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workbookPr codeName="ThisWorkbook"/>
  <mc:AlternateContent xmlns:mc="http://schemas.openxmlformats.org/markup-compatibility/2006">
    <mc:Choice Requires="x15">
      <x15ac:absPath xmlns:x15ac="http://schemas.microsoft.com/office/spreadsheetml/2010/11/ac" url="T:\20210426本番（仮）\01_SA\"/>
    </mc:Choice>
  </mc:AlternateContent>
  <bookViews>
    <workbookView xWindow="0" yWindow="0" windowWidth="28800" windowHeight="12450" tabRatio="709" activeTab="1"/>
  </bookViews>
  <sheets>
    <sheet name="変更履歴" sheetId="13" r:id="rId1"/>
    <sheet name="目次" sheetId="28" r:id="rId2"/>
    <sheet name="１．" sheetId="29" r:id="rId3"/>
    <sheet name="２．" sheetId="35" r:id="rId4"/>
    <sheet name="３．" sheetId="36" r:id="rId5"/>
    <sheet name="４．" sheetId="37" r:id="rId6"/>
    <sheet name="５．" sheetId="38" r:id="rId7"/>
    <sheet name="６．" sheetId="39" r:id="rId8"/>
    <sheet name="【参考①】案件テーブル項目設計書" sheetId="40" r:id="rId9"/>
    <sheet name="雛形" sheetId="27" r:id="rId10"/>
  </sheets>
  <externalReferences>
    <externalReference r:id="rId11"/>
    <externalReference r:id="rId12"/>
    <externalReference r:id="rId13"/>
    <externalReference r:id="rId14"/>
    <externalReference r:id="rId15"/>
    <externalReference r:id="rId16"/>
  </externalReferences>
  <definedNames>
    <definedName name="_" localSheetId="3" hidden="1">'[1]#REF'!#REF!</definedName>
    <definedName name="_" localSheetId="4" hidden="1">'[1]#REF'!#REF!</definedName>
    <definedName name="_" localSheetId="5" hidden="1">'[1]#REF'!#REF!</definedName>
    <definedName name="_" localSheetId="6" hidden="1">'[1]#REF'!#REF!</definedName>
    <definedName name="_" localSheetId="7" hidden="1">'[1]#REF'!#REF!</definedName>
    <definedName name="_" hidden="1">'[1]#REF'!#REF!</definedName>
    <definedName name="___KEY2" localSheetId="3" hidden="1">#REF!</definedName>
    <definedName name="___KEY2" localSheetId="4" hidden="1">#REF!</definedName>
    <definedName name="___KEY2" localSheetId="5" hidden="1">#REF!</definedName>
    <definedName name="___KEY2" localSheetId="6" hidden="1">#REF!</definedName>
    <definedName name="___KEY2" localSheetId="7" hidden="1">#REF!</definedName>
    <definedName name="___KEY2" hidden="1">#REF!</definedName>
    <definedName name="__Ａ１" localSheetId="3" hidden="1">#REF!</definedName>
    <definedName name="__Ａ１" localSheetId="4" hidden="1">#REF!</definedName>
    <definedName name="__Ａ１" localSheetId="5" hidden="1">#REF!</definedName>
    <definedName name="__Ａ１" localSheetId="6" hidden="1">#REF!</definedName>
    <definedName name="__Ａ１" localSheetId="7" hidden="1">#REF!</definedName>
    <definedName name="__Ａ１" hidden="1">#REF!</definedName>
    <definedName name="__Ａ２" localSheetId="3" hidden="1">#REF!</definedName>
    <definedName name="__Ａ２" localSheetId="4" hidden="1">#REF!</definedName>
    <definedName name="__Ａ２" localSheetId="5" hidden="1">#REF!</definedName>
    <definedName name="__Ａ２" localSheetId="6" hidden="1">#REF!</definedName>
    <definedName name="__Ａ２" localSheetId="7" hidden="1">#REF!</definedName>
    <definedName name="__Ａ２" hidden="1">#REF!</definedName>
    <definedName name="__KEY2" localSheetId="3" hidden="1">#REF!</definedName>
    <definedName name="__KEY2" localSheetId="4" hidden="1">#REF!</definedName>
    <definedName name="__KEY2" localSheetId="5" hidden="1">#REF!</definedName>
    <definedName name="__KEY2" localSheetId="6" hidden="1">#REF!</definedName>
    <definedName name="__KEY2" localSheetId="7" hidden="1">#REF!</definedName>
    <definedName name="__KEY2" hidden="1">#REF!</definedName>
    <definedName name="_1__123Graph_Aｸﾞﾗﾌ_1" localSheetId="3" hidden="1">#REF!</definedName>
    <definedName name="_1__123Graph_Aｸﾞﾗﾌ_1" localSheetId="4" hidden="1">#REF!</definedName>
    <definedName name="_1__123Graph_Aｸﾞﾗﾌ_1" localSheetId="5" hidden="1">#REF!</definedName>
    <definedName name="_1__123Graph_Aｸﾞﾗﾌ_1" localSheetId="6" hidden="1">#REF!</definedName>
    <definedName name="_1__123Graph_Aｸﾞﾗﾌ_1" localSheetId="7" hidden="1">#REF!</definedName>
    <definedName name="_1__123Graph_Aｸﾞﾗﾌ_1" hidden="1">#REF!</definedName>
    <definedName name="_12AG1_" localSheetId="3" hidden="1">#REF!</definedName>
    <definedName name="_12AG1_" localSheetId="4" hidden="1">#REF!</definedName>
    <definedName name="_12AG1_" localSheetId="5" hidden="1">#REF!</definedName>
    <definedName name="_12AG1_" localSheetId="6" hidden="1">#REF!</definedName>
    <definedName name="_12AG1_" localSheetId="7" hidden="1">#REF!</definedName>
    <definedName name="_12AG1_" hidden="1">#REF!</definedName>
    <definedName name="_1Regressio" localSheetId="2" hidden="1">'[2]#REF'!#REF!</definedName>
    <definedName name="_1Regressio" localSheetId="3" hidden="1">'[2]#REF'!#REF!</definedName>
    <definedName name="_1Regressio" localSheetId="4" hidden="1">'[2]#REF'!#REF!</definedName>
    <definedName name="_1Regressio" localSheetId="5" hidden="1">'[2]#REF'!#REF!</definedName>
    <definedName name="_1Regressio" localSheetId="6" hidden="1">'[2]#REF'!#REF!</definedName>
    <definedName name="_1Regressio" localSheetId="7" hidden="1">'[2]#REF'!#REF!</definedName>
    <definedName name="_1Regressio" localSheetId="9" hidden="1">'[2]#REF'!#REF!</definedName>
    <definedName name="_1Regressio" localSheetId="1" hidden="1">'[2]#REF'!#REF!</definedName>
    <definedName name="_1Regressio" hidden="1">'[2]#REF'!#REF!</definedName>
    <definedName name="_2__123Graph_Xｸﾞﾗﾌ_1" localSheetId="3" hidden="1">#REF!</definedName>
    <definedName name="_2__123Graph_Xｸﾞﾗﾌ_1" localSheetId="4" hidden="1">#REF!</definedName>
    <definedName name="_2__123Graph_Xｸﾞﾗﾌ_1" localSheetId="5" hidden="1">#REF!</definedName>
    <definedName name="_2__123Graph_Xｸﾞﾗﾌ_1" localSheetId="6" hidden="1">#REF!</definedName>
    <definedName name="_2__123Graph_Xｸﾞﾗﾌ_1" localSheetId="7" hidden="1">#REF!</definedName>
    <definedName name="_2__123Graph_Xｸﾞﾗﾌ_1" hidden="1">#REF!</definedName>
    <definedName name="_2_0_0_Regressio" localSheetId="2" hidden="1">'[1]#REF'!#REF!</definedName>
    <definedName name="_2_0_0_Regressio" localSheetId="3" hidden="1">'[1]#REF'!#REF!</definedName>
    <definedName name="_2_0_0_Regressio" localSheetId="4" hidden="1">'[1]#REF'!#REF!</definedName>
    <definedName name="_2_0_0_Regressio" localSheetId="5" hidden="1">'[1]#REF'!#REF!</definedName>
    <definedName name="_2_0_0_Regressio" localSheetId="6" hidden="1">'[1]#REF'!#REF!</definedName>
    <definedName name="_2_0_0_Regressio" localSheetId="7" hidden="1">'[1]#REF'!#REF!</definedName>
    <definedName name="_2_0_0_Regressio" localSheetId="9" hidden="1">'[1]#REF'!#REF!</definedName>
    <definedName name="_2_0_0_Regressio" localSheetId="1" hidden="1">'[1]#REF'!#REF!</definedName>
    <definedName name="_2_0_0_Regressio" hidden="1">'[1]#REF'!#REF!</definedName>
    <definedName name="_3Ａ１_" localSheetId="2" hidden="1">#REF!</definedName>
    <definedName name="_3Ａ１_" localSheetId="3" hidden="1">#REF!</definedName>
    <definedName name="_3Ａ１_" localSheetId="4" hidden="1">#REF!</definedName>
    <definedName name="_3Ａ１_" localSheetId="5" hidden="1">#REF!</definedName>
    <definedName name="_3Ａ１_" localSheetId="6" hidden="1">#REF!</definedName>
    <definedName name="_3Ａ１_" localSheetId="7" hidden="1">#REF!</definedName>
    <definedName name="_3Ａ１_" localSheetId="9" hidden="1">#REF!</definedName>
    <definedName name="_3Ａ１_" localSheetId="1" hidden="1">#REF!</definedName>
    <definedName name="_3Ａ１_" hidden="1">#REF!</definedName>
    <definedName name="_3Regressio" localSheetId="3" hidden="1">'[1]#REF'!#REF!</definedName>
    <definedName name="_3Regressio" localSheetId="4" hidden="1">'[1]#REF'!#REF!</definedName>
    <definedName name="_3Regressio" localSheetId="5" hidden="1">'[1]#REF'!#REF!</definedName>
    <definedName name="_3Regressio" localSheetId="6" hidden="1">'[1]#REF'!#REF!</definedName>
    <definedName name="_3Regressio" localSheetId="7" hidden="1">'[1]#REF'!#REF!</definedName>
    <definedName name="_3Regressio" hidden="1">'[1]#REF'!#REF!</definedName>
    <definedName name="_4_0_0_Regressio" localSheetId="3" hidden="1">'[1]#REF'!#REF!</definedName>
    <definedName name="_4_0_0_Regressio" localSheetId="4" hidden="1">'[1]#REF'!#REF!</definedName>
    <definedName name="_4_0_0_Regressio" localSheetId="5" hidden="1">'[1]#REF'!#REF!</definedName>
    <definedName name="_4_0_0_Regressio" localSheetId="6" hidden="1">'[1]#REF'!#REF!</definedName>
    <definedName name="_4_0_0_Regressio" localSheetId="7" hidden="1">'[1]#REF'!#REF!</definedName>
    <definedName name="_4_0_0_Regressio" hidden="1">'[1]#REF'!#REF!</definedName>
    <definedName name="_4Ａ２_" localSheetId="2" hidden="1">#REF!</definedName>
    <definedName name="_4Ａ２_" localSheetId="3" hidden="1">#REF!</definedName>
    <definedName name="_4Ａ２_" localSheetId="4" hidden="1">#REF!</definedName>
    <definedName name="_4Ａ２_" localSheetId="5" hidden="1">#REF!</definedName>
    <definedName name="_4Ａ２_" localSheetId="6" hidden="1">#REF!</definedName>
    <definedName name="_4Ａ２_" localSheetId="7" hidden="1">#REF!</definedName>
    <definedName name="_4Ａ２_" localSheetId="9" hidden="1">#REF!</definedName>
    <definedName name="_4Ａ２_" localSheetId="1" hidden="1">#REF!</definedName>
    <definedName name="_4Ａ２_" hidden="1">#REF!</definedName>
    <definedName name="_5Ａ１_" localSheetId="3" hidden="1">#REF!</definedName>
    <definedName name="_5Ａ１_" localSheetId="4" hidden="1">#REF!</definedName>
    <definedName name="_5Ａ１_" localSheetId="5" hidden="1">#REF!</definedName>
    <definedName name="_5Ａ１_" localSheetId="6" hidden="1">#REF!</definedName>
    <definedName name="_5Ａ１_" localSheetId="7" hidden="1">#REF!</definedName>
    <definedName name="_5Ａ１_" hidden="1">#REF!</definedName>
    <definedName name="_7Ａ２_" localSheetId="3" hidden="1">#REF!</definedName>
    <definedName name="_7Ａ２_" localSheetId="4" hidden="1">#REF!</definedName>
    <definedName name="_7Ａ２_" localSheetId="5" hidden="1">#REF!</definedName>
    <definedName name="_7Ａ２_" localSheetId="6" hidden="1">#REF!</definedName>
    <definedName name="_7Ａ２_" localSheetId="7" hidden="1">#REF!</definedName>
    <definedName name="_7Ａ２_" hidden="1">#REF!</definedName>
    <definedName name="_AG1" localSheetId="3" hidden="1">#REF!</definedName>
    <definedName name="_AG1" localSheetId="4" hidden="1">#REF!</definedName>
    <definedName name="_AG1" localSheetId="5" hidden="1">#REF!</definedName>
    <definedName name="_AG1" localSheetId="6" hidden="1">#REF!</definedName>
    <definedName name="_AG1" localSheetId="7" hidden="1">#REF!</definedName>
    <definedName name="_AG1" hidden="1">#REF!</definedName>
    <definedName name="_Fill" localSheetId="2" hidden="1">#REF!</definedName>
    <definedName name="_Fill" localSheetId="3" hidden="1">#REF!</definedName>
    <definedName name="_Fill" localSheetId="4" hidden="1">#REF!</definedName>
    <definedName name="_Fill" localSheetId="5" hidden="1">#REF!</definedName>
    <definedName name="_Fill" localSheetId="6" hidden="1">#REF!</definedName>
    <definedName name="_Fill" localSheetId="7" hidden="1">#REF!</definedName>
    <definedName name="_Fill" localSheetId="9" hidden="1">#REF!</definedName>
    <definedName name="_Fill" localSheetId="1" hidden="1">#REF!</definedName>
    <definedName name="_Fill" hidden="1">#REF!</definedName>
    <definedName name="_xlnm._FilterDatabase" localSheetId="8" hidden="1">【参考①】案件テーブル項目設計書!$A$9:$AC$201</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9" hidden="1">#REF!</definedName>
    <definedName name="_Key1" localSheetId="1" hidden="1">#REF!</definedName>
    <definedName name="_Key1" hidden="1">#REF!</definedName>
    <definedName name="_key11" localSheetId="3" hidden="1">#REF!</definedName>
    <definedName name="_key11" localSheetId="4" hidden="1">#REF!</definedName>
    <definedName name="_key11" localSheetId="5" hidden="1">#REF!</definedName>
    <definedName name="_key11" localSheetId="6" hidden="1">#REF!</definedName>
    <definedName name="_key11" localSheetId="7" hidden="1">#REF!</definedName>
    <definedName name="_key11" hidden="1">#REF!</definedName>
    <definedName name="_Key2" localSheetId="2" hidden="1">#REF!</definedName>
    <definedName name="_Key2" localSheetId="3" hidden="1">#REF!</definedName>
    <definedName name="_Key2" localSheetId="4" hidden="1">#REF!</definedName>
    <definedName name="_Key2" localSheetId="5" hidden="1">#REF!</definedName>
    <definedName name="_Key2" localSheetId="6" hidden="1">#REF!</definedName>
    <definedName name="_Key2" localSheetId="7" hidden="1">#REF!</definedName>
    <definedName name="_Key2" localSheetId="9" hidden="1">#REF!</definedName>
    <definedName name="_Key2" localSheetId="1" hidden="1">#REF!</definedName>
    <definedName name="_Key2" hidden="1">#REF!</definedName>
    <definedName name="_key3" localSheetId="3" hidden="1">#REF!</definedName>
    <definedName name="_key3" localSheetId="4" hidden="1">#REF!</definedName>
    <definedName name="_key3" localSheetId="5" hidden="1">#REF!</definedName>
    <definedName name="_key3" localSheetId="6" hidden="1">#REF!</definedName>
    <definedName name="_key3" localSheetId="7" hidden="1">#REF!</definedName>
    <definedName name="_key3" hidden="1">#REF!</definedName>
    <definedName name="_Order1" hidden="1">255</definedName>
    <definedName name="_Order2" localSheetId="0" hidden="1">255</definedName>
    <definedName name="_Order2" hidden="1">0</definedName>
    <definedName name="_Regression_X" localSheetId="2" hidden="1">#REF!</definedName>
    <definedName name="_Regression_X" localSheetId="3"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9" hidden="1">#REF!</definedName>
    <definedName name="_Regression_X" localSheetId="1" hidden="1">#REF!</definedName>
    <definedName name="_Regression_X" hidden="1">#REF!</definedName>
    <definedName name="_Regression_X2" localSheetId="2" hidden="1">#REF!</definedName>
    <definedName name="_Regression_X2" localSheetId="3" hidden="1">#REF!</definedName>
    <definedName name="_Regression_X2" localSheetId="4" hidden="1">#REF!</definedName>
    <definedName name="_Regression_X2" localSheetId="5" hidden="1">#REF!</definedName>
    <definedName name="_Regression_X2" localSheetId="6" hidden="1">#REF!</definedName>
    <definedName name="_Regression_X2" localSheetId="7" hidden="1">#REF!</definedName>
    <definedName name="_Regression_X2" localSheetId="9" hidden="1">#REF!</definedName>
    <definedName name="_Regression_X2" localSheetId="1" hidden="1">#REF!</definedName>
    <definedName name="_Regression_X2"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9" hidden="1">#REF!</definedName>
    <definedName name="_Sort" localSheetId="1" hidden="1">#REF!</definedName>
    <definedName name="_Sort" hidden="1">#REF!</definedName>
    <definedName name="_Sort2" localSheetId="3" hidden="1">#REF!</definedName>
    <definedName name="_Sort2" localSheetId="4" hidden="1">#REF!</definedName>
    <definedName name="_Sort2" localSheetId="5" hidden="1">#REF!</definedName>
    <definedName name="_Sort2" localSheetId="6" hidden="1">#REF!</definedName>
    <definedName name="_Sort2" localSheetId="7" hidden="1">#REF!</definedName>
    <definedName name="_Sort2" hidden="1">#REF!</definedName>
    <definedName name="【参考】開発Ｔ再査視点" localSheetId="3" hidden="1">#REF!</definedName>
    <definedName name="【参考】開発Ｔ再査視点" localSheetId="4" hidden="1">#REF!</definedName>
    <definedName name="【参考】開発Ｔ再査視点" localSheetId="5" hidden="1">#REF!</definedName>
    <definedName name="【参考】開発Ｔ再査視点" localSheetId="6" hidden="1">#REF!</definedName>
    <definedName name="【参考】開発Ｔ再査視点" localSheetId="7" hidden="1">#REF!</definedName>
    <definedName name="【参考】開発Ｔ再査視点" hidden="1">#REF!</definedName>
    <definedName name="a" localSheetId="2" hidden="1">{"'３．団体収入ラン（一括）'!$M$656","'３．団体収入ラン（一括）'!$A$645:$BF$736"}</definedName>
    <definedName name="a" localSheetId="3" hidden="1">{"'３．団体収入ラン（一括）'!$M$656","'３．団体収入ラン（一括）'!$A$645:$BF$736"}</definedName>
    <definedName name="a" localSheetId="4" hidden="1">{"'３．団体収入ラン（一括）'!$M$656","'３．団体収入ラン（一括）'!$A$645:$BF$736"}</definedName>
    <definedName name="a" localSheetId="5" hidden="1">{"'３．団体収入ラン（一括）'!$M$656","'３．団体収入ラン（一括）'!$A$645:$BF$736"}</definedName>
    <definedName name="a" localSheetId="6" hidden="1">{"'３．団体収入ラン（一括）'!$M$656","'３．団体収入ラン（一括）'!$A$645:$BF$736"}</definedName>
    <definedName name="a" localSheetId="7" hidden="1">{"'３．団体収入ラン（一括）'!$M$656","'３．団体収入ラン（一括）'!$A$645:$BF$736"}</definedName>
    <definedName name="a" localSheetId="9" hidden="1">{"'３．団体収入ラン（一括）'!$M$656","'３．団体収入ラン（一括）'!$A$645:$BF$736"}</definedName>
    <definedName name="a" localSheetId="1" hidden="1">{"'３．団体収入ラン（一括）'!$M$656","'３．団体収入ラン（一括）'!$A$645:$BF$736"}</definedName>
    <definedName name="a" hidden="1">{"'３．団体収入ラン（一括）'!$M$656","'３．団体収入ラン（一括）'!$A$645:$BF$736"}</definedName>
    <definedName name="AAAAAAAAAAAAAAAAA" localSheetId="3" hidden="1">#REF!</definedName>
    <definedName name="AAAAAAAAAAAAAAAAA" localSheetId="4" hidden="1">#REF!</definedName>
    <definedName name="AAAAAAAAAAAAAAAAA" localSheetId="5" hidden="1">#REF!</definedName>
    <definedName name="AAAAAAAAAAAAAAAAA" localSheetId="6" hidden="1">#REF!</definedName>
    <definedName name="AAAAAAAAAAAAAAAAA" localSheetId="7" hidden="1">#REF!</definedName>
    <definedName name="AAAAAAAAAAAAAAAAA" hidden="1">#REF!</definedName>
    <definedName name="AAAAAAAAAAAAAAAAAAAAAAAAAAA" localSheetId="3" hidden="1">#REF!</definedName>
    <definedName name="AAAAAAAAAAAAAAAAAAAAAAAAAAA" localSheetId="4" hidden="1">#REF!</definedName>
    <definedName name="AAAAAAAAAAAAAAAAAAAAAAAAAAA" localSheetId="5" hidden="1">#REF!</definedName>
    <definedName name="AAAAAAAAAAAAAAAAAAAAAAAAAAA" localSheetId="6" hidden="1">#REF!</definedName>
    <definedName name="AAAAAAAAAAAAAAAAAAAAAAAAAAA" localSheetId="7" hidden="1">#REF!</definedName>
    <definedName name="AAAAAAAAAAAAAAAAAAAAAAAAAAA" hidden="1">#REF!</definedName>
    <definedName name="AAB" localSheetId="3" hidden="1">#REF!</definedName>
    <definedName name="AAB" localSheetId="4" hidden="1">#REF!</definedName>
    <definedName name="AAB" localSheetId="5" hidden="1">#REF!</definedName>
    <definedName name="AAB" localSheetId="6" hidden="1">#REF!</definedName>
    <definedName name="AAB" localSheetId="7" hidden="1">#REF!</definedName>
    <definedName name="AAB" hidden="1">#REF!</definedName>
    <definedName name="ABBB" localSheetId="3" hidden="1">#REF!</definedName>
    <definedName name="ABBB" localSheetId="4" hidden="1">#REF!</definedName>
    <definedName name="ABBB" localSheetId="5" hidden="1">#REF!</definedName>
    <definedName name="ABBB" localSheetId="6" hidden="1">#REF!</definedName>
    <definedName name="ABBB" localSheetId="7" hidden="1">#REF!</definedName>
    <definedName name="ABBB" hidden="1">#REF!</definedName>
    <definedName name="Access_Button" hidden="1">"検証ツール_A_List1"</definedName>
    <definedName name="Access_Button1" hidden="1">"検証ツール_A_List2"</definedName>
    <definedName name="AccessDatabase" hidden="1">"C:\windows\ﾃﾞｽｸﾄｯﾌﾟ\検証ツール.mdb"</definedName>
    <definedName name="agag" hidden="1">{"'３．団体収入ラン（一括）'!$M$656","'３．団体収入ラン（一括）'!$A$645:$BF$736"}</definedName>
    <definedName name="AS2DocOpenMode" hidden="1">"AS2DocumentEdit"</definedName>
    <definedName name="asda" hidden="1">{"'３．団体収入ラン（一括）'!$M$656","'３．団体収入ラン（一括）'!$A$645:$BF$736"}</definedName>
    <definedName name="AWEAW" hidden="1">{"'３．団体収入ラン（一括）'!$M$656","'３．団体収入ラン（一括）'!$A$645:$BF$736"}</definedName>
    <definedName name="AX" localSheetId="3" hidden="1">#REF!</definedName>
    <definedName name="AX" localSheetId="4" hidden="1">#REF!</definedName>
    <definedName name="AX" localSheetId="5" hidden="1">#REF!</definedName>
    <definedName name="AX" localSheetId="6" hidden="1">#REF!</definedName>
    <definedName name="AX" localSheetId="7" hidden="1">#REF!</definedName>
    <definedName name="AX" hidden="1">#REF!</definedName>
    <definedName name="BBC" hidden="1">{"'３．団体収入ラン（一括）'!$M$656","'３．団体収入ラン（一括）'!$A$645:$BF$736"}</definedName>
    <definedName name="CDS" hidden="1">{"'３．団体収入ラン（一括）'!$M$656","'３．団体収入ラン（一括）'!$A$645:$BF$736"}</definedName>
    <definedName name="dsdasd" localSheetId="3" hidden="1">#REF!</definedName>
    <definedName name="dsdasd" localSheetId="4" hidden="1">#REF!</definedName>
    <definedName name="dsdasd" localSheetId="5" hidden="1">#REF!</definedName>
    <definedName name="dsdasd" localSheetId="6" hidden="1">#REF!</definedName>
    <definedName name="dsdasd" localSheetId="7" hidden="1">#REF!</definedName>
    <definedName name="dsdasd" hidden="1">#REF!</definedName>
    <definedName name="EJJH" hidden="1">{"'３．団体収入ラン（一括）'!$M$656","'３．団体収入ラン（一括）'!$A$645:$BF$736"}</definedName>
    <definedName name="Excel" localSheetId="3" hidden="1">#REF!</definedName>
    <definedName name="Excel" localSheetId="4" hidden="1">#REF!</definedName>
    <definedName name="Excel" localSheetId="5" hidden="1">#REF!</definedName>
    <definedName name="Excel" localSheetId="6" hidden="1">#REF!</definedName>
    <definedName name="Excel" localSheetId="7" hidden="1">#REF!</definedName>
    <definedName name="Excel" hidden="1">#REF!</definedName>
    <definedName name="FTYFT" hidden="1">{"'３．団体収入ラン（一括）'!$M$656","'３．団体収入ラン（一括）'!$A$645:$BF$736"}</definedName>
    <definedName name="ＧＷメッセージ一覧" localSheetId="3" hidden="1">#REF!</definedName>
    <definedName name="ＧＷメッセージ一覧" localSheetId="4" hidden="1">#REF!</definedName>
    <definedName name="ＧＷメッセージ一覧" localSheetId="5" hidden="1">#REF!</definedName>
    <definedName name="ＧＷメッセージ一覧" localSheetId="6" hidden="1">#REF!</definedName>
    <definedName name="ＧＷメッセージ一覧" localSheetId="7" hidden="1">#REF!</definedName>
    <definedName name="ＧＷメッセージ一覧" hidden="1">#REF!</definedName>
    <definedName name="HHH" hidden="1">{"'３．団体収入ラン（一括）'!$M$656","'３．団体収入ラン（一括）'!$A$645:$BF$736"}</definedName>
    <definedName name="HHI" hidden="1">{"'３．団体収入ラン（一括）'!$M$656","'３．団体収入ラン（一括）'!$A$645:$BF$736"}</definedName>
    <definedName name="HIHI" hidden="1">{"'３．団体収入ラン（一括）'!$M$656","'３．団体収入ラン（一括）'!$A$645:$BF$736"}</definedName>
    <definedName name="HJH" hidden="1">{"'３．団体収入ラン（一括）'!$M$656","'３．団体収入ラン（一括）'!$A$645:$BF$736"}</definedName>
    <definedName name="HTML_CodePage" hidden="1">932</definedName>
    <definedName name="HTML_Control" localSheetId="2" hidden="1">{"'３．団体収入ラン（一括）'!$M$656","'３．団体収入ラン（一括）'!$A$645:$BF$736"}</definedName>
    <definedName name="HTML_Control" localSheetId="3" hidden="1">{"'３．団体収入ラン（一括）'!$M$656","'３．団体収入ラン（一括）'!$A$645:$BF$736"}</definedName>
    <definedName name="HTML_Control" localSheetId="4" hidden="1">{"'３．団体収入ラン（一括）'!$M$656","'３．団体収入ラン（一括）'!$A$645:$BF$736"}</definedName>
    <definedName name="HTML_Control" localSheetId="5" hidden="1">{"'３．団体収入ラン（一括）'!$M$656","'３．団体収入ラン（一括）'!$A$645:$BF$736"}</definedName>
    <definedName name="HTML_Control" localSheetId="6" hidden="1">{"'３．団体収入ラン（一括）'!$M$656","'３．団体収入ラン（一括）'!$A$645:$BF$736"}</definedName>
    <definedName name="HTML_Control" localSheetId="7" hidden="1">{"'３．団体収入ラン（一括）'!$M$656","'３．団体収入ラン（一括）'!$A$645:$BF$736"}</definedName>
    <definedName name="HTML_Control" localSheetId="9" hidden="1">{"'３．団体収入ラン（一括）'!$M$656","'３．団体収入ラン（一括）'!$A$645:$BF$736"}</definedName>
    <definedName name="HTML_Control" localSheetId="1" hidden="1">{"'３．団体収入ラン（一括）'!$M$656","'３．団体収入ラン（一括）'!$A$645:$BF$736"}</definedName>
    <definedName name="HTML_Control" hidden="1">{"'３．団体収入ラン（一括）'!$M$656","'３．団体収入ラン（一括）'!$A$645:$BF$736"}</definedName>
    <definedName name="HTML_control2"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NTEC" localSheetId="3" hidden="1">#REF!</definedName>
    <definedName name="INTEC" localSheetId="4" hidden="1">#REF!</definedName>
    <definedName name="INTEC" localSheetId="5" hidden="1">#REF!</definedName>
    <definedName name="INTEC" localSheetId="6" hidden="1">#REF!</definedName>
    <definedName name="INTEC" localSheetId="7" hidden="1">#REF!</definedName>
    <definedName name="INTEC" hidden="1">#REF!</definedName>
    <definedName name="JJJJ" hidden="1">{"'３．団体収入ラン（一括）'!$M$656","'３．団体収入ラン（一括）'!$A$645:$BF$736"}</definedName>
    <definedName name="JKGH" hidden="1">{"'３．団体収入ラン（一括）'!$M$656","'３．団体収入ラン（一括）'!$A$645:$BF$736"}</definedName>
    <definedName name="JOB概要" localSheetId="2" hidden="1">{"'３．団体収入ラン（一括）'!$M$656","'３．団体収入ラン（一括）'!$A$645:$BF$736"}</definedName>
    <definedName name="JOB概要" localSheetId="3" hidden="1">{"'３．団体収入ラン（一括）'!$M$656","'３．団体収入ラン（一括）'!$A$645:$BF$736"}</definedName>
    <definedName name="JOB概要" localSheetId="4" hidden="1">{"'３．団体収入ラン（一括）'!$M$656","'３．団体収入ラン（一括）'!$A$645:$BF$736"}</definedName>
    <definedName name="JOB概要" localSheetId="5" hidden="1">{"'３．団体収入ラン（一括）'!$M$656","'３．団体収入ラン（一括）'!$A$645:$BF$736"}</definedName>
    <definedName name="JOB概要" localSheetId="6" hidden="1">{"'３．団体収入ラン（一括）'!$M$656","'３．団体収入ラン（一括）'!$A$645:$BF$736"}</definedName>
    <definedName name="JOB概要" localSheetId="7" hidden="1">{"'３．団体収入ラン（一括）'!$M$656","'３．団体収入ラン（一括）'!$A$645:$BF$736"}</definedName>
    <definedName name="JOB概要" localSheetId="9" hidden="1">{"'３．団体収入ラン（一括）'!$M$656","'３．団体収入ラン（一括）'!$A$645:$BF$736"}</definedName>
    <definedName name="JOB概要" localSheetId="1" hidden="1">{"'３．団体収入ラン（一括）'!$M$656","'３．団体収入ラン（一括）'!$A$645:$BF$736"}</definedName>
    <definedName name="JOB概要" hidden="1">{"'３．団体収入ラン（一括）'!$M$656","'３．団体収入ラン（一括）'!$A$645:$BF$736"}</definedName>
    <definedName name="ko" hidden="1">{"'３．団体収入ラン（一括）'!$M$656","'３．団体収入ラン（一括）'!$A$645:$BF$736"}</definedName>
    <definedName name="LO" hidden="1">{"'３．団体収入ラン（一括）'!$M$656","'３．団体収入ラン（一括）'!$A$645:$BF$736"}</definedName>
    <definedName name="Ｎ" localSheetId="3" hidden="1">#REF!</definedName>
    <definedName name="Ｎ" localSheetId="4" hidden="1">#REF!</definedName>
    <definedName name="Ｎ" localSheetId="5" hidden="1">#REF!</definedName>
    <definedName name="Ｎ" localSheetId="6" hidden="1">#REF!</definedName>
    <definedName name="Ｎ" localSheetId="7" hidden="1">#REF!</definedName>
    <definedName name="Ｎ" hidden="1">#REF!</definedName>
    <definedName name="NNN" hidden="1">{"'３．団体収入ラン（一括）'!$M$656","'３．団体収入ラン（一括）'!$A$645:$BF$736"}</definedName>
    <definedName name="null" hidden="1">{"'３．団体収入ラン（一括）'!$M$656","'３．団体収入ラン（一括）'!$A$645:$BF$736"}</definedName>
    <definedName name="ｐ" localSheetId="3" hidden="1">[3]!チーム名選択ListBox</definedName>
    <definedName name="ｐ" localSheetId="4" hidden="1">[3]!チーム名選択ListBox</definedName>
    <definedName name="ｐ" localSheetId="5" hidden="1">[3]!チーム名選択ListBox</definedName>
    <definedName name="ｐ" localSheetId="6" hidden="1">[3]!チーム名選択ListBox</definedName>
    <definedName name="ｐ" localSheetId="7" hidden="1">[3]!チーム名選択ListBox</definedName>
    <definedName name="ｐ" hidden="1">[3]!チーム名選択ListBox</definedName>
    <definedName name="PRINT" localSheetId="3" hidden="1">#REF!</definedName>
    <definedName name="PRINT" localSheetId="4" hidden="1">#REF!</definedName>
    <definedName name="PRINT" localSheetId="5" hidden="1">#REF!</definedName>
    <definedName name="PRINT" localSheetId="6" hidden="1">#REF!</definedName>
    <definedName name="PRINT" localSheetId="7" hidden="1">#REF!</definedName>
    <definedName name="PRINT" hidden="1">#REF!</definedName>
    <definedName name="_xlnm.Print_Area" localSheetId="8">【参考①】案件テーブル項目設計書!$A$1:$AB$211</definedName>
    <definedName name="_xlnm.Print_Area" localSheetId="2">'１．'!$A$1:$CK$58</definedName>
    <definedName name="_xlnm.Print_Area" localSheetId="3">'２．'!$A$1:$CK$58</definedName>
    <definedName name="_xlnm.Print_Area" localSheetId="4">'３．'!$A$1:$CK$58</definedName>
    <definedName name="_xlnm.Print_Area" localSheetId="5">'４．'!$A$1:$CK$58</definedName>
    <definedName name="_xlnm.Print_Area" localSheetId="6">'５．'!$A$1:$CK$263</definedName>
    <definedName name="_xlnm.Print_Area" localSheetId="7">'６．'!$A$1:$CK$58</definedName>
    <definedName name="_xlnm.Print_Area" localSheetId="9">雛形!$A$1:$CK$58</definedName>
    <definedName name="_xlnm.Print_Area" localSheetId="0">変更履歴!$A$1:$H$98</definedName>
    <definedName name="_xlnm.Print_Area" localSheetId="1">目次!$A$1:$CK$58</definedName>
    <definedName name="_xlnm.Print_Titles" localSheetId="8">【参考①】案件テーブル項目設計書!$9:$9</definedName>
    <definedName name="_xlnm.Print_Titles" localSheetId="2">'１．'!$1:$4</definedName>
    <definedName name="_xlnm.Print_Titles" localSheetId="3">'２．'!$1:$4</definedName>
    <definedName name="_xlnm.Print_Titles" localSheetId="4">'３．'!$1:$4</definedName>
    <definedName name="_xlnm.Print_Titles" localSheetId="5">'４．'!$1:$4</definedName>
    <definedName name="_xlnm.Print_Titles" localSheetId="6">'５．'!$1:$4</definedName>
    <definedName name="_xlnm.Print_Titles" localSheetId="7">'６．'!$1:$4</definedName>
    <definedName name="_xlnm.Print_Titles" localSheetId="9">雛形!$1:$4</definedName>
    <definedName name="_xlnm.Print_Titles" localSheetId="1">目次!$1:$4</definedName>
    <definedName name="ＱＱＱＱＱ" localSheetId="2" hidden="1">#REF!</definedName>
    <definedName name="ＱＱＱＱＱ" localSheetId="3" hidden="1">#REF!</definedName>
    <definedName name="ＱＱＱＱＱ" localSheetId="4" hidden="1">#REF!</definedName>
    <definedName name="ＱＱＱＱＱ" localSheetId="5" hidden="1">#REF!</definedName>
    <definedName name="ＱＱＱＱＱ" localSheetId="6" hidden="1">#REF!</definedName>
    <definedName name="ＱＱＱＱＱ" localSheetId="7" hidden="1">#REF!</definedName>
    <definedName name="ＱＱＱＱＱ" localSheetId="9" hidden="1">#REF!</definedName>
    <definedName name="ＱＱＱＱＱ" localSheetId="1" hidden="1">#REF!</definedName>
    <definedName name="ＱＱＱＱＱ" hidden="1">#REF!</definedName>
    <definedName name="QWE" hidden="1">{"'３．団体収入ラン（一括）'!$M$656","'３．団体収入ラン（一括）'!$A$645:$BF$736"}</definedName>
    <definedName name="qweqw" localSheetId="3" hidden="1">#REF!</definedName>
    <definedName name="qweqw" localSheetId="4" hidden="1">#REF!</definedName>
    <definedName name="qweqw" localSheetId="5" hidden="1">#REF!</definedName>
    <definedName name="qweqw" localSheetId="6" hidden="1">#REF!</definedName>
    <definedName name="qweqw" localSheetId="7" hidden="1">#REF!</definedName>
    <definedName name="qweqw" hidden="1">#REF!</definedName>
    <definedName name="SA" localSheetId="3" hidden="1">#REF!</definedName>
    <definedName name="SA" localSheetId="4" hidden="1">#REF!</definedName>
    <definedName name="SA" localSheetId="5" hidden="1">#REF!</definedName>
    <definedName name="SA" localSheetId="6" hidden="1">#REF!</definedName>
    <definedName name="SA" localSheetId="7" hidden="1">#REF!</definedName>
    <definedName name="SA" hidden="1">#REF!</definedName>
    <definedName name="ＳＬＢ設計書" localSheetId="3" hidden="1">#REF!</definedName>
    <definedName name="ＳＬＢ設計書" localSheetId="4" hidden="1">#REF!</definedName>
    <definedName name="ＳＬＢ設計書" localSheetId="5" hidden="1">#REF!</definedName>
    <definedName name="ＳＬＢ設計書" localSheetId="6" hidden="1">#REF!</definedName>
    <definedName name="ＳＬＢ設計書" localSheetId="7" hidden="1">#REF!</definedName>
    <definedName name="ＳＬＢ設計書" hidden="1">#REF!</definedName>
    <definedName name="ｓｓｓ" localSheetId="2" hidden="1">{#N/A,#N/A,FALSE,"フォーマット"}</definedName>
    <definedName name="ｓｓｓ" localSheetId="3" hidden="1">{#N/A,#N/A,FALSE,"フォーマット"}</definedName>
    <definedName name="ｓｓｓ" localSheetId="4" hidden="1">{#N/A,#N/A,FALSE,"フォーマット"}</definedName>
    <definedName name="ｓｓｓ" localSheetId="5" hidden="1">{#N/A,#N/A,FALSE,"フォーマット"}</definedName>
    <definedName name="ｓｓｓ" localSheetId="6" hidden="1">{#N/A,#N/A,FALSE,"フォーマット"}</definedName>
    <definedName name="ｓｓｓ" localSheetId="7" hidden="1">{#N/A,#N/A,FALSE,"フォーマット"}</definedName>
    <definedName name="ｓｓｓ" localSheetId="9" hidden="1">{#N/A,#N/A,FALSE,"フォーマット"}</definedName>
    <definedName name="ｓｓｓ" localSheetId="1" hidden="1">{#N/A,#N/A,FALSE,"フォーマット"}</definedName>
    <definedName name="ｓｓｓ" hidden="1">{#N/A,#N/A,FALSE,"フォーマット"}</definedName>
    <definedName name="SWA" localSheetId="3" hidden="1">#REF!</definedName>
    <definedName name="SWA" localSheetId="4" hidden="1">#REF!</definedName>
    <definedName name="SWA" localSheetId="5" hidden="1">#REF!</definedName>
    <definedName name="SWA" localSheetId="6" hidden="1">#REF!</definedName>
    <definedName name="SWA" localSheetId="7" hidden="1">#REF!</definedName>
    <definedName name="SWA" hidden="1">#REF!</definedName>
    <definedName name="test" localSheetId="3" hidden="1">#REF!</definedName>
    <definedName name="test" localSheetId="4" hidden="1">#REF!</definedName>
    <definedName name="test" localSheetId="5" hidden="1">#REF!</definedName>
    <definedName name="test" localSheetId="6" hidden="1">#REF!</definedName>
    <definedName name="test" localSheetId="7" hidden="1">#REF!</definedName>
    <definedName name="test" hidden="1">#REF!</definedName>
    <definedName name="tetest2" localSheetId="3" hidden="1">#REF!</definedName>
    <definedName name="tetest2" localSheetId="4" hidden="1">#REF!</definedName>
    <definedName name="tetest2" localSheetId="5" hidden="1">#REF!</definedName>
    <definedName name="tetest2" localSheetId="6" hidden="1">#REF!</definedName>
    <definedName name="tetest2" localSheetId="7" hidden="1">#REF!</definedName>
    <definedName name="tetest2" hidden="1">#REF!</definedName>
    <definedName name="TT" localSheetId="3" hidden="1">#REF!</definedName>
    <definedName name="TT" localSheetId="4" hidden="1">#REF!</definedName>
    <definedName name="TT" localSheetId="5" hidden="1">#REF!</definedName>
    <definedName name="TT" localSheetId="6" hidden="1">#REF!</definedName>
    <definedName name="TT" localSheetId="7" hidden="1">#REF!</definedName>
    <definedName name="TT" hidden="1">#REF!</definedName>
    <definedName name="VV" localSheetId="3" hidden="1">#REF!</definedName>
    <definedName name="VV" localSheetId="4" hidden="1">#REF!</definedName>
    <definedName name="VV" localSheetId="5" hidden="1">#REF!</definedName>
    <definedName name="VV" localSheetId="6" hidden="1">#REF!</definedName>
    <definedName name="VV" localSheetId="7" hidden="1">#REF!</definedName>
    <definedName name="VV" hidden="1">#REF!</definedName>
    <definedName name="ＶＶＶＶ" localSheetId="3" hidden="1">#REF!</definedName>
    <definedName name="ＶＶＶＶ" localSheetId="4" hidden="1">#REF!</definedName>
    <definedName name="ＶＶＶＶ" localSheetId="5" hidden="1">#REF!</definedName>
    <definedName name="ＶＶＶＶ" localSheetId="6" hidden="1">#REF!</definedName>
    <definedName name="ＶＶＶＶ" localSheetId="7" hidden="1">#REF!</definedName>
    <definedName name="ＶＶＶＶ" hidden="1">#REF!</definedName>
    <definedName name="ｗ" hidden="1">{"'３．団体収入ラン（一括）'!$M$656","'３．団体収入ラン（一括）'!$A$645:$BF$736"}</definedName>
    <definedName name="WA" localSheetId="3" hidden="1">#REF!</definedName>
    <definedName name="WA" localSheetId="4" hidden="1">#REF!</definedName>
    <definedName name="WA" localSheetId="5" hidden="1">#REF!</definedName>
    <definedName name="WA" localSheetId="6" hidden="1">#REF!</definedName>
    <definedName name="WA" localSheetId="7" hidden="1">#REF!</definedName>
    <definedName name="WA" hidden="1">#REF!</definedName>
    <definedName name="WER" localSheetId="3" hidden="1">#REF!</definedName>
    <definedName name="WER" localSheetId="4" hidden="1">#REF!</definedName>
    <definedName name="WER" localSheetId="5" hidden="1">#REF!</definedName>
    <definedName name="WER" localSheetId="6" hidden="1">#REF!</definedName>
    <definedName name="WER" localSheetId="7" hidden="1">#REF!</definedName>
    <definedName name="WER" hidden="1">#REF!</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2" hidden="1">{#N/A,#N/A,FALSE,"フォーマット"}</definedName>
    <definedName name="wrn.フォーマット." localSheetId="3" hidden="1">{#N/A,#N/A,FALSE,"フォーマット"}</definedName>
    <definedName name="wrn.フォーマット." localSheetId="4" hidden="1">{#N/A,#N/A,FALSE,"フォーマット"}</definedName>
    <definedName name="wrn.フォーマット." localSheetId="5" hidden="1">{#N/A,#N/A,FALSE,"フォーマット"}</definedName>
    <definedName name="wrn.フォーマット." localSheetId="6" hidden="1">{#N/A,#N/A,FALSE,"フォーマット"}</definedName>
    <definedName name="wrn.フォーマット." localSheetId="7" hidden="1">{#N/A,#N/A,FALSE,"フォーマット"}</definedName>
    <definedName name="wrn.フォーマット." localSheetId="9" hidden="1">{#N/A,#N/A,FALSE,"フォーマット"}</definedName>
    <definedName name="wrn.フォーマット." localSheetId="1" hidden="1">{#N/A,#N/A,FALSE,"フォーマット"}</definedName>
    <definedName name="wrn.フォーマット." hidden="1">{#N/A,#N/A,FALSE,"フォーマット"}</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ＸＹＺ" localSheetId="3" hidden="1">#REF!</definedName>
    <definedName name="ＸＹＺ" localSheetId="4" hidden="1">#REF!</definedName>
    <definedName name="ＸＹＺ" localSheetId="5" hidden="1">#REF!</definedName>
    <definedName name="ＸＹＺ" localSheetId="6" hidden="1">#REF!</definedName>
    <definedName name="ＸＹＺ" localSheetId="7" hidden="1">#REF!</definedName>
    <definedName name="ＸＹＺ" hidden="1">#REF!</definedName>
    <definedName name="z" localSheetId="3" hidden="1">#REF!</definedName>
    <definedName name="z" localSheetId="4" hidden="1">#REF!</definedName>
    <definedName name="z" localSheetId="5" hidden="1">#REF!</definedName>
    <definedName name="z" localSheetId="6" hidden="1">#REF!</definedName>
    <definedName name="z" localSheetId="7" hidden="1">#REF!</definedName>
    <definedName name="z" hidden="1">#REF!</definedName>
    <definedName name="ZSA" hidden="1">{"'３．団体収入ラン（一括）'!$M$656","'３．団体収入ラン（一括）'!$A$645:$BF$736"}</definedName>
    <definedName name="ア" localSheetId="3" hidden="1">#REF!</definedName>
    <definedName name="ア" localSheetId="4" hidden="1">#REF!</definedName>
    <definedName name="ア" localSheetId="5" hidden="1">#REF!</definedName>
    <definedName name="ア" localSheetId="6" hidden="1">#REF!</definedName>
    <definedName name="ア" localSheetId="7" hidden="1">#REF!</definedName>
    <definedName name="ア" hidden="1">#REF!</definedName>
    <definedName name="あ" localSheetId="2" hidden="1">#REF!</definedName>
    <definedName name="あ" localSheetId="3" hidden="1">#REF!</definedName>
    <definedName name="あ" localSheetId="4" hidden="1">#REF!</definedName>
    <definedName name="あ" localSheetId="5" hidden="1">#REF!</definedName>
    <definedName name="あ" localSheetId="6" hidden="1">#REF!</definedName>
    <definedName name="あ" localSheetId="7" hidden="1">#REF!</definedName>
    <definedName name="あ" localSheetId="9" hidden="1">#REF!</definedName>
    <definedName name="あ" localSheetId="1" hidden="1">#REF!</definedName>
    <definedName name="あ" hidden="1">#REF!</definedName>
    <definedName name="あ１" localSheetId="3" hidden="1">#REF!</definedName>
    <definedName name="あ１" localSheetId="4" hidden="1">#REF!</definedName>
    <definedName name="あ１" localSheetId="5" hidden="1">#REF!</definedName>
    <definedName name="あ１" localSheetId="6" hidden="1">#REF!</definedName>
    <definedName name="あ１" localSheetId="7" hidden="1">#REF!</definedName>
    <definedName name="あ１" hidden="1">#REF!</definedName>
    <definedName name="あ２" localSheetId="3" hidden="1">#REF!</definedName>
    <definedName name="あ２" localSheetId="4" hidden="1">#REF!</definedName>
    <definedName name="あ２" localSheetId="5" hidden="1">#REF!</definedName>
    <definedName name="あ２" localSheetId="6" hidden="1">#REF!</definedName>
    <definedName name="あ２" localSheetId="7" hidden="1">#REF!</definedName>
    <definedName name="あ２" hidden="1">#REF!</definedName>
    <definedName name="あｄ" hidden="1">{"'３．団体収入ラン（一括）'!$M$656","'３．団体収入ラン（一括）'!$A$645:$BF$736"}</definedName>
    <definedName name="ああ" hidden="1">{"'３．団体収入ラン（一括）'!$M$656","'３．団体収入ラン（一括）'!$A$645:$BF$736"}</definedName>
    <definedName name="あああ" localSheetId="3" hidden="1">#REF!</definedName>
    <definedName name="あああ" localSheetId="4" hidden="1">#REF!</definedName>
    <definedName name="あああ" localSheetId="5" hidden="1">#REF!</definedName>
    <definedName name="あああ" localSheetId="6" hidden="1">#REF!</definedName>
    <definedName name="あああ" localSheetId="7" hidden="1">#REF!</definedName>
    <definedName name="あああ" hidden="1">#REF!</definedName>
    <definedName name="あああああ" localSheetId="3" hidden="1">#REF!</definedName>
    <definedName name="あああああ" localSheetId="4" hidden="1">#REF!</definedName>
    <definedName name="あああああ" localSheetId="5" hidden="1">#REF!</definedName>
    <definedName name="あああああ" localSheetId="6" hidden="1">#REF!</definedName>
    <definedName name="あああああ" localSheetId="7" hidden="1">#REF!</definedName>
    <definedName name="あああああ" hidden="1">#REF!</definedName>
    <definedName name="あいう" hidden="1">{"'３．団体収入ラン（一括）'!$M$656","'３．団体収入ラン（一括）'!$A$645:$BF$736"}</definedName>
    <definedName name="あか" hidden="1">{"'３．団体収入ラン（一括）'!$M$656","'３．団体収入ラン（一括）'!$A$645:$BF$736"}</definedName>
    <definedName name="あかさ" hidden="1">{"'３．団体収入ラン（一括）'!$M$656","'３．団体収入ラン（一括）'!$A$645:$BF$736"}</definedName>
    <definedName name="いいい" hidden="1">{"'３．団体収入ラン（一括）'!$M$656","'３．団体収入ラン（一括）'!$A$645:$BF$736"}</definedName>
    <definedName name="ううう" hidden="1">{"'３．団体収入ラン（一括）'!$M$656","'３．団体収入ラン（一括）'!$A$645:$BF$736"}</definedName>
    <definedName name="エンジニアリング" localSheetId="2" hidden="1">'[4]案1(44%)'!#REF!</definedName>
    <definedName name="エンジニアリング" localSheetId="3" hidden="1">'[4]案1(44%)'!#REF!</definedName>
    <definedName name="エンジニアリング" localSheetId="4" hidden="1">'[4]案1(44%)'!#REF!</definedName>
    <definedName name="エンジニアリング" localSheetId="5" hidden="1">'[4]案1(44%)'!#REF!</definedName>
    <definedName name="エンジニアリング" localSheetId="6" hidden="1">'[4]案1(44%)'!#REF!</definedName>
    <definedName name="エンジニアリング" localSheetId="7" hidden="1">'[4]案1(44%)'!#REF!</definedName>
    <definedName name="エンジニアリング" localSheetId="9" hidden="1">'[4]案1(44%)'!#REF!</definedName>
    <definedName name="エンジニアリング" localSheetId="1" hidden="1">'[4]案1(44%)'!#REF!</definedName>
    <definedName name="エンジニアリング" hidden="1">'[4]案1(44%)'!#REF!</definedName>
    <definedName name="かかか" localSheetId="2" hidden="1">{#N/A,#N/A,FALSE,"フォーマット"}</definedName>
    <definedName name="かかか" localSheetId="3" hidden="1">{#N/A,#N/A,FALSE,"フォーマット"}</definedName>
    <definedName name="かかか" localSheetId="4" hidden="1">{#N/A,#N/A,FALSE,"フォーマット"}</definedName>
    <definedName name="かかか" localSheetId="5" hidden="1">{#N/A,#N/A,FALSE,"フォーマット"}</definedName>
    <definedName name="かかか" localSheetId="6" hidden="1">{#N/A,#N/A,FALSE,"フォーマット"}</definedName>
    <definedName name="かかか" localSheetId="7" hidden="1">{#N/A,#N/A,FALSE,"フォーマット"}</definedName>
    <definedName name="かかか" localSheetId="9" hidden="1">{#N/A,#N/A,FALSE,"フォーマット"}</definedName>
    <definedName name="かかか" localSheetId="1" hidden="1">{#N/A,#N/A,FALSE,"フォーマット"}</definedName>
    <definedName name="かかか" hidden="1">{#N/A,#N/A,FALSE,"フォーマット"}</definedName>
    <definedName name="かかかＫ" hidden="1">{"'３．団体収入ラン（一括）'!$M$656","'３．団体収入ラン（一括）'!$A$645:$BF$736"}</definedName>
    <definedName name="ききき" hidden="1">{"'３．団体収入ラン（一括）'!$M$656","'３．団体収入ラン（一括）'!$A$645:$BF$736"}</definedName>
    <definedName name="さささｎ" localSheetId="2" hidden="1">{#N/A,#N/A,FALSE,"フォーマット"}</definedName>
    <definedName name="さささｎ" localSheetId="3" hidden="1">{#N/A,#N/A,FALSE,"フォーマット"}</definedName>
    <definedName name="さささｎ" localSheetId="4" hidden="1">{#N/A,#N/A,FALSE,"フォーマット"}</definedName>
    <definedName name="さささｎ" localSheetId="5" hidden="1">{#N/A,#N/A,FALSE,"フォーマット"}</definedName>
    <definedName name="さささｎ" localSheetId="6" hidden="1">{#N/A,#N/A,FALSE,"フォーマット"}</definedName>
    <definedName name="さささｎ" localSheetId="7" hidden="1">{#N/A,#N/A,FALSE,"フォーマット"}</definedName>
    <definedName name="さささｎ" localSheetId="9" hidden="1">{#N/A,#N/A,FALSE,"フォーマット"}</definedName>
    <definedName name="さささｎ" localSheetId="1" hidden="1">{#N/A,#N/A,FALSE,"フォーマット"}</definedName>
    <definedName name="さささｎ" hidden="1">{#N/A,#N/A,FALSE,"フォーマット"}</definedName>
    <definedName name="サンプル" localSheetId="3" hidden="1">#REF!</definedName>
    <definedName name="サンプル" localSheetId="4" hidden="1">#REF!</definedName>
    <definedName name="サンプル" localSheetId="5" hidden="1">#REF!</definedName>
    <definedName name="サンプル" localSheetId="6" hidden="1">#REF!</definedName>
    <definedName name="サンプル" localSheetId="7" hidden="1">#REF!</definedName>
    <definedName name="サンプル" hidden="1">#REF!</definedName>
    <definedName name="タスクドキュメント１" localSheetId="3" hidden="1">#REF!</definedName>
    <definedName name="タスクドキュメント１" localSheetId="4" hidden="1">#REF!</definedName>
    <definedName name="タスクドキュメント１" localSheetId="5" hidden="1">#REF!</definedName>
    <definedName name="タスクドキュメント１" localSheetId="6" hidden="1">#REF!</definedName>
    <definedName name="タスクドキュメント１" localSheetId="7" hidden="1">#REF!</definedName>
    <definedName name="タスクドキュメント１" hidden="1">#REF!</definedName>
    <definedName name="テスト仕様書３" hidden="1">0</definedName>
    <definedName name="テスト仕様書見本" localSheetId="3" hidden="1">#REF!</definedName>
    <definedName name="テスト仕様書見本" localSheetId="4" hidden="1">#REF!</definedName>
    <definedName name="テスト仕様書見本" localSheetId="5" hidden="1">#REF!</definedName>
    <definedName name="テスト仕様書見本" localSheetId="6" hidden="1">#REF!</definedName>
    <definedName name="テスト仕様書見本" localSheetId="7" hidden="1">#REF!</definedName>
    <definedName name="テスト仕様書見本" hidden="1">#REF!</definedName>
    <definedName name="テスト仕様書見本２" localSheetId="3" hidden="1">#REF!</definedName>
    <definedName name="テスト仕様書見本２" localSheetId="4" hidden="1">#REF!</definedName>
    <definedName name="テスト仕様書見本２" localSheetId="5" hidden="1">#REF!</definedName>
    <definedName name="テスト仕様書見本２" localSheetId="6" hidden="1">#REF!</definedName>
    <definedName name="テスト仕様書見本２" localSheetId="7" hidden="1">#REF!</definedName>
    <definedName name="テスト仕様書見本２" hidden="1">#REF!</definedName>
    <definedName name="安藤" localSheetId="3" hidden="1">#REF!</definedName>
    <definedName name="安藤" localSheetId="4" hidden="1">#REF!</definedName>
    <definedName name="安藤" localSheetId="5" hidden="1">#REF!</definedName>
    <definedName name="安藤" localSheetId="6" hidden="1">#REF!</definedName>
    <definedName name="安藤" localSheetId="7" hidden="1">#REF!</definedName>
    <definedName name="安藤" hidden="1">#REF!</definedName>
    <definedName name="一括先" localSheetId="3" hidden="1">#REF!</definedName>
    <definedName name="一括先" localSheetId="4" hidden="1">#REF!</definedName>
    <definedName name="一括先" localSheetId="5" hidden="1">#REF!</definedName>
    <definedName name="一括先" localSheetId="6" hidden="1">#REF!</definedName>
    <definedName name="一括先" localSheetId="7" hidden="1">#REF!</definedName>
    <definedName name="一括先" hidden="1">#REF!</definedName>
    <definedName name="一括先用" localSheetId="3" hidden="1">#REF!</definedName>
    <definedName name="一括先用" localSheetId="4" hidden="1">#REF!</definedName>
    <definedName name="一括先用" localSheetId="5" hidden="1">#REF!</definedName>
    <definedName name="一括先用" localSheetId="6" hidden="1">#REF!</definedName>
    <definedName name="一括先用" localSheetId="7" hidden="1">#REF!</definedName>
    <definedName name="一括先用" hidden="1">#REF!</definedName>
    <definedName name="改廃履歴" localSheetId="2" hidden="1">#REF!</definedName>
    <definedName name="改廃履歴" localSheetId="3" hidden="1">#REF!</definedName>
    <definedName name="改廃履歴" localSheetId="4" hidden="1">#REF!</definedName>
    <definedName name="改廃履歴" localSheetId="5" hidden="1">#REF!</definedName>
    <definedName name="改廃履歴" localSheetId="6" hidden="1">#REF!</definedName>
    <definedName name="改廃履歴" localSheetId="7" hidden="1">#REF!</definedName>
    <definedName name="改廃履歴" localSheetId="9" hidden="1">#REF!</definedName>
    <definedName name="改廃履歴" localSheetId="1" hidden="1">#REF!</definedName>
    <definedName name="改廃履歴" hidden="1">#REF!</definedName>
    <definedName name="改廃履歴１" localSheetId="2" hidden="1">#REF!</definedName>
    <definedName name="改廃履歴１" localSheetId="3" hidden="1">#REF!</definedName>
    <definedName name="改廃履歴１" localSheetId="4" hidden="1">#REF!</definedName>
    <definedName name="改廃履歴１" localSheetId="5" hidden="1">#REF!</definedName>
    <definedName name="改廃履歴１" localSheetId="6" hidden="1">#REF!</definedName>
    <definedName name="改廃履歴１" localSheetId="7" hidden="1">#REF!</definedName>
    <definedName name="改廃履歴１" localSheetId="9" hidden="1">#REF!</definedName>
    <definedName name="改廃履歴１" localSheetId="1" hidden="1">#REF!</definedName>
    <definedName name="改廃履歴１" hidden="1">#REF!</definedName>
    <definedName name="関連表" localSheetId="2" hidden="1">#REF!</definedName>
    <definedName name="関連表" localSheetId="3" hidden="1">#REF!</definedName>
    <definedName name="関連表" localSheetId="4" hidden="1">#REF!</definedName>
    <definedName name="関連表" localSheetId="5" hidden="1">#REF!</definedName>
    <definedName name="関連表" localSheetId="6" hidden="1">#REF!</definedName>
    <definedName name="関連表" localSheetId="7" hidden="1">#REF!</definedName>
    <definedName name="関連表" localSheetId="9" hidden="1">#REF!</definedName>
    <definedName name="関連表" localSheetId="1" hidden="1">#REF!</definedName>
    <definedName name="関連表" hidden="1">#REF!</definedName>
    <definedName name="関連表2" localSheetId="2" hidden="1">#REF!</definedName>
    <definedName name="関連表2" localSheetId="3" hidden="1">#REF!</definedName>
    <definedName name="関連表2" localSheetId="4" hidden="1">#REF!</definedName>
    <definedName name="関連表2" localSheetId="5" hidden="1">#REF!</definedName>
    <definedName name="関連表2" localSheetId="6" hidden="1">#REF!</definedName>
    <definedName name="関連表2" localSheetId="7" hidden="1">#REF!</definedName>
    <definedName name="関連表2" localSheetId="9" hidden="1">#REF!</definedName>
    <definedName name="関連表2" localSheetId="1" hidden="1">#REF!</definedName>
    <definedName name="関連表2" hidden="1">#REF!</definedName>
    <definedName name="束原" localSheetId="3" hidden="1">#REF!</definedName>
    <definedName name="束原" localSheetId="4" hidden="1">#REF!</definedName>
    <definedName name="束原" localSheetId="5" hidden="1">#REF!</definedName>
    <definedName name="束原" localSheetId="6" hidden="1">#REF!</definedName>
    <definedName name="束原" localSheetId="7" hidden="1">#REF!</definedName>
    <definedName name="束原" hidden="1">#REF!</definedName>
    <definedName name="帳票" localSheetId="2" hidden="1">#REF!</definedName>
    <definedName name="帳票" localSheetId="3" hidden="1">#REF!</definedName>
    <definedName name="帳票" localSheetId="4" hidden="1">#REF!</definedName>
    <definedName name="帳票" localSheetId="5" hidden="1">#REF!</definedName>
    <definedName name="帳票" localSheetId="6" hidden="1">#REF!</definedName>
    <definedName name="帳票" localSheetId="7" hidden="1">#REF!</definedName>
    <definedName name="帳票" localSheetId="9" hidden="1">#REF!</definedName>
    <definedName name="帳票" localSheetId="1" hidden="1">#REF!</definedName>
    <definedName name="帳票" hidden="1">#REF!</definedName>
    <definedName name="添付資料" hidden="1">{"'３．団体収入ラン（一括）'!$M$656","'３．団体収入ラン（一括）'!$A$645:$BF$736"}</definedName>
    <definedName name="導入時期う" localSheetId="3" hidden="1">#REF!</definedName>
    <definedName name="導入時期う" localSheetId="4" hidden="1">#REF!</definedName>
    <definedName name="導入時期う" localSheetId="5" hidden="1">#REF!</definedName>
    <definedName name="導入時期う" localSheetId="6" hidden="1">#REF!</definedName>
    <definedName name="導入時期う" localSheetId="7" hidden="1">#REF!</definedName>
    <definedName name="導入時期う" hidden="1">#REF!</definedName>
    <definedName name="別紙" localSheetId="3" hidden="1">#REF!</definedName>
    <definedName name="別紙" localSheetId="4" hidden="1">#REF!</definedName>
    <definedName name="別紙" localSheetId="5" hidden="1">#REF!</definedName>
    <definedName name="別紙" localSheetId="6" hidden="1">#REF!</definedName>
    <definedName name="別紙" localSheetId="7" hidden="1">#REF!</definedName>
    <definedName name="別紙" hidden="1">#REF!</definedName>
    <definedName name="変更履歴２" hidden="1">0</definedName>
    <definedName name="目次１" localSheetId="2" hidden="1">'[5]案1(44%)'!#REF!</definedName>
    <definedName name="目次１" localSheetId="3" hidden="1">'[5]案1(44%)'!#REF!</definedName>
    <definedName name="目次１" localSheetId="4" hidden="1">'[5]案1(44%)'!#REF!</definedName>
    <definedName name="目次１" localSheetId="5" hidden="1">'[5]案1(44%)'!#REF!</definedName>
    <definedName name="目次１" localSheetId="6" hidden="1">'[5]案1(44%)'!#REF!</definedName>
    <definedName name="目次１" localSheetId="7" hidden="1">'[5]案1(44%)'!#REF!</definedName>
    <definedName name="目次１" localSheetId="9" hidden="1">'[5]案1(44%)'!#REF!</definedName>
    <definedName name="目次１" localSheetId="1" hidden="1">'[5]案1(44%)'!#REF!</definedName>
    <definedName name="目次１" hidden="1">'[5]案1(44%)'!#REF!</definedName>
  </definedNames>
  <calcPr calcId="162913" calcMode="manual"/>
</workbook>
</file>

<file path=xl/calcChain.xml><?xml version="1.0" encoding="utf-8"?>
<calcChain xmlns="http://schemas.openxmlformats.org/spreadsheetml/2006/main">
  <c r="I210" i="40" l="1"/>
  <c r="L201" i="40"/>
  <c r="K201" i="40" s="1"/>
  <c r="I201" i="40"/>
  <c r="L200" i="40"/>
  <c r="K200" i="40"/>
  <c r="I200" i="40"/>
  <c r="L199" i="40"/>
  <c r="K199" i="40"/>
  <c r="I199" i="40"/>
  <c r="L198" i="40"/>
  <c r="K198" i="40" s="1"/>
  <c r="I198" i="40"/>
  <c r="L197" i="40"/>
  <c r="K197" i="40"/>
  <c r="I197" i="40"/>
  <c r="L196" i="40"/>
  <c r="K196" i="40"/>
  <c r="I196" i="40"/>
  <c r="L195" i="40"/>
  <c r="K195" i="40" s="1"/>
  <c r="I195" i="40"/>
  <c r="L194" i="40"/>
  <c r="K194" i="40"/>
  <c r="I194" i="40"/>
  <c r="L193" i="40"/>
  <c r="K193" i="40"/>
  <c r="I193" i="40"/>
  <c r="L192" i="40"/>
  <c r="K192" i="40" s="1"/>
  <c r="I192" i="40"/>
  <c r="L191" i="40"/>
  <c r="K191" i="40"/>
  <c r="I191" i="40"/>
  <c r="L190" i="40"/>
  <c r="K190" i="40"/>
  <c r="I190" i="40"/>
  <c r="L189" i="40"/>
  <c r="K189" i="40" s="1"/>
  <c r="I189" i="40"/>
  <c r="L188" i="40"/>
  <c r="K188" i="40"/>
  <c r="I188" i="40"/>
  <c r="L187" i="40"/>
  <c r="K187" i="40"/>
  <c r="I187" i="40"/>
  <c r="L186" i="40"/>
  <c r="K186" i="40" s="1"/>
  <c r="I186" i="40"/>
  <c r="L185" i="40"/>
  <c r="K185" i="40"/>
  <c r="I185" i="40"/>
  <c r="L184" i="40"/>
  <c r="K184" i="40"/>
  <c r="I184" i="40"/>
  <c r="L183" i="40"/>
  <c r="K183" i="40" s="1"/>
  <c r="I183" i="40"/>
  <c r="L182" i="40"/>
  <c r="K182" i="40"/>
  <c r="I182" i="40"/>
  <c r="L181" i="40"/>
  <c r="K181" i="40"/>
  <c r="I181" i="40"/>
  <c r="L180" i="40"/>
  <c r="K180" i="40" s="1"/>
  <c r="I180" i="40"/>
  <c r="L179" i="40"/>
  <c r="K179" i="40"/>
  <c r="I179" i="40"/>
  <c r="L178" i="40"/>
  <c r="K178" i="40"/>
  <c r="I178" i="40"/>
  <c r="L177" i="40"/>
  <c r="K177" i="40"/>
  <c r="I177" i="40"/>
  <c r="L176" i="40"/>
  <c r="K176" i="40"/>
  <c r="I176" i="40"/>
  <c r="L175" i="40"/>
  <c r="K175" i="40"/>
  <c r="I175" i="40"/>
  <c r="L174" i="40"/>
  <c r="K174" i="40"/>
  <c r="I174" i="40"/>
  <c r="L173" i="40"/>
  <c r="K173" i="40"/>
  <c r="I173" i="40"/>
  <c r="L172" i="40"/>
  <c r="K172" i="40"/>
  <c r="I172" i="40"/>
  <c r="L171" i="40"/>
  <c r="K171" i="40" s="1"/>
  <c r="I171" i="40"/>
  <c r="L170" i="40"/>
  <c r="K170" i="40"/>
  <c r="I170" i="40"/>
  <c r="L169" i="40"/>
  <c r="K169" i="40"/>
  <c r="I169" i="40"/>
  <c r="L168" i="40"/>
  <c r="K168" i="40" s="1"/>
  <c r="I168" i="40"/>
  <c r="L167" i="40"/>
  <c r="K167" i="40"/>
  <c r="I167" i="40"/>
  <c r="L166" i="40"/>
  <c r="K166" i="40"/>
  <c r="I166" i="40"/>
  <c r="L165" i="40"/>
  <c r="K165" i="40"/>
  <c r="I165" i="40"/>
  <c r="L164" i="40"/>
  <c r="K164" i="40"/>
  <c r="I164" i="40"/>
  <c r="L163" i="40"/>
  <c r="K163" i="40"/>
  <c r="I163" i="40"/>
  <c r="L162" i="40"/>
  <c r="K162" i="40"/>
  <c r="I162" i="40"/>
  <c r="L161" i="40"/>
  <c r="K161" i="40"/>
  <c r="I161" i="40"/>
  <c r="L160" i="40"/>
  <c r="K160" i="40"/>
  <c r="I160" i="40"/>
  <c r="L159" i="40"/>
  <c r="K159" i="40" s="1"/>
  <c r="I159" i="40"/>
  <c r="L158" i="40"/>
  <c r="K158" i="40"/>
  <c r="I158" i="40"/>
  <c r="L157" i="40"/>
  <c r="K157" i="40"/>
  <c r="I157" i="40"/>
  <c r="L156" i="40"/>
  <c r="K156" i="40" s="1"/>
  <c r="I156" i="40"/>
  <c r="L155" i="40"/>
  <c r="K155" i="40" s="1"/>
  <c r="I155" i="40"/>
  <c r="L154" i="40"/>
  <c r="K154" i="40"/>
  <c r="I154" i="40"/>
  <c r="L153" i="40"/>
  <c r="K153" i="40"/>
  <c r="I153" i="40"/>
  <c r="L152" i="40"/>
  <c r="K152" i="40"/>
  <c r="I152" i="40"/>
  <c r="L151" i="40"/>
  <c r="K151" i="40"/>
  <c r="I151" i="40"/>
  <c r="L150" i="40"/>
  <c r="K150" i="40"/>
  <c r="I150" i="40"/>
  <c r="L149" i="40"/>
  <c r="K149" i="40"/>
  <c r="I149" i="40"/>
  <c r="L148" i="40"/>
  <c r="K148" i="40" s="1"/>
  <c r="I148" i="40"/>
  <c r="L147" i="40"/>
  <c r="K147" i="40" s="1"/>
  <c r="I147" i="40"/>
  <c r="L146" i="40"/>
  <c r="K146" i="40"/>
  <c r="I146" i="40"/>
  <c r="L145" i="40"/>
  <c r="K145" i="40"/>
  <c r="I145" i="40"/>
  <c r="L144" i="40"/>
  <c r="K144" i="40" s="1"/>
  <c r="I144" i="40"/>
  <c r="L143" i="40"/>
  <c r="K143" i="40" s="1"/>
  <c r="I143" i="40"/>
  <c r="L142" i="40"/>
  <c r="K142" i="40"/>
  <c r="I142" i="40"/>
  <c r="L141" i="40"/>
  <c r="K141" i="40"/>
  <c r="I141" i="40"/>
  <c r="L140" i="40"/>
  <c r="K140" i="40"/>
  <c r="I140" i="40"/>
  <c r="L139" i="40"/>
  <c r="K139" i="40"/>
  <c r="I139" i="40"/>
  <c r="L138" i="40"/>
  <c r="K138" i="40"/>
  <c r="I138" i="40"/>
  <c r="L137" i="40"/>
  <c r="K137" i="40"/>
  <c r="I137" i="40"/>
  <c r="L136" i="40"/>
  <c r="K136" i="40" s="1"/>
  <c r="I136" i="40"/>
  <c r="L135" i="40"/>
  <c r="K135" i="40" s="1"/>
  <c r="I135" i="40"/>
  <c r="L134" i="40"/>
  <c r="K134" i="40"/>
  <c r="I134" i="40"/>
  <c r="L133" i="40"/>
  <c r="K133" i="40"/>
  <c r="I133" i="40"/>
  <c r="L132" i="40"/>
  <c r="K132" i="40" s="1"/>
  <c r="I132" i="40"/>
  <c r="L131" i="40"/>
  <c r="K131" i="40" s="1"/>
  <c r="I131" i="40"/>
  <c r="L130" i="40"/>
  <c r="K130" i="40"/>
  <c r="I130" i="40"/>
  <c r="L129" i="40"/>
  <c r="K129" i="40"/>
  <c r="I129" i="40"/>
  <c r="L128" i="40"/>
  <c r="K128" i="40"/>
  <c r="I128" i="40"/>
  <c r="L127" i="40"/>
  <c r="K127" i="40"/>
  <c r="I127" i="40"/>
  <c r="L126" i="40"/>
  <c r="K126" i="40"/>
  <c r="I126" i="40"/>
  <c r="L125" i="40"/>
  <c r="K125" i="40"/>
  <c r="I125" i="40"/>
  <c r="L124" i="40"/>
  <c r="K124" i="40" s="1"/>
  <c r="I124" i="40"/>
  <c r="L123" i="40"/>
  <c r="K123" i="40" s="1"/>
  <c r="I123" i="40"/>
  <c r="L122" i="40"/>
  <c r="K122" i="40"/>
  <c r="I122" i="40"/>
  <c r="L121" i="40"/>
  <c r="K121" i="40"/>
  <c r="I121" i="40"/>
  <c r="L120" i="40"/>
  <c r="K120" i="40" s="1"/>
  <c r="I120" i="40"/>
  <c r="L119" i="40"/>
  <c r="K119" i="40" s="1"/>
  <c r="I119" i="40"/>
  <c r="L118" i="40"/>
  <c r="K118" i="40"/>
  <c r="I118" i="40"/>
  <c r="L117" i="40"/>
  <c r="K117" i="40"/>
  <c r="I117" i="40"/>
  <c r="L116" i="40"/>
  <c r="K116" i="40"/>
  <c r="I116" i="40"/>
  <c r="L115" i="40"/>
  <c r="K115" i="40"/>
  <c r="I115" i="40"/>
  <c r="L114" i="40"/>
  <c r="K114" i="40"/>
  <c r="I114" i="40"/>
  <c r="L113" i="40"/>
  <c r="K113" i="40"/>
  <c r="I113" i="40"/>
  <c r="L112" i="40"/>
  <c r="K112" i="40" s="1"/>
  <c r="I112" i="40"/>
  <c r="L111" i="40"/>
  <c r="K111" i="40" s="1"/>
  <c r="I111" i="40"/>
  <c r="L110" i="40"/>
  <c r="K110" i="40"/>
  <c r="I110" i="40"/>
  <c r="L109" i="40"/>
  <c r="K109" i="40"/>
  <c r="I109" i="40"/>
  <c r="L108" i="40"/>
  <c r="K108" i="40" s="1"/>
  <c r="I108" i="40"/>
  <c r="L107" i="40"/>
  <c r="K107" i="40" s="1"/>
  <c r="I107" i="40"/>
  <c r="L106" i="40"/>
  <c r="K106" i="40"/>
  <c r="I106" i="40"/>
  <c r="L105" i="40"/>
  <c r="K105" i="40"/>
  <c r="I105" i="40"/>
  <c r="L104" i="40"/>
  <c r="K104" i="40"/>
  <c r="I104" i="40"/>
  <c r="L103" i="40"/>
  <c r="K103" i="40"/>
  <c r="I103" i="40"/>
  <c r="L102" i="40"/>
  <c r="K102" i="40"/>
  <c r="I102" i="40"/>
  <c r="L101" i="40"/>
  <c r="K101" i="40"/>
  <c r="I101" i="40"/>
  <c r="L100" i="40"/>
  <c r="K100" i="40" s="1"/>
  <c r="I100" i="40"/>
  <c r="L99" i="40"/>
  <c r="K99" i="40" s="1"/>
  <c r="I99" i="40"/>
  <c r="L98" i="40"/>
  <c r="K98" i="40"/>
  <c r="I98" i="40"/>
  <c r="L97" i="40"/>
  <c r="K97" i="40"/>
  <c r="I97" i="40"/>
  <c r="L96" i="40"/>
  <c r="K96" i="40" s="1"/>
  <c r="I96" i="40"/>
  <c r="L95" i="40"/>
  <c r="K95" i="40" s="1"/>
  <c r="I95" i="40"/>
  <c r="L94" i="40"/>
  <c r="K94" i="40"/>
  <c r="I94" i="40"/>
  <c r="L93" i="40"/>
  <c r="K93" i="40"/>
  <c r="I93" i="40"/>
  <c r="L92" i="40"/>
  <c r="K92" i="40"/>
  <c r="I92" i="40"/>
  <c r="L91" i="40"/>
  <c r="K91" i="40" s="1"/>
  <c r="I91" i="40"/>
  <c r="L90" i="40"/>
  <c r="K90" i="40"/>
  <c r="I90" i="40"/>
  <c r="L89" i="40"/>
  <c r="K89" i="40"/>
  <c r="I89" i="40"/>
  <c r="L88" i="40"/>
  <c r="K88" i="40"/>
  <c r="I88" i="40"/>
  <c r="L87" i="40"/>
  <c r="K87" i="40" s="1"/>
  <c r="I87" i="40"/>
  <c r="L86" i="40"/>
  <c r="K86" i="40"/>
  <c r="I86" i="40"/>
  <c r="L85" i="40"/>
  <c r="K85" i="40"/>
  <c r="I85" i="40"/>
  <c r="L84" i="40"/>
  <c r="K84" i="40" s="1"/>
  <c r="I84" i="40"/>
  <c r="L83" i="40"/>
  <c r="K83" i="40" s="1"/>
  <c r="I83" i="40"/>
  <c r="L82" i="40"/>
  <c r="K82" i="40"/>
  <c r="I82" i="40"/>
  <c r="L81" i="40"/>
  <c r="K81" i="40"/>
  <c r="I81" i="40"/>
  <c r="L80" i="40"/>
  <c r="K80" i="40"/>
  <c r="I80" i="40"/>
  <c r="L79" i="40"/>
  <c r="K79" i="40" s="1"/>
  <c r="I79" i="40"/>
  <c r="L78" i="40"/>
  <c r="K78" i="40"/>
  <c r="I78" i="40"/>
  <c r="L77" i="40"/>
  <c r="K77" i="40"/>
  <c r="I77" i="40"/>
  <c r="L76" i="40"/>
  <c r="K76" i="40"/>
  <c r="I76" i="40"/>
  <c r="L75" i="40"/>
  <c r="K75" i="40" s="1"/>
  <c r="I75" i="40"/>
  <c r="L74" i="40"/>
  <c r="K74" i="40"/>
  <c r="I74" i="40"/>
  <c r="L73" i="40"/>
  <c r="K73" i="40"/>
  <c r="I73" i="40"/>
  <c r="L72" i="40"/>
  <c r="K72" i="40" s="1"/>
  <c r="I72" i="40"/>
  <c r="L71" i="40"/>
  <c r="K71" i="40" s="1"/>
  <c r="I71" i="40"/>
  <c r="L70" i="40"/>
  <c r="K70" i="40"/>
  <c r="I70" i="40"/>
  <c r="L69" i="40"/>
  <c r="K69" i="40"/>
  <c r="I69" i="40"/>
  <c r="L68" i="40"/>
  <c r="K68" i="40"/>
  <c r="I68" i="40"/>
  <c r="L67" i="40"/>
  <c r="K67" i="40" s="1"/>
  <c r="I67" i="40"/>
  <c r="L66" i="40"/>
  <c r="K66" i="40"/>
  <c r="I66" i="40"/>
  <c r="L65" i="40"/>
  <c r="K65" i="40"/>
  <c r="I65" i="40"/>
  <c r="L64" i="40"/>
  <c r="K64" i="40"/>
  <c r="I64" i="40"/>
  <c r="L63" i="40"/>
  <c r="K63" i="40" s="1"/>
  <c r="I63" i="40"/>
  <c r="L62" i="40"/>
  <c r="K62" i="40"/>
  <c r="I62" i="40"/>
  <c r="L61" i="40"/>
  <c r="K61" i="40"/>
  <c r="I61" i="40"/>
  <c r="L60" i="40"/>
  <c r="K60" i="40" s="1"/>
  <c r="I60" i="40"/>
  <c r="L59" i="40"/>
  <c r="K59" i="40"/>
  <c r="I59" i="40"/>
  <c r="L58" i="40"/>
  <c r="K58" i="40" s="1"/>
  <c r="I58" i="40"/>
  <c r="L57" i="40"/>
  <c r="K57" i="40" s="1"/>
  <c r="I57" i="40"/>
  <c r="L56" i="40"/>
  <c r="K56" i="40"/>
  <c r="I56" i="40"/>
  <c r="L55" i="40"/>
  <c r="K55" i="40"/>
  <c r="I55" i="40"/>
  <c r="L54" i="40"/>
  <c r="K54" i="40" s="1"/>
  <c r="I54" i="40"/>
  <c r="L53" i="40"/>
  <c r="K53" i="40" s="1"/>
  <c r="I53" i="40"/>
  <c r="L52" i="40"/>
  <c r="K52" i="40"/>
  <c r="I52" i="40"/>
  <c r="L51" i="40"/>
  <c r="K51" i="40"/>
  <c r="I51" i="40"/>
  <c r="L50" i="40"/>
  <c r="K50" i="40"/>
  <c r="I50" i="40"/>
  <c r="L49" i="40"/>
  <c r="K49" i="40"/>
  <c r="I49" i="40"/>
  <c r="L48" i="40"/>
  <c r="K48" i="40"/>
  <c r="I48" i="40"/>
  <c r="L47" i="40"/>
  <c r="K47" i="40"/>
  <c r="I47" i="40"/>
  <c r="L46" i="40"/>
  <c r="K46" i="40" s="1"/>
  <c r="I46" i="40"/>
  <c r="L45" i="40"/>
  <c r="K45" i="40"/>
  <c r="I45" i="40"/>
  <c r="L44" i="40"/>
  <c r="K44" i="40"/>
  <c r="I44" i="40"/>
  <c r="L43" i="40"/>
  <c r="K43" i="40"/>
  <c r="I43" i="40"/>
  <c r="L42" i="40"/>
  <c r="K42" i="40" s="1"/>
  <c r="I42" i="40"/>
  <c r="L41" i="40"/>
  <c r="K41" i="40"/>
  <c r="I41" i="40"/>
  <c r="L40" i="40"/>
  <c r="K40" i="40" s="1"/>
  <c r="I40" i="40"/>
  <c r="L39" i="40"/>
  <c r="K39" i="40"/>
  <c r="I39" i="40"/>
  <c r="L38" i="40"/>
  <c r="K38" i="40" s="1"/>
  <c r="I38" i="40"/>
  <c r="L37" i="40"/>
  <c r="K37" i="40" s="1"/>
  <c r="I37" i="40"/>
  <c r="L36" i="40"/>
  <c r="K36" i="40"/>
  <c r="I36" i="40"/>
  <c r="L35" i="40"/>
  <c r="K35" i="40" s="1"/>
  <c r="I35" i="40"/>
  <c r="L34" i="40"/>
  <c r="K34" i="40" s="1"/>
  <c r="I34" i="40"/>
  <c r="L33" i="40"/>
  <c r="K33" i="40"/>
  <c r="I33" i="40"/>
  <c r="L32" i="40"/>
  <c r="K32" i="40"/>
  <c r="I32" i="40"/>
  <c r="L31" i="40"/>
  <c r="K31" i="40"/>
  <c r="I31" i="40"/>
  <c r="L30" i="40"/>
  <c r="K30" i="40"/>
  <c r="I30" i="40"/>
  <c r="L29" i="40"/>
  <c r="K29" i="40" s="1"/>
  <c r="I29" i="40"/>
  <c r="L28" i="40"/>
  <c r="K28" i="40" s="1"/>
  <c r="I28" i="40"/>
  <c r="L27" i="40"/>
  <c r="K27" i="40"/>
  <c r="I27" i="40"/>
  <c r="L26" i="40"/>
  <c r="K26" i="40" s="1"/>
  <c r="I26" i="40"/>
  <c r="L25" i="40"/>
  <c r="K25" i="40" s="1"/>
  <c r="I25" i="40"/>
  <c r="L24" i="40"/>
  <c r="K24" i="40"/>
  <c r="I24" i="40"/>
  <c r="L23" i="40"/>
  <c r="K23" i="40"/>
  <c r="I23" i="40"/>
  <c r="L22" i="40"/>
  <c r="K22" i="40"/>
  <c r="I22" i="40"/>
  <c r="L21" i="40"/>
  <c r="K21" i="40"/>
  <c r="I21" i="40"/>
  <c r="L20" i="40"/>
  <c r="K20" i="40"/>
  <c r="I20" i="40"/>
  <c r="L19" i="40"/>
  <c r="K19" i="40"/>
  <c r="I19" i="40"/>
  <c r="L18" i="40"/>
  <c r="K18" i="40"/>
  <c r="I18" i="40"/>
  <c r="L17" i="40"/>
  <c r="K17" i="40"/>
  <c r="I17" i="40"/>
  <c r="L16" i="40"/>
  <c r="K16" i="40"/>
  <c r="I16" i="40"/>
  <c r="L15" i="40"/>
  <c r="K15" i="40"/>
  <c r="I15" i="40"/>
  <c r="L14" i="40"/>
  <c r="K14" i="40" s="1"/>
  <c r="I14" i="40"/>
  <c r="L13" i="40"/>
  <c r="K13" i="40" s="1"/>
  <c r="I13" i="40"/>
  <c r="L12" i="40"/>
  <c r="K12" i="40"/>
  <c r="I12" i="40"/>
  <c r="A12" i="40"/>
  <c r="A13" i="40" s="1"/>
  <c r="A14" i="40" s="1"/>
  <c r="A15" i="40" s="1"/>
  <c r="A16" i="40" s="1"/>
  <c r="A17" i="40" s="1"/>
  <c r="A18" i="40" s="1"/>
  <c r="A19" i="40" s="1"/>
  <c r="A20" i="40" s="1"/>
  <c r="A21" i="40" s="1"/>
  <c r="A22" i="40" s="1"/>
  <c r="A23" i="40" s="1"/>
  <c r="A24" i="40" s="1"/>
  <c r="A25" i="40" s="1"/>
  <c r="A26" i="40" s="1"/>
  <c r="A27" i="40" s="1"/>
  <c r="A28" i="40" s="1"/>
  <c r="A29" i="40" s="1"/>
  <c r="A30" i="40" s="1"/>
  <c r="A31" i="40" s="1"/>
  <c r="A32" i="40" s="1"/>
  <c r="A33" i="40" s="1"/>
  <c r="A34" i="40" s="1"/>
  <c r="A35" i="40" s="1"/>
  <c r="A36" i="40" s="1"/>
  <c r="L11" i="40"/>
  <c r="K11" i="40" s="1"/>
  <c r="I11" i="40"/>
  <c r="A11" i="40"/>
  <c r="L10" i="40"/>
  <c r="L4" i="40" s="1"/>
  <c r="I10" i="40"/>
  <c r="A37" i="40" l="1"/>
  <c r="A48" i="40"/>
  <c r="K10" i="40"/>
  <c r="K4" i="40" s="1"/>
  <c r="J4" i="40"/>
  <c r="A38" i="40" l="1"/>
  <c r="A49" i="40"/>
  <c r="A50" i="40" l="1"/>
  <c r="A39" i="40"/>
  <c r="A47" i="40" l="1"/>
  <c r="A40" i="40"/>
  <c r="A51" i="40"/>
  <c r="A41" i="40" l="1"/>
  <c r="A52" i="40"/>
  <c r="A53" i="40" l="1"/>
  <c r="A42" i="40"/>
  <c r="A43" i="40" l="1"/>
  <c r="A54" i="40"/>
  <c r="A44" i="40" l="1"/>
  <c r="A55" i="40"/>
  <c r="A56" i="40" l="1"/>
  <c r="A45" i="40"/>
  <c r="A57" i="40" l="1"/>
  <c r="A46" i="40"/>
  <c r="A58" i="40" s="1"/>
  <c r="A59" i="40" s="1"/>
  <c r="A60" i="40" s="1"/>
  <c r="A61" i="40" s="1"/>
  <c r="A62" i="40" s="1"/>
  <c r="A63" i="40" s="1"/>
  <c r="A64" i="40" s="1"/>
  <c r="A65" i="40" s="1"/>
  <c r="A66" i="40" s="1"/>
  <c r="A67" i="40" s="1"/>
  <c r="A68" i="40" s="1"/>
  <c r="A69" i="40" s="1"/>
  <c r="A70" i="40" s="1"/>
  <c r="A71" i="40" s="1"/>
  <c r="A72" i="40" s="1"/>
  <c r="A73" i="40" s="1"/>
  <c r="A74" i="40" s="1"/>
  <c r="A75" i="40" s="1"/>
  <c r="A76" i="40" s="1"/>
  <c r="A77" i="40" s="1"/>
  <c r="A78" i="40" s="1"/>
  <c r="A79" i="40" s="1"/>
  <c r="A80" i="40" s="1"/>
  <c r="A81" i="40" s="1"/>
  <c r="A82" i="40" s="1"/>
  <c r="A83" i="40" s="1"/>
  <c r="A84" i="40" s="1"/>
  <c r="A85" i="40" s="1"/>
  <c r="A86" i="40" s="1"/>
  <c r="A87" i="40" s="1"/>
  <c r="A88" i="40" s="1"/>
  <c r="A89" i="40" s="1"/>
  <c r="A90" i="40" s="1"/>
  <c r="A91" i="40" s="1"/>
  <c r="A92" i="40" s="1"/>
  <c r="A93" i="40" s="1"/>
  <c r="A94" i="40" s="1"/>
  <c r="A95" i="40" s="1"/>
  <c r="A96" i="40" s="1"/>
  <c r="A97" i="40" s="1"/>
  <c r="A98" i="40" s="1"/>
  <c r="A99" i="40" s="1"/>
  <c r="A100" i="40" s="1"/>
  <c r="A101" i="40" s="1"/>
  <c r="A102" i="40" s="1"/>
  <c r="A103" i="40" s="1"/>
  <c r="A104" i="40" s="1"/>
  <c r="A105" i="40" s="1"/>
  <c r="A106" i="40" s="1"/>
  <c r="A107" i="40" s="1"/>
  <c r="A108" i="40" s="1"/>
  <c r="A109" i="40" s="1"/>
  <c r="A110" i="40" s="1"/>
  <c r="A111" i="40" s="1"/>
  <c r="A112" i="40" s="1"/>
  <c r="A113" i="40" s="1"/>
  <c r="A114" i="40" s="1"/>
  <c r="A115" i="40" s="1"/>
  <c r="A116" i="40" s="1"/>
  <c r="A117" i="40" s="1"/>
  <c r="A118" i="40" s="1"/>
  <c r="A119" i="40" s="1"/>
  <c r="A120" i="40" s="1"/>
  <c r="A121" i="40" s="1"/>
  <c r="A122" i="40" s="1"/>
  <c r="A123" i="40" s="1"/>
  <c r="A124" i="40" s="1"/>
  <c r="A125" i="40" s="1"/>
  <c r="A126" i="40" s="1"/>
  <c r="A127" i="40" s="1"/>
  <c r="A128" i="40" s="1"/>
  <c r="A129" i="40" s="1"/>
  <c r="A130" i="40" s="1"/>
  <c r="A131" i="40" s="1"/>
  <c r="A132" i="40" s="1"/>
  <c r="A133" i="40" s="1"/>
  <c r="A134" i="40" s="1"/>
  <c r="A135" i="40" s="1"/>
  <c r="A136" i="40" s="1"/>
  <c r="A137" i="40" s="1"/>
  <c r="A138" i="40" s="1"/>
  <c r="A139" i="40" s="1"/>
  <c r="A140" i="40" s="1"/>
  <c r="A141" i="40" s="1"/>
  <c r="A142" i="40" s="1"/>
  <c r="A143" i="40" s="1"/>
  <c r="A144" i="40" s="1"/>
  <c r="A145" i="40" s="1"/>
  <c r="A146" i="40" s="1"/>
  <c r="A147" i="40" s="1"/>
  <c r="A148" i="40" s="1"/>
  <c r="A149" i="40" s="1"/>
  <c r="A150" i="40" s="1"/>
  <c r="A151" i="40" s="1"/>
  <c r="A152" i="40" s="1"/>
  <c r="A153" i="40" s="1"/>
  <c r="A154" i="40" s="1"/>
  <c r="A155" i="40" s="1"/>
  <c r="A156" i="40" s="1"/>
  <c r="A157" i="40" s="1"/>
  <c r="A158" i="40" s="1"/>
  <c r="A159" i="40" s="1"/>
  <c r="A160" i="40" s="1"/>
  <c r="A161" i="40" s="1"/>
  <c r="A162" i="40" s="1"/>
  <c r="A163" i="40" s="1"/>
  <c r="A164" i="40" s="1"/>
  <c r="A165" i="40" s="1"/>
  <c r="A166" i="40" s="1"/>
  <c r="A167" i="40" s="1"/>
  <c r="A168" i="40" s="1"/>
  <c r="A169" i="40" s="1"/>
  <c r="A170" i="40" s="1"/>
  <c r="A171" i="40" s="1"/>
  <c r="A172" i="40" s="1"/>
  <c r="A173" i="40" s="1"/>
  <c r="A174" i="40" s="1"/>
  <c r="A175" i="40" s="1"/>
  <c r="A176" i="40" s="1"/>
  <c r="A177" i="40" s="1"/>
  <c r="A178" i="40" s="1"/>
  <c r="A179" i="40" s="1"/>
  <c r="A180" i="40" s="1"/>
  <c r="A181" i="40" s="1"/>
  <c r="A182" i="40" s="1"/>
  <c r="A183" i="40" s="1"/>
  <c r="A184" i="40" s="1"/>
  <c r="A185" i="40" s="1"/>
  <c r="A186" i="40" s="1"/>
  <c r="A187" i="40" s="1"/>
  <c r="A188" i="40" s="1"/>
  <c r="A189" i="40" s="1"/>
  <c r="A190" i="40" s="1"/>
  <c r="A191" i="40" s="1"/>
  <c r="A192" i="40" s="1"/>
  <c r="A193" i="40" s="1"/>
  <c r="A194" i="40" s="1"/>
  <c r="A195" i="40" s="1"/>
  <c r="A196" i="40" s="1"/>
  <c r="A197" i="40" s="1"/>
  <c r="A198" i="40" s="1"/>
  <c r="A199" i="40" s="1"/>
  <c r="A200" i="40" s="1"/>
  <c r="A201" i="40" s="1"/>
</calcChain>
</file>

<file path=xl/comments1.xml><?xml version="1.0" encoding="utf-8"?>
<comments xmlns="http://schemas.openxmlformats.org/spreadsheetml/2006/main">
  <authors>
    <author xml:space="preserve"> </author>
    <author>544636</author>
  </authors>
  <commentList>
    <comment ref="L1" authorId="0" shapeId="0">
      <text>
        <r>
          <rPr>
            <sz val="9"/>
            <color indexed="81"/>
            <rFont val="ＭＳ Ｐゴシック"/>
            <family val="3"/>
            <charset val="128"/>
          </rPr>
          <t>ＣＬＯＢカラムを持つテーブルのみ、「行圧縮機能」を使用する場合はＹ、以外はＮを指定する。</t>
        </r>
      </text>
    </comment>
    <comment ref="N1" authorId="0" shapeId="0">
      <text>
        <r>
          <rPr>
            <sz val="9"/>
            <color indexed="81"/>
            <rFont val="ＭＳ Ｐゴシック"/>
            <family val="3"/>
            <charset val="128"/>
          </rPr>
          <t xml:space="preserve">テーブルの行数がどの程度の数であるか。             
小　いつまでも最大で１万件に達しない
　　　例　為替レート、ＣＳＶデータ、入出金明細等、年月経過や
　　　　　契約数増加で件数が変わらないもの
中　数年後には１万～１０万件に達する
　　　例　ユニットプライス、スケジュールＤＢ等年月を経るに従い
　　　　　少しづつ増えていくもの
大　数年後には１０万件以上になる。
　　　例　契約数増加に応じて増えていくもの
</t>
        </r>
      </text>
    </comment>
    <comment ref="AB1" authorId="0" shapeId="0">
      <text>
        <r>
          <rPr>
            <sz val="9"/>
            <color indexed="81"/>
            <rFont val="ＭＳ Ｐゴシック"/>
            <family val="3"/>
            <charset val="128"/>
          </rPr>
          <t xml:space="preserve">テーブルを業務アプリからREADする場合の通常のREAD方式を記入する。
バッチで順次に読むことが多い→シーケンシャル
主にオンラインで使用し、バッチでもランダムREADがほとんど→ランダム
</t>
        </r>
      </text>
    </comment>
    <comment ref="N2" authorId="1" shapeId="0">
      <text>
        <r>
          <rPr>
            <b/>
            <sz val="9"/>
            <color indexed="81"/>
            <rFont val="ＭＳ Ｐゴシック"/>
            <family val="3"/>
            <charset val="128"/>
          </rPr>
          <t xml:space="preserve">1日：500件
1年間：250＊500＝125,000件
日次で増加するテーブル。
個社導入時に削除する処理は入れる想定。
</t>
        </r>
      </text>
    </comment>
    <comment ref="A5" authorId="0" shapeId="0">
      <text>
        <r>
          <rPr>
            <sz val="9"/>
            <color indexed="81"/>
            <rFont val="ＭＳ Ｐゴシック"/>
            <family val="3"/>
            <charset val="128"/>
          </rPr>
          <t xml:space="preserve">この部分はキーに「ＤＢ区分」があるテーブルのみ記入する。
</t>
        </r>
      </text>
    </comment>
    <comment ref="AB5" authorId="0" shapeId="0">
      <text>
        <r>
          <rPr>
            <sz val="9"/>
            <color indexed="81"/>
            <rFont val="ＭＳ Ｐゴシック"/>
            <family val="3"/>
            <charset val="128"/>
          </rPr>
          <t>業務アプリからテーブルのレコードをWRITE（INSERT/UPDATE)する場合の通常の方式を記入する。</t>
        </r>
      </text>
    </comment>
    <comment ref="F9" authorId="0" shapeId="0">
      <text>
        <r>
          <rPr>
            <sz val="9"/>
            <color indexed="81"/>
            <rFont val="ＭＳ Ｐゴシック"/>
            <family val="3"/>
            <charset val="128"/>
          </rPr>
          <t xml:space="preserve">「用語設定」ボタンを押すと項目名で用語ＤＢを検索しカラム名が自動セットされる。
</t>
        </r>
      </text>
    </comment>
    <comment ref="G9" authorId="0" shapeId="0">
      <text>
        <r>
          <rPr>
            <sz val="9"/>
            <color indexed="81"/>
            <rFont val="ＭＳ Ｐゴシック"/>
            <family val="3"/>
            <charset val="128"/>
          </rPr>
          <t xml:space="preserve">そのカラムの想定する桁数。
数値属性は小数部を含む想定する最大値が収まる論理桁。（カウンターは数万なので５桁、シーケンス番号は１０億まで想定しているので１０桁など）
文字属性は入る文字のコードに係わらずバイト数を入れる。(全角文字で２０文字なら４０とする）ただしGRAPHIC,VARGRAPHICは全角の文字数とする
</t>
        </r>
      </text>
    </comment>
    <comment ref="H9" authorId="0" shapeId="0">
      <text>
        <r>
          <rPr>
            <sz val="9"/>
            <color indexed="81"/>
            <rFont val="ＭＳ Ｐゴシック"/>
            <family val="3"/>
            <charset val="128"/>
          </rPr>
          <t xml:space="preserve">ＤＢ属性がＤＥＣＩＭＡＬのカラムで、かつ小数部がある場合のみ小数部桁を入力。
</t>
        </r>
      </text>
    </comment>
    <comment ref="J9" authorId="0" shapeId="0">
      <text>
        <r>
          <rPr>
            <sz val="9"/>
            <color indexed="81"/>
            <rFont val="ＭＳ Ｐゴシック"/>
            <family val="3"/>
            <charset val="128"/>
          </rPr>
          <t xml:space="preserve">ＤＢＭＳ上の属性。
ＤＢ２基準で指定する。
</t>
        </r>
      </text>
    </comment>
    <comment ref="M9" authorId="0" shapeId="0">
      <text>
        <r>
          <rPr>
            <sz val="9"/>
            <color indexed="81"/>
            <rFont val="ＭＳ Ｐゴシック"/>
            <family val="3"/>
            <charset val="128"/>
          </rPr>
          <t>ＤＡオブジェクト生成した時の初期値</t>
        </r>
      </text>
    </comment>
    <comment ref="N9" authorId="0" shapeId="0">
      <text>
        <r>
          <rPr>
            <sz val="9"/>
            <color indexed="81"/>
            <rFont val="ＭＳ Ｐゴシック"/>
            <family val="3"/>
            <charset val="128"/>
          </rPr>
          <t>ＤＢ属性がＶＡＲＣＨＡＲ,VARGRAPHIC,ＣＬＯＢ,BLOBのみ、実際に入る値のおおよその平均の長さのバイト数を入力する。カラムの意味・内容より常識的・業務的視点での値をセットすること。</t>
        </r>
      </text>
    </comment>
    <comment ref="O9" authorId="0" shapeId="0">
      <text>
        <r>
          <rPr>
            <sz val="9"/>
            <color indexed="81"/>
            <rFont val="ＭＳ Ｐゴシック"/>
            <family val="3"/>
            <charset val="128"/>
          </rPr>
          <t>カラムの意味等を記述。</t>
        </r>
      </text>
    </comment>
    <comment ref="P9" authorId="0" shapeId="0">
      <text>
        <r>
          <rPr>
            <sz val="9"/>
            <color indexed="81"/>
            <rFont val="ＭＳ Ｐゴシック"/>
            <family val="3"/>
            <charset val="128"/>
          </rPr>
          <t>どの様な値が入るかを具体的に記述。
文字項目で半角以外の場合、全角・半／全角いづれかも記入する。</t>
        </r>
      </text>
    </comment>
    <comment ref="AB9" authorId="0" shapeId="0">
      <text>
        <r>
          <rPr>
            <sz val="9"/>
            <color indexed="81"/>
            <rFont val="ＭＳ Ｐゴシック"/>
            <family val="3"/>
            <charset val="128"/>
          </rPr>
          <t>そのカラムがとる値の固有値の数。ＩＮＤＥＸカラムに指定した項目全てに記入する。入力形式は、数字は基より、レコード長の何割・何分の何、または１年の日数３６５×１０年　等の式で記述してもよいし、「総契約件数と同じ」等の言葉で記述してもよい。</t>
        </r>
      </text>
    </comment>
  </commentList>
</comments>
</file>

<file path=xl/sharedStrings.xml><?xml version="1.0" encoding="utf-8"?>
<sst xmlns="http://schemas.openxmlformats.org/spreadsheetml/2006/main" count="1476" uniqueCount="762">
  <si>
    <t>修正日</t>
  </si>
  <si>
    <t>変更箇所</t>
  </si>
  <si>
    <t>作成者</t>
    <rPh sb="0" eb="2">
      <t>サクセイ</t>
    </rPh>
    <rPh sb="2" eb="3">
      <t>シャ</t>
    </rPh>
    <phoneticPr fontId="40"/>
  </si>
  <si>
    <t>再査者／日付</t>
    <rPh sb="0" eb="2">
      <t>サイサ</t>
    </rPh>
    <rPh sb="2" eb="3">
      <t>シャ</t>
    </rPh>
    <phoneticPr fontId="40"/>
  </si>
  <si>
    <t>確認者／日付</t>
    <rPh sb="0" eb="2">
      <t>カクニン</t>
    </rPh>
    <rPh sb="2" eb="3">
      <t>シャ</t>
    </rPh>
    <phoneticPr fontId="40"/>
  </si>
  <si>
    <t>変更理由／変更内容</t>
    <rPh sb="5" eb="7">
      <t>ヘンコウ</t>
    </rPh>
    <rPh sb="7" eb="9">
      <t>ナイヨウ</t>
    </rPh>
    <phoneticPr fontId="40"/>
  </si>
  <si>
    <t>案件名</t>
    <rPh sb="0" eb="2">
      <t>アンケン</t>
    </rPh>
    <rPh sb="2" eb="3">
      <t>メイ</t>
    </rPh>
    <phoneticPr fontId="7"/>
  </si>
  <si>
    <t>作成日</t>
    <rPh sb="0" eb="2">
      <t>サクセイ</t>
    </rPh>
    <rPh sb="2" eb="3">
      <t>ヒ</t>
    </rPh>
    <phoneticPr fontId="7"/>
  </si>
  <si>
    <t>修正日</t>
    <rPh sb="0" eb="2">
      <t>シュウセイ</t>
    </rPh>
    <rPh sb="2" eb="3">
      <t>ヒ</t>
    </rPh>
    <phoneticPr fontId="7"/>
  </si>
  <si>
    <t>業務名</t>
    <rPh sb="0" eb="2">
      <t>ギョウム</t>
    </rPh>
    <rPh sb="2" eb="3">
      <t>メイ</t>
    </rPh>
    <phoneticPr fontId="7"/>
  </si>
  <si>
    <t>作成者</t>
    <rPh sb="0" eb="3">
      <t>サクセイシャ</t>
    </rPh>
    <phoneticPr fontId="7"/>
  </si>
  <si>
    <t>Nissay-IT　保険ｿﾘｭｰｼｮﾝ事業部
生保SO開発B(大阪)</t>
    <rPh sb="10" eb="12">
      <t>ホケン</t>
    </rPh>
    <rPh sb="19" eb="21">
      <t>ジギョウ</t>
    </rPh>
    <rPh sb="21" eb="22">
      <t>ブ</t>
    </rPh>
    <rPh sb="23" eb="25">
      <t>セイホ</t>
    </rPh>
    <rPh sb="27" eb="29">
      <t>カイハツ</t>
    </rPh>
    <rPh sb="31" eb="33">
      <t>オオサカ</t>
    </rPh>
    <phoneticPr fontId="7"/>
  </si>
  <si>
    <t>システム要件定義書（個別編（新契約））</t>
    <rPh sb="4" eb="6">
      <t>ヨウケン</t>
    </rPh>
    <rPh sb="6" eb="8">
      <t>テイギ</t>
    </rPh>
    <rPh sb="8" eb="9">
      <t>ケントウショ</t>
    </rPh>
    <rPh sb="10" eb="13">
      <t>コベツヘン</t>
    </rPh>
    <rPh sb="14" eb="17">
      <t>シンケイヤク</t>
    </rPh>
    <phoneticPr fontId="7"/>
  </si>
  <si>
    <t>池本</t>
    <rPh sb="0" eb="2">
      <t>イケモト</t>
    </rPh>
    <phoneticPr fontId="7"/>
  </si>
  <si>
    <t>－</t>
    <phoneticPr fontId="7"/>
  </si>
  <si>
    <t>１．はじめに</t>
    <phoneticPr fontId="7"/>
  </si>
  <si>
    <t>＃</t>
    <phoneticPr fontId="7"/>
  </si>
  <si>
    <t>対象ブック</t>
    <rPh sb="0" eb="2">
      <t>タイショウ</t>
    </rPh>
    <phoneticPr fontId="7"/>
  </si>
  <si>
    <t>概略</t>
    <rPh sb="0" eb="2">
      <t>ガイリャク</t>
    </rPh>
    <phoneticPr fontId="7"/>
  </si>
  <si>
    <t>レビュー予定</t>
    <rPh sb="4" eb="6">
      <t>ヨテイ</t>
    </rPh>
    <phoneticPr fontId="7"/>
  </si>
  <si>
    <t>備考</t>
    <rPh sb="0" eb="2">
      <t>ビコウ</t>
    </rPh>
    <phoneticPr fontId="7"/>
  </si>
  <si>
    <t>１</t>
    <phoneticPr fontId="7"/>
  </si>
  <si>
    <t>システム要件定義書</t>
    <rPh sb="4" eb="6">
      <t>ヨウケン</t>
    </rPh>
    <rPh sb="6" eb="9">
      <t>テイギショ</t>
    </rPh>
    <phoneticPr fontId="7"/>
  </si>
  <si>
    <t>２</t>
    <phoneticPr fontId="7"/>
  </si>
  <si>
    <t>機能一覧</t>
    <rPh sb="0" eb="2">
      <t>キノウ</t>
    </rPh>
    <rPh sb="2" eb="4">
      <t>イチラン</t>
    </rPh>
    <phoneticPr fontId="7"/>
  </si>
  <si>
    <t>３</t>
    <phoneticPr fontId="7"/>
  </si>
  <si>
    <t>４</t>
    <phoneticPr fontId="7"/>
  </si>
  <si>
    <t>５</t>
    <phoneticPr fontId="7"/>
  </si>
  <si>
    <t>当案件におけるＳＡ成果物のラインナップを以下に整理する。</t>
    <rPh sb="0" eb="1">
      <t>トウ</t>
    </rPh>
    <rPh sb="1" eb="3">
      <t>アンケン</t>
    </rPh>
    <rPh sb="9" eb="12">
      <t>セイカブツ</t>
    </rPh>
    <rPh sb="20" eb="22">
      <t>イカ</t>
    </rPh>
    <rPh sb="23" eb="25">
      <t>セイリ</t>
    </rPh>
    <phoneticPr fontId="7"/>
  </si>
  <si>
    <t>１）案件概要</t>
    <rPh sb="2" eb="4">
      <t>アンケン</t>
    </rPh>
    <rPh sb="4" eb="6">
      <t>ガイヨウ</t>
    </rPh>
    <phoneticPr fontId="7"/>
  </si>
  <si>
    <t>２）対応イメージ</t>
    <rPh sb="2" eb="4">
      <t>タイオウ</t>
    </rPh>
    <phoneticPr fontId="7"/>
  </si>
  <si>
    <t>室田</t>
    <rPh sb="0" eb="2">
      <t>ムロタ</t>
    </rPh>
    <phoneticPr fontId="7"/>
  </si>
  <si>
    <t>※UI設計書の初回レビュー時に提示予定。</t>
    <rPh sb="3" eb="5">
      <t>セッケイ</t>
    </rPh>
    <rPh sb="5" eb="6">
      <t>ショ</t>
    </rPh>
    <rPh sb="7" eb="9">
      <t>ショカイ</t>
    </rPh>
    <rPh sb="13" eb="14">
      <t>ジ</t>
    </rPh>
    <rPh sb="15" eb="17">
      <t>テイジ</t>
    </rPh>
    <rPh sb="17" eb="19">
      <t>ヨテイ</t>
    </rPh>
    <phoneticPr fontId="7"/>
  </si>
  <si>
    <t>Nissay-IT　保険インフラ事業部
保険インフラB(大阪)</t>
    <rPh sb="10" eb="12">
      <t>ホケン</t>
    </rPh>
    <rPh sb="16" eb="18">
      <t>ジギョウ</t>
    </rPh>
    <rPh sb="18" eb="19">
      <t>ブ</t>
    </rPh>
    <rPh sb="20" eb="22">
      <t>ホケン</t>
    </rPh>
    <rPh sb="28" eb="30">
      <t>オオサカ</t>
    </rPh>
    <phoneticPr fontId="7"/>
  </si>
  <si>
    <t>2020/08/XX</t>
    <phoneticPr fontId="7"/>
  </si>
  <si>
    <t>2020/9/XX</t>
    <phoneticPr fontId="7"/>
  </si>
  <si>
    <t>2020/8/18（火）</t>
    <rPh sb="10" eb="11">
      <t>カ</t>
    </rPh>
    <phoneticPr fontId="7"/>
  </si>
  <si>
    <t>2020/8/25（火）</t>
    <rPh sb="10" eb="11">
      <t>カ</t>
    </rPh>
    <phoneticPr fontId="7"/>
  </si>
  <si>
    <t>システム要件定義書(21.4末Webダイレクト案件)　変更履歴</t>
    <rPh sb="4" eb="6">
      <t>ヨウケン</t>
    </rPh>
    <rPh sb="6" eb="8">
      <t>テイギ</t>
    </rPh>
    <rPh sb="8" eb="9">
      <t>ショ</t>
    </rPh>
    <rPh sb="14" eb="15">
      <t>スエ</t>
    </rPh>
    <rPh sb="23" eb="25">
      <t>アンケン</t>
    </rPh>
    <phoneticPr fontId="40"/>
  </si>
  <si>
    <t>2021.4末
　Webダイレクト販売対応</t>
    <rPh sb="6" eb="7">
      <t>マツ</t>
    </rPh>
    <rPh sb="17" eb="19">
      <t>ハンバイ</t>
    </rPh>
    <rPh sb="19" eb="21">
      <t>タイオウ</t>
    </rPh>
    <phoneticPr fontId="7"/>
  </si>
  <si>
    <t>※フロードキュメント</t>
    <phoneticPr fontId="7"/>
  </si>
  <si>
    <t>池本</t>
    <rPh sb="0" eb="2">
      <t>イケモト</t>
    </rPh>
    <phoneticPr fontId="7"/>
  </si>
  <si>
    <t>室田</t>
    <rPh sb="0" eb="2">
      <t>ムロタ</t>
    </rPh>
    <phoneticPr fontId="7"/>
  </si>
  <si>
    <t>新規作成（目次のみ）</t>
    <rPh sb="0" eb="2">
      <t>シンキ</t>
    </rPh>
    <rPh sb="2" eb="4">
      <t>サクセイ</t>
    </rPh>
    <rPh sb="5" eb="7">
      <t>モクジ</t>
    </rPh>
    <phoneticPr fontId="7"/>
  </si>
  <si>
    <t>当案件における新機能を含む影響機能すべてに対して、システム要件を定義する。</t>
    <rPh sb="0" eb="1">
      <t>トウ</t>
    </rPh>
    <rPh sb="1" eb="3">
      <t>アンケン</t>
    </rPh>
    <rPh sb="7" eb="10">
      <t>シンキノウ</t>
    </rPh>
    <rPh sb="11" eb="12">
      <t>フク</t>
    </rPh>
    <rPh sb="13" eb="15">
      <t>エイキョウ</t>
    </rPh>
    <rPh sb="15" eb="17">
      <t>キノウ</t>
    </rPh>
    <rPh sb="21" eb="22">
      <t>タイ</t>
    </rPh>
    <rPh sb="32" eb="34">
      <t>テイギ</t>
    </rPh>
    <phoneticPr fontId="7"/>
  </si>
  <si>
    <t>当該案件で反映すべき内容を各種一覧をリストアップする。</t>
    <rPh sb="0" eb="2">
      <t>トウガイ</t>
    </rPh>
    <rPh sb="2" eb="4">
      <t>アンケン</t>
    </rPh>
    <rPh sb="5" eb="7">
      <t>ハンエイ</t>
    </rPh>
    <rPh sb="10" eb="12">
      <t>ナイヨウ</t>
    </rPh>
    <rPh sb="13" eb="15">
      <t>カクシュ</t>
    </rPh>
    <rPh sb="15" eb="17">
      <t>イチラン</t>
    </rPh>
    <phoneticPr fontId="7"/>
  </si>
  <si>
    <t>２．当案件の概要</t>
    <rPh sb="2" eb="3">
      <t>トウ</t>
    </rPh>
    <rPh sb="3" eb="5">
      <t>アンケン</t>
    </rPh>
    <rPh sb="6" eb="8">
      <t>ガイヨウ</t>
    </rPh>
    <phoneticPr fontId="7"/>
  </si>
  <si>
    <t>３．影響業務と対応概要</t>
    <rPh sb="2" eb="4">
      <t>エイキョウ</t>
    </rPh>
    <rPh sb="4" eb="6">
      <t>ギョウム</t>
    </rPh>
    <rPh sb="7" eb="9">
      <t>タイオウ</t>
    </rPh>
    <rPh sb="9" eb="11">
      <t>ガイヨウ</t>
    </rPh>
    <phoneticPr fontId="7"/>
  </si>
  <si>
    <t>全体SAの１つである「要件トレーサビリティマトリクス」に対して、新契約領域内における各機能（コンポ・PKG含む）の対応概要を整理する。</t>
    <rPh sb="0" eb="2">
      <t>ゼンタイ</t>
    </rPh>
    <rPh sb="11" eb="13">
      <t>ヨウケン</t>
    </rPh>
    <rPh sb="28" eb="29">
      <t>タイ</t>
    </rPh>
    <rPh sb="32" eb="35">
      <t>シンケイヤク</t>
    </rPh>
    <rPh sb="35" eb="37">
      <t>リョウイキ</t>
    </rPh>
    <rPh sb="37" eb="38">
      <t>ナイ</t>
    </rPh>
    <rPh sb="42" eb="43">
      <t>カク</t>
    </rPh>
    <rPh sb="43" eb="45">
      <t>キノウ</t>
    </rPh>
    <rPh sb="53" eb="54">
      <t>フク</t>
    </rPh>
    <rPh sb="57" eb="59">
      <t>タイオウ</t>
    </rPh>
    <rPh sb="59" eb="61">
      <t>ガイヨウ</t>
    </rPh>
    <rPh sb="62" eb="64">
      <t>セイリ</t>
    </rPh>
    <phoneticPr fontId="7"/>
  </si>
  <si>
    <t>対象機能</t>
    <rPh sb="0" eb="2">
      <t>タイショウ</t>
    </rPh>
    <rPh sb="2" eb="4">
      <t>キノウ</t>
    </rPh>
    <phoneticPr fontId="7"/>
  </si>
  <si>
    <t>対応概要</t>
    <rPh sb="0" eb="2">
      <t>タイオウ</t>
    </rPh>
    <rPh sb="2" eb="4">
      <t>ガイヨウ</t>
    </rPh>
    <phoneticPr fontId="7"/>
  </si>
  <si>
    <t>要件No.</t>
    <rPh sb="0" eb="2">
      <t>ヨウケン</t>
    </rPh>
    <phoneticPr fontId="7"/>
  </si>
  <si>
    <t>申込書データ取込</t>
    <rPh sb="0" eb="2">
      <t>モウシコミ</t>
    </rPh>
    <rPh sb="2" eb="3">
      <t>ショ</t>
    </rPh>
    <rPh sb="6" eb="8">
      <t>トリコミ</t>
    </rPh>
    <phoneticPr fontId="7"/>
  </si>
  <si>
    <t>○</t>
    <phoneticPr fontId="7"/>
  </si>
  <si>
    <t>（*1）</t>
    <phoneticPr fontId="7"/>
  </si>
  <si>
    <t>△</t>
    <phoneticPr fontId="7"/>
  </si>
  <si>
    <t>（*2）</t>
    <phoneticPr fontId="7"/>
  </si>
  <si>
    <t>申込書入力／修正</t>
    <rPh sb="0" eb="2">
      <t>モウシコミ</t>
    </rPh>
    <rPh sb="2" eb="3">
      <t>ショ</t>
    </rPh>
    <rPh sb="3" eb="5">
      <t>ニュウリョク</t>
    </rPh>
    <rPh sb="6" eb="8">
      <t>シュウセイ</t>
    </rPh>
    <phoneticPr fontId="7"/>
  </si>
  <si>
    <t>≪ 商品選択画面 ≫</t>
    <rPh sb="2" eb="4">
      <t>ショウヒン</t>
    </rPh>
    <rPh sb="4" eb="6">
      <t>センタク</t>
    </rPh>
    <rPh sb="6" eb="8">
      <t>ガメン</t>
    </rPh>
    <phoneticPr fontId="7"/>
  </si>
  <si>
    <t>（*3）</t>
    <phoneticPr fontId="7"/>
  </si>
  <si>
    <t>≪ データ入力画面 ≫</t>
    <rPh sb="5" eb="7">
      <t>ニュウリョク</t>
    </rPh>
    <rPh sb="7" eb="9">
      <t>ガメン</t>
    </rPh>
    <phoneticPr fontId="7"/>
  </si>
  <si>
    <t>WF連動データ設定</t>
    <rPh sb="2" eb="4">
      <t>レンドウ</t>
    </rPh>
    <rPh sb="7" eb="9">
      <t>セッテイ</t>
    </rPh>
    <phoneticPr fontId="7"/>
  </si>
  <si>
    <t>販売商品チェック</t>
    <rPh sb="0" eb="2">
      <t>ハンバイ</t>
    </rPh>
    <rPh sb="2" eb="4">
      <t>ショウヒン</t>
    </rPh>
    <phoneticPr fontId="7"/>
  </si>
  <si>
    <t>６</t>
    <phoneticPr fontId="7"/>
  </si>
  <si>
    <t>７</t>
    <phoneticPr fontId="7"/>
  </si>
  <si>
    <t>８</t>
    <phoneticPr fontId="7"/>
  </si>
  <si>
    <t>成立工程テーブル</t>
    <rPh sb="0" eb="2">
      <t>セイリツ</t>
    </rPh>
    <rPh sb="2" eb="4">
      <t>コウテイ</t>
    </rPh>
    <phoneticPr fontId="7"/>
  </si>
  <si>
    <t>成立工程訂正</t>
    <rPh sb="0" eb="2">
      <t>セイリツ</t>
    </rPh>
    <rPh sb="2" eb="4">
      <t>コウテイ</t>
    </rPh>
    <rPh sb="4" eb="6">
      <t>テイセイ</t>
    </rPh>
    <phoneticPr fontId="7"/>
  </si>
  <si>
    <t>査定結果入力</t>
    <rPh sb="0" eb="2">
      <t>サテイ</t>
    </rPh>
    <rPh sb="2" eb="4">
      <t>ケッカ</t>
    </rPh>
    <rPh sb="4" eb="6">
      <t>ニュウリョク</t>
    </rPh>
    <phoneticPr fontId="7"/>
  </si>
  <si>
    <t>チャネル判定</t>
    <rPh sb="4" eb="6">
      <t>ハンテイ</t>
    </rPh>
    <phoneticPr fontId="7"/>
  </si>
  <si>
    <t>保険証券作成</t>
    <rPh sb="0" eb="2">
      <t>ホケン</t>
    </rPh>
    <rPh sb="2" eb="4">
      <t>ショウケン</t>
    </rPh>
    <rPh sb="4" eb="6">
      <t>サクセイ</t>
    </rPh>
    <phoneticPr fontId="7"/>
  </si>
  <si>
    <t>複数同時通算額算出</t>
    <rPh sb="0" eb="2">
      <t>フクスウ</t>
    </rPh>
    <rPh sb="2" eb="4">
      <t>ドウジ</t>
    </rPh>
    <rPh sb="4" eb="6">
      <t>ツウサン</t>
    </rPh>
    <rPh sb="6" eb="7">
      <t>ガク</t>
    </rPh>
    <rPh sb="7" eb="9">
      <t>サンシュツ</t>
    </rPh>
    <phoneticPr fontId="7"/>
  </si>
  <si>
    <t>即時査定結果データ取込</t>
    <rPh sb="0" eb="2">
      <t>ソクジ</t>
    </rPh>
    <rPh sb="2" eb="4">
      <t>サテイ</t>
    </rPh>
    <rPh sb="4" eb="6">
      <t>ケッカ</t>
    </rPh>
    <rPh sb="9" eb="11">
      <t>トリコミ</t>
    </rPh>
    <phoneticPr fontId="7"/>
  </si>
  <si>
    <t>成立判定</t>
    <rPh sb="0" eb="2">
      <t>セイリツ</t>
    </rPh>
    <rPh sb="2" eb="4">
      <t>ハンテイ</t>
    </rPh>
    <phoneticPr fontId="7"/>
  </si>
  <si>
    <t>ステータス取得部品</t>
    <rPh sb="5" eb="7">
      <t>シュトク</t>
    </rPh>
    <rPh sb="7" eb="9">
      <t>ブヒン</t>
    </rPh>
    <phoneticPr fontId="7"/>
  </si>
  <si>
    <t>－</t>
    <phoneticPr fontId="7"/>
  </si>
  <si>
    <t>１）申込書データIFに（契約者）本人確認項目を追加する。</t>
    <rPh sb="2" eb="5">
      <t>モウシコミショ</t>
    </rPh>
    <rPh sb="12" eb="15">
      <t>ケイヤクシャ</t>
    </rPh>
    <rPh sb="16" eb="18">
      <t>ホンニン</t>
    </rPh>
    <rPh sb="18" eb="20">
      <t>カクニン</t>
    </rPh>
    <rPh sb="20" eb="22">
      <t>コウモク</t>
    </rPh>
    <rPh sb="23" eb="25">
      <t>ツイカ</t>
    </rPh>
    <phoneticPr fontId="7"/>
  </si>
  <si>
    <t>２）成立工程テーブルに対して、契約者本人確認をDB編集する。</t>
    <rPh sb="11" eb="12">
      <t>タイ</t>
    </rPh>
    <rPh sb="15" eb="18">
      <t>ケイヤクシャ</t>
    </rPh>
    <rPh sb="18" eb="20">
      <t>ホンニン</t>
    </rPh>
    <rPh sb="20" eb="22">
      <t>カクニン</t>
    </rPh>
    <rPh sb="25" eb="27">
      <t>ヘンシュウ</t>
    </rPh>
    <phoneticPr fontId="7"/>
  </si>
  <si>
    <t>２）代理店チャネルと同様に申込年月日をそのままにラベル名を表示する。</t>
    <rPh sb="2" eb="5">
      <t>ダイリテン</t>
    </rPh>
    <rPh sb="10" eb="12">
      <t>ドウヨウ</t>
    </rPh>
    <rPh sb="13" eb="15">
      <t>モウシコミ</t>
    </rPh>
    <rPh sb="15" eb="18">
      <t>ネンガッピ</t>
    </rPh>
    <rPh sb="27" eb="28">
      <t>メイ</t>
    </rPh>
    <rPh sb="29" eb="31">
      <t>ヒョウジ</t>
    </rPh>
    <phoneticPr fontId="7"/>
  </si>
  <si>
    <t>１）画面上部にWebダイレクト販売に対応するチャネル名を表示する。</t>
    <rPh sb="2" eb="4">
      <t>ガメン</t>
    </rPh>
    <rPh sb="4" eb="6">
      <t>ジョウブ</t>
    </rPh>
    <rPh sb="15" eb="17">
      <t>ハンバイ</t>
    </rPh>
    <rPh sb="18" eb="20">
      <t>タイオウ</t>
    </rPh>
    <rPh sb="26" eb="27">
      <t>メイ</t>
    </rPh>
    <rPh sb="28" eb="30">
      <t>ヒョウジ</t>
    </rPh>
    <phoneticPr fontId="7"/>
  </si>
  <si>
    <t>２）商品選択画面にWebダイレクト販売で取り扱う販売商品を一覧で表示する。</t>
    <rPh sb="2" eb="4">
      <t>ショウヒン</t>
    </rPh>
    <rPh sb="4" eb="6">
      <t>センタク</t>
    </rPh>
    <rPh sb="6" eb="8">
      <t>ガメン</t>
    </rPh>
    <rPh sb="17" eb="19">
      <t>ハンバイ</t>
    </rPh>
    <rPh sb="20" eb="21">
      <t>ト</t>
    </rPh>
    <rPh sb="22" eb="23">
      <t>アツカ</t>
    </rPh>
    <rPh sb="24" eb="26">
      <t>ハンバイ</t>
    </rPh>
    <rPh sb="26" eb="28">
      <t>ショウヒン</t>
    </rPh>
    <rPh sb="29" eb="31">
      <t>イチラン</t>
    </rPh>
    <rPh sb="32" eb="34">
      <t>ヒョウジ</t>
    </rPh>
    <phoneticPr fontId="7"/>
  </si>
  <si>
    <t>３）代理店チャネルと同様に申込年月日をそのままにラベル名を表示する。</t>
    <rPh sb="2" eb="5">
      <t>ダイリテン</t>
    </rPh>
    <rPh sb="10" eb="12">
      <t>ドウヨウ</t>
    </rPh>
    <rPh sb="13" eb="15">
      <t>モウシコミ</t>
    </rPh>
    <rPh sb="15" eb="18">
      <t>ネンガッピ</t>
    </rPh>
    <rPh sb="27" eb="28">
      <t>メイ</t>
    </rPh>
    <rPh sb="29" eb="31">
      <t>ヒョウジ</t>
    </rPh>
    <phoneticPr fontId="7"/>
  </si>
  <si>
    <t>0150</t>
    <phoneticPr fontId="7"/>
  </si>
  <si>
    <t>１）同時申込された複数の商品のみで通算を実施し結果を呼出し元に返却する。</t>
    <rPh sb="2" eb="4">
      <t>ドウジ</t>
    </rPh>
    <rPh sb="4" eb="6">
      <t>モウシコミ</t>
    </rPh>
    <rPh sb="9" eb="11">
      <t>フクスウ</t>
    </rPh>
    <rPh sb="12" eb="14">
      <t>ショウヒン</t>
    </rPh>
    <rPh sb="17" eb="19">
      <t>ツウサン</t>
    </rPh>
    <rPh sb="20" eb="22">
      <t>ジッシ</t>
    </rPh>
    <rPh sb="23" eb="25">
      <t>ケッカ</t>
    </rPh>
    <rPh sb="26" eb="28">
      <t>ヨビダ</t>
    </rPh>
    <rPh sb="29" eb="30">
      <t>モト</t>
    </rPh>
    <rPh sb="31" eb="33">
      <t>ヘンキャク</t>
    </rPh>
    <phoneticPr fontId="7"/>
  </si>
  <si>
    <t>左記以外</t>
    <rPh sb="0" eb="2">
      <t>サキ</t>
    </rPh>
    <rPh sb="2" eb="4">
      <t>イガイ</t>
    </rPh>
    <phoneticPr fontId="7"/>
  </si>
  <si>
    <t>〇</t>
    <phoneticPr fontId="7"/>
  </si>
  <si>
    <t>0140</t>
    <phoneticPr fontId="7"/>
  </si>
  <si>
    <t>0730</t>
    <phoneticPr fontId="7"/>
  </si>
  <si>
    <t>0640</t>
    <phoneticPr fontId="7"/>
  </si>
  <si>
    <t>0310</t>
    <phoneticPr fontId="7"/>
  </si>
  <si>
    <t>１）Web申込局面で告知入力後にAURAの査定結果に応じて、選択情報（引受）テーブルへの登載を実施する。</t>
    <rPh sb="5" eb="7">
      <t>モウシコミ</t>
    </rPh>
    <rPh sb="7" eb="9">
      <t>キョクメン</t>
    </rPh>
    <rPh sb="10" eb="12">
      <t>コクチ</t>
    </rPh>
    <rPh sb="12" eb="14">
      <t>ニュウリョク</t>
    </rPh>
    <rPh sb="14" eb="15">
      <t>ゴ</t>
    </rPh>
    <rPh sb="21" eb="23">
      <t>サテイ</t>
    </rPh>
    <rPh sb="23" eb="25">
      <t>ケッカ</t>
    </rPh>
    <rPh sb="26" eb="27">
      <t>オウ</t>
    </rPh>
    <rPh sb="30" eb="32">
      <t>センタク</t>
    </rPh>
    <rPh sb="32" eb="34">
      <t>ジョウホウ</t>
    </rPh>
    <rPh sb="35" eb="37">
      <t>ヒキウケ</t>
    </rPh>
    <rPh sb="44" eb="46">
      <t>トウサイ</t>
    </rPh>
    <rPh sb="47" eb="49">
      <t>ジッシ</t>
    </rPh>
    <phoneticPr fontId="7"/>
  </si>
  <si>
    <t>0911</t>
    <phoneticPr fontId="7"/>
  </si>
  <si>
    <t>Webダイレクト販売で新たに追加するアクセスコントロールTBLの情報をもとに新設するチャネルを判別する。</t>
    <rPh sb="8" eb="10">
      <t>ハンバイ</t>
    </rPh>
    <rPh sb="11" eb="12">
      <t>アラ</t>
    </rPh>
    <rPh sb="14" eb="16">
      <t>ツイカ</t>
    </rPh>
    <rPh sb="32" eb="34">
      <t>ジョウホウ</t>
    </rPh>
    <rPh sb="38" eb="40">
      <t>シンセツ</t>
    </rPh>
    <rPh sb="47" eb="49">
      <t>ハンベツ</t>
    </rPh>
    <phoneticPr fontId="7"/>
  </si>
  <si>
    <t>1110</t>
    <phoneticPr fontId="7"/>
  </si>
  <si>
    <t>0910</t>
    <phoneticPr fontId="7"/>
  </si>
  <si>
    <t>上記チャネル判定で判別した情報をワークフロー側に連動する。</t>
    <rPh sb="0" eb="2">
      <t>ジョウキ</t>
    </rPh>
    <rPh sb="6" eb="8">
      <t>ハンテイ</t>
    </rPh>
    <rPh sb="9" eb="11">
      <t>ハンベツ</t>
    </rPh>
    <rPh sb="13" eb="15">
      <t>ジョウホウ</t>
    </rPh>
    <rPh sb="22" eb="23">
      <t>ガワ</t>
    </rPh>
    <rPh sb="24" eb="26">
      <t>レンドウ</t>
    </rPh>
    <phoneticPr fontId="7"/>
  </si>
  <si>
    <t>１）細部取扱（実務取扱）の範囲内でWebダイレクト販売向け商品の販売商品チェックを実施する。</t>
    <rPh sb="2" eb="4">
      <t>サイブ</t>
    </rPh>
    <rPh sb="4" eb="6">
      <t>トリアツカイ</t>
    </rPh>
    <rPh sb="7" eb="9">
      <t>ジツム</t>
    </rPh>
    <rPh sb="9" eb="11">
      <t>トリアツカイ</t>
    </rPh>
    <rPh sb="13" eb="16">
      <t>ハンイナイ</t>
    </rPh>
    <rPh sb="25" eb="27">
      <t>ハンバイ</t>
    </rPh>
    <rPh sb="27" eb="28">
      <t>ム</t>
    </rPh>
    <rPh sb="29" eb="31">
      <t>ショウヒン</t>
    </rPh>
    <rPh sb="32" eb="34">
      <t>ハンバイ</t>
    </rPh>
    <rPh sb="34" eb="36">
      <t>ショウヒン</t>
    </rPh>
    <rPh sb="41" eb="43">
      <t>ジッシ</t>
    </rPh>
    <phoneticPr fontId="7"/>
  </si>
  <si>
    <t>９</t>
    <phoneticPr fontId="7"/>
  </si>
  <si>
    <t>１）画面項目として「（契約者）本人確認」を追加する。</t>
    <rPh sb="2" eb="4">
      <t>ガメン</t>
    </rPh>
    <rPh sb="4" eb="6">
      <t>コウモク</t>
    </rPh>
    <rPh sb="11" eb="14">
      <t>ケイヤクシャ</t>
    </rPh>
    <rPh sb="15" eb="17">
      <t>ホンニン</t>
    </rPh>
    <rPh sb="17" eb="19">
      <t>カクニン</t>
    </rPh>
    <rPh sb="21" eb="23">
      <t>ツイカ</t>
    </rPh>
    <phoneticPr fontId="7"/>
  </si>
  <si>
    <t>２）上記で選択した情報は成立工程テーブルにDB編集する。</t>
    <rPh sb="2" eb="4">
      <t>ジョウキ</t>
    </rPh>
    <rPh sb="5" eb="7">
      <t>センタク</t>
    </rPh>
    <rPh sb="9" eb="11">
      <t>ジョウホウ</t>
    </rPh>
    <rPh sb="12" eb="14">
      <t>セイリツ</t>
    </rPh>
    <rPh sb="14" eb="16">
      <t>コウテイ</t>
    </rPh>
    <rPh sb="23" eb="25">
      <t>ヘンシュウ</t>
    </rPh>
    <phoneticPr fontId="7"/>
  </si>
  <si>
    <t>10</t>
    <phoneticPr fontId="7"/>
  </si>
  <si>
    <t>11</t>
    <phoneticPr fontId="7"/>
  </si>
  <si>
    <t>12</t>
    <phoneticPr fontId="7"/>
  </si>
  <si>
    <t>13</t>
    <phoneticPr fontId="7"/>
  </si>
  <si>
    <t>成立判定するための要素として（契約者）本人確認 項目を追加する。</t>
    <rPh sb="0" eb="2">
      <t>セイリツ</t>
    </rPh>
    <rPh sb="2" eb="4">
      <t>ハンテイ</t>
    </rPh>
    <rPh sb="9" eb="11">
      <t>ヨウソ</t>
    </rPh>
    <rPh sb="15" eb="18">
      <t>ケイヤクシャ</t>
    </rPh>
    <rPh sb="19" eb="21">
      <t>ホンニン</t>
    </rPh>
    <rPh sb="21" eb="23">
      <t>カクニン</t>
    </rPh>
    <rPh sb="24" eb="26">
      <t>コウモク</t>
    </rPh>
    <rPh sb="27" eb="29">
      <t>ツイカ</t>
    </rPh>
    <phoneticPr fontId="7"/>
  </si>
  <si>
    <t>１）契約者本人確認項目を使用可能とする。</t>
    <rPh sb="2" eb="5">
      <t>ケイヤクシャ</t>
    </rPh>
    <rPh sb="5" eb="7">
      <t>ホンニン</t>
    </rPh>
    <rPh sb="7" eb="9">
      <t>カクニン</t>
    </rPh>
    <rPh sb="9" eb="11">
      <t>コウモク</t>
    </rPh>
    <rPh sb="12" eb="14">
      <t>シヨウ</t>
    </rPh>
    <rPh sb="14" eb="16">
      <t>カノウ</t>
    </rPh>
    <phoneticPr fontId="7"/>
  </si>
  <si>
    <t>１）代理店チャネルと同様に告知控のイメージIDを管理している場合、活文から告知書控（PDF）を取り出し、</t>
    <rPh sb="2" eb="5">
      <t>ダイリテン</t>
    </rPh>
    <rPh sb="10" eb="12">
      <t>ドウヨウ</t>
    </rPh>
    <rPh sb="13" eb="15">
      <t>コクチ</t>
    </rPh>
    <rPh sb="15" eb="16">
      <t>ヒカ</t>
    </rPh>
    <rPh sb="24" eb="26">
      <t>カンリ</t>
    </rPh>
    <rPh sb="30" eb="32">
      <t>バアイ</t>
    </rPh>
    <rPh sb="33" eb="34">
      <t>カツ</t>
    </rPh>
    <rPh sb="34" eb="35">
      <t>ブン</t>
    </rPh>
    <rPh sb="37" eb="40">
      <t>コクチショ</t>
    </rPh>
    <rPh sb="40" eb="41">
      <t>ヒカエ</t>
    </rPh>
    <rPh sb="47" eb="48">
      <t>ト</t>
    </rPh>
    <rPh sb="49" eb="50">
      <t>ダ</t>
    </rPh>
    <phoneticPr fontId="7"/>
  </si>
  <si>
    <t>　　顧客管理に連動する。</t>
    <rPh sb="2" eb="4">
      <t>コキャク</t>
    </rPh>
    <rPh sb="4" eb="6">
      <t>カンリ</t>
    </rPh>
    <rPh sb="7" eb="9">
      <t>レンドウ</t>
    </rPh>
    <phoneticPr fontId="7"/>
  </si>
  <si>
    <t>４．対応前提</t>
    <rPh sb="2" eb="4">
      <t>タイオウ</t>
    </rPh>
    <rPh sb="4" eb="6">
      <t>ゼンテイ</t>
    </rPh>
    <phoneticPr fontId="7"/>
  </si>
  <si>
    <t>１）複数同時通算額算出</t>
    <rPh sb="2" eb="4">
      <t>フクスウ</t>
    </rPh>
    <rPh sb="4" eb="6">
      <t>ドウジ</t>
    </rPh>
    <rPh sb="6" eb="8">
      <t>ツウサン</t>
    </rPh>
    <rPh sb="8" eb="9">
      <t>ガク</t>
    </rPh>
    <rPh sb="9" eb="11">
      <t>サンシュツ</t>
    </rPh>
    <phoneticPr fontId="7"/>
  </si>
  <si>
    <t>ご契約のしおり・</t>
    <rPh sb="1" eb="3">
      <t>ケイヤク</t>
    </rPh>
    <phoneticPr fontId="7"/>
  </si>
  <si>
    <t>Webダイレクトで取り扱う商品に関して新たに販売商品コードが割り当てされるため、それに対応する</t>
    <rPh sb="9" eb="10">
      <t>ト</t>
    </rPh>
    <rPh sb="11" eb="12">
      <t>アツカ</t>
    </rPh>
    <rPh sb="13" eb="15">
      <t>ショウヒン</t>
    </rPh>
    <rPh sb="16" eb="17">
      <t>カン</t>
    </rPh>
    <rPh sb="19" eb="20">
      <t>アラ</t>
    </rPh>
    <rPh sb="22" eb="24">
      <t>ハンバイ</t>
    </rPh>
    <rPh sb="24" eb="26">
      <t>ショウヒン</t>
    </rPh>
    <rPh sb="30" eb="31">
      <t>ワ</t>
    </rPh>
    <rPh sb="32" eb="33">
      <t>ア</t>
    </rPh>
    <rPh sb="43" eb="45">
      <t>タイオウ</t>
    </rPh>
    <phoneticPr fontId="7"/>
  </si>
  <si>
    <t>　約款番号取得</t>
    <phoneticPr fontId="7"/>
  </si>
  <si>
    <t>しおり番号を返却する。</t>
    <phoneticPr fontId="7"/>
  </si>
  <si>
    <t>・</t>
    <phoneticPr fontId="7"/>
  </si>
  <si>
    <t>Web申込されたデータは既存の代理店チャネルのPPL申込と同等にマスタ生成可能なデータとする。</t>
    <rPh sb="3" eb="5">
      <t>モウシコミ</t>
    </rPh>
    <rPh sb="12" eb="14">
      <t>キゾン</t>
    </rPh>
    <rPh sb="15" eb="18">
      <t>ダイリテン</t>
    </rPh>
    <rPh sb="26" eb="28">
      <t>モウシコミ</t>
    </rPh>
    <rPh sb="29" eb="31">
      <t>ドウトウ</t>
    </rPh>
    <rPh sb="35" eb="37">
      <t>セイセイ</t>
    </rPh>
    <rPh sb="37" eb="39">
      <t>カノウ</t>
    </rPh>
    <phoneticPr fontId="7"/>
  </si>
  <si>
    <t>Web申込途上でAURAを用いて告知入力した結果のアウトプットXML（インタビュー・査定結果）の構造は既存の代理店チャネルでのPPL告知と同様とする。</t>
    <rPh sb="3" eb="5">
      <t>モウシコミ</t>
    </rPh>
    <rPh sb="5" eb="7">
      <t>トジョウ</t>
    </rPh>
    <rPh sb="13" eb="14">
      <t>モチ</t>
    </rPh>
    <rPh sb="16" eb="18">
      <t>コクチ</t>
    </rPh>
    <rPh sb="18" eb="20">
      <t>ニュウリョク</t>
    </rPh>
    <rPh sb="22" eb="24">
      <t>ケッカ</t>
    </rPh>
    <rPh sb="42" eb="44">
      <t>サテイ</t>
    </rPh>
    <rPh sb="44" eb="46">
      <t>ケッカ</t>
    </rPh>
    <rPh sb="48" eb="50">
      <t>コウゾウ</t>
    </rPh>
    <rPh sb="51" eb="53">
      <t>キゾン</t>
    </rPh>
    <rPh sb="54" eb="57">
      <t>ダイリテン</t>
    </rPh>
    <rPh sb="66" eb="68">
      <t>コクチ</t>
    </rPh>
    <rPh sb="69" eb="71">
      <t>ドウヨウ</t>
    </rPh>
    <phoneticPr fontId="7"/>
  </si>
  <si>
    <t>・ステータス取得部品が返却する情報は、案件テーブルで管理している項目内容とする。</t>
    <rPh sb="6" eb="8">
      <t>シュトク</t>
    </rPh>
    <rPh sb="8" eb="10">
      <t>ブヒン</t>
    </rPh>
    <rPh sb="11" eb="13">
      <t>ヘンキャク</t>
    </rPh>
    <rPh sb="15" eb="17">
      <t>ジョウホウ</t>
    </rPh>
    <rPh sb="19" eb="21">
      <t>アンケン</t>
    </rPh>
    <rPh sb="26" eb="28">
      <t>カンリ</t>
    </rPh>
    <rPh sb="32" eb="34">
      <t>コウモク</t>
    </rPh>
    <rPh sb="34" eb="36">
      <t>ナイヨウ</t>
    </rPh>
    <phoneticPr fontId="7"/>
  </si>
  <si>
    <t>１）複数同時通算額算出</t>
    <rPh sb="2" eb="4">
      <t>フクスウ</t>
    </rPh>
    <rPh sb="4" eb="6">
      <t>ドウジ</t>
    </rPh>
    <rPh sb="6" eb="8">
      <t>ツウサン</t>
    </rPh>
    <rPh sb="8" eb="9">
      <t>ガク</t>
    </rPh>
    <rPh sb="9" eb="11">
      <t>サンシュツ</t>
    </rPh>
    <phoneticPr fontId="7"/>
  </si>
  <si>
    <t>２）本人確認のシステム対応整理</t>
    <rPh sb="2" eb="4">
      <t>ホンニン</t>
    </rPh>
    <rPh sb="4" eb="6">
      <t>カクニン</t>
    </rPh>
    <rPh sb="11" eb="13">
      <t>タイオウ</t>
    </rPh>
    <rPh sb="13" eb="15">
      <t>セイリ</t>
    </rPh>
    <phoneticPr fontId="7"/>
  </si>
  <si>
    <t>＝ 将来的に代理店チャネルで複数同時申込が取扱可能となった場合に当該コンポはそのまま流用可能な構造。</t>
    <rPh sb="21" eb="23">
      <t>トリアツカイ</t>
    </rPh>
    <rPh sb="32" eb="34">
      <t>トウガイ</t>
    </rPh>
    <phoneticPr fontId="7"/>
  </si>
  <si>
    <t>《 現行の通算額算出コンポ 》</t>
    <rPh sb="2" eb="4">
      <t>ゲンコウ</t>
    </rPh>
    <rPh sb="5" eb="7">
      <t>ツウサン</t>
    </rPh>
    <rPh sb="7" eb="8">
      <t>ガク</t>
    </rPh>
    <rPh sb="8" eb="10">
      <t>サンシュツ</t>
    </rPh>
    <phoneticPr fontId="7"/>
  </si>
  <si>
    <t>《 複数同時通算額算出コンポ 》</t>
    <rPh sb="2" eb="4">
      <t>フクスウ</t>
    </rPh>
    <rPh sb="4" eb="6">
      <t>ドウジ</t>
    </rPh>
    <rPh sb="6" eb="8">
      <t>ツウサン</t>
    </rPh>
    <rPh sb="8" eb="9">
      <t>ガク</t>
    </rPh>
    <rPh sb="9" eb="11">
      <t>サンシュツ</t>
    </rPh>
    <phoneticPr fontId="7"/>
  </si>
  <si>
    <t>後日に案件スタートする2021.2末新商品（SN21）の成果物からのマージ、現行機能保証はリリース時期が後発となる当案件で行うものとする。</t>
    <rPh sb="0" eb="2">
      <t>ゴジツ</t>
    </rPh>
    <rPh sb="3" eb="5">
      <t>アンケン</t>
    </rPh>
    <rPh sb="17" eb="18">
      <t>マツ</t>
    </rPh>
    <rPh sb="18" eb="21">
      <t>シンショウヒン</t>
    </rPh>
    <rPh sb="28" eb="31">
      <t>セイカブツ</t>
    </rPh>
    <rPh sb="38" eb="40">
      <t>ゲンコウ</t>
    </rPh>
    <rPh sb="40" eb="42">
      <t>キノウ</t>
    </rPh>
    <rPh sb="42" eb="44">
      <t>ホショウ</t>
    </rPh>
    <rPh sb="49" eb="51">
      <t>ジキ</t>
    </rPh>
    <rPh sb="52" eb="54">
      <t>コウハツ</t>
    </rPh>
    <rPh sb="57" eb="58">
      <t>トウ</t>
    </rPh>
    <rPh sb="58" eb="60">
      <t>アンケン</t>
    </rPh>
    <rPh sb="61" eb="62">
      <t>オコナ</t>
    </rPh>
    <phoneticPr fontId="7"/>
  </si>
  <si>
    <t>３）ステータス取得部品</t>
    <rPh sb="7" eb="9">
      <t>シュトク</t>
    </rPh>
    <rPh sb="9" eb="11">
      <t>ブヒン</t>
    </rPh>
    <phoneticPr fontId="7"/>
  </si>
  <si>
    <t>（*3）：</t>
    <phoneticPr fontId="7"/>
  </si>
  <si>
    <t>通販チャネルの場合のみ、当該ラベル名は「申込到着日（受付印の日付を入力）」とする。</t>
    <phoneticPr fontId="7"/>
  </si>
  <si>
    <t>（*1）：</t>
    <phoneticPr fontId="7"/>
  </si>
  <si>
    <t>製品項目を使用。</t>
    <phoneticPr fontId="7"/>
  </si>
  <si>
    <t>（*2）：代理店チャネル、通販チャネルにおいてはいかなる場合も本人確認が済とみなす。</t>
    <rPh sb="5" eb="8">
      <t>ダイリテン</t>
    </rPh>
    <rPh sb="13" eb="15">
      <t>ツウハン</t>
    </rPh>
    <rPh sb="28" eb="30">
      <t>バアイ</t>
    </rPh>
    <rPh sb="31" eb="33">
      <t>ホンニン</t>
    </rPh>
    <rPh sb="33" eb="35">
      <t>カクニン</t>
    </rPh>
    <rPh sb="36" eb="37">
      <t>スミ</t>
    </rPh>
    <phoneticPr fontId="7"/>
  </si>
  <si>
    <t>全体的に新規作成（本人確認、ステータス取得部品除く）</t>
    <rPh sb="0" eb="3">
      <t>ゼンタイテキ</t>
    </rPh>
    <rPh sb="4" eb="6">
      <t>シンキ</t>
    </rPh>
    <rPh sb="6" eb="8">
      <t>サクセイ</t>
    </rPh>
    <rPh sb="9" eb="11">
      <t>ホンニン</t>
    </rPh>
    <rPh sb="11" eb="13">
      <t>カクニン</t>
    </rPh>
    <rPh sb="19" eb="21">
      <t>シュトク</t>
    </rPh>
    <rPh sb="21" eb="23">
      <t>ブヒン</t>
    </rPh>
    <rPh sb="23" eb="24">
      <t>ノゾ</t>
    </rPh>
    <phoneticPr fontId="7"/>
  </si>
  <si>
    <t>Web申込で取り扱う商品は、医療終身保険／特定疾病一時給付保険／定期保険／引受緩和型医療終身保険／引受緩和型３大疾病一時給付保険の5つとする。</t>
    <rPh sb="3" eb="5">
      <t>モウシコミ</t>
    </rPh>
    <rPh sb="6" eb="7">
      <t>ト</t>
    </rPh>
    <rPh sb="8" eb="9">
      <t>アツカ</t>
    </rPh>
    <rPh sb="10" eb="12">
      <t>ショウヒン</t>
    </rPh>
    <rPh sb="14" eb="16">
      <t>イリョウ</t>
    </rPh>
    <rPh sb="16" eb="18">
      <t>シュウシン</t>
    </rPh>
    <rPh sb="18" eb="20">
      <t>ホケン</t>
    </rPh>
    <rPh sb="21" eb="23">
      <t>トクテイ</t>
    </rPh>
    <rPh sb="23" eb="25">
      <t>シッペイ</t>
    </rPh>
    <rPh sb="25" eb="27">
      <t>イチジ</t>
    </rPh>
    <rPh sb="27" eb="29">
      <t>キュウフ</t>
    </rPh>
    <rPh sb="29" eb="31">
      <t>ホケン</t>
    </rPh>
    <rPh sb="32" eb="34">
      <t>テイキ</t>
    </rPh>
    <rPh sb="34" eb="36">
      <t>ホケン</t>
    </rPh>
    <rPh sb="37" eb="39">
      <t>ヒキウケ</t>
    </rPh>
    <rPh sb="39" eb="41">
      <t>カンワ</t>
    </rPh>
    <rPh sb="41" eb="42">
      <t>ガタ</t>
    </rPh>
    <rPh sb="42" eb="44">
      <t>イリョウ</t>
    </rPh>
    <rPh sb="44" eb="46">
      <t>シュウシン</t>
    </rPh>
    <rPh sb="46" eb="48">
      <t>ホケン</t>
    </rPh>
    <rPh sb="49" eb="51">
      <t>ヒキウケ</t>
    </rPh>
    <rPh sb="51" eb="53">
      <t>カンワ</t>
    </rPh>
    <rPh sb="53" eb="54">
      <t>ガタ</t>
    </rPh>
    <rPh sb="55" eb="56">
      <t>ダイ</t>
    </rPh>
    <rPh sb="56" eb="58">
      <t>シッペイ</t>
    </rPh>
    <rPh sb="58" eb="60">
      <t>イチジ</t>
    </rPh>
    <rPh sb="60" eb="62">
      <t>キュウフ</t>
    </rPh>
    <rPh sb="62" eb="64">
      <t>ホケン</t>
    </rPh>
    <phoneticPr fontId="7"/>
  </si>
  <si>
    <t>３）Web申込時に選択した職業情報をもとに職業・業種・仕事の内容の組み合わせ妥当性チェックを実施する。</t>
    <rPh sb="5" eb="7">
      <t>モウシコミ</t>
    </rPh>
    <rPh sb="7" eb="8">
      <t>ジ</t>
    </rPh>
    <rPh sb="9" eb="11">
      <t>センタク</t>
    </rPh>
    <rPh sb="13" eb="15">
      <t>ショクギョウ</t>
    </rPh>
    <rPh sb="15" eb="17">
      <t>ジョウホウ</t>
    </rPh>
    <rPh sb="21" eb="23">
      <t>ショクギョウ</t>
    </rPh>
    <rPh sb="24" eb="26">
      <t>ギョウシュ</t>
    </rPh>
    <rPh sb="27" eb="29">
      <t>シゴト</t>
    </rPh>
    <rPh sb="30" eb="32">
      <t>ナイヨウ</t>
    </rPh>
    <rPh sb="33" eb="34">
      <t>ク</t>
    </rPh>
    <rPh sb="35" eb="36">
      <t>ア</t>
    </rPh>
    <rPh sb="38" eb="41">
      <t>ダトウセイ</t>
    </rPh>
    <rPh sb="46" eb="48">
      <t>ジッシ</t>
    </rPh>
    <phoneticPr fontId="7"/>
  </si>
  <si>
    <t>・</t>
    <phoneticPr fontId="7"/>
  </si>
  <si>
    <t>影響分析の結果、現行機能保証と商品供給性能を両立させつつ、既存流用可能な部品を最大限に用いた複数同時通算の実現方法を説明する。</t>
    <rPh sb="0" eb="2">
      <t>エイキョウ</t>
    </rPh>
    <rPh sb="2" eb="4">
      <t>ブンセキ</t>
    </rPh>
    <rPh sb="5" eb="7">
      <t>ケッカ</t>
    </rPh>
    <rPh sb="8" eb="10">
      <t>ゲンコウ</t>
    </rPh>
    <rPh sb="10" eb="12">
      <t>キノウ</t>
    </rPh>
    <rPh sb="12" eb="14">
      <t>ホショウ</t>
    </rPh>
    <rPh sb="15" eb="17">
      <t>ショウヒン</t>
    </rPh>
    <rPh sb="17" eb="19">
      <t>キョウキュウ</t>
    </rPh>
    <rPh sb="19" eb="21">
      <t>セイノウ</t>
    </rPh>
    <rPh sb="22" eb="24">
      <t>リョウリツ</t>
    </rPh>
    <rPh sb="29" eb="31">
      <t>キゾン</t>
    </rPh>
    <rPh sb="31" eb="33">
      <t>リュウヨウ</t>
    </rPh>
    <rPh sb="33" eb="35">
      <t>カノウ</t>
    </rPh>
    <rPh sb="36" eb="38">
      <t>ブヒン</t>
    </rPh>
    <rPh sb="39" eb="42">
      <t>サイダイゲン</t>
    </rPh>
    <rPh sb="43" eb="44">
      <t>モチ</t>
    </rPh>
    <rPh sb="46" eb="48">
      <t>フクスウ</t>
    </rPh>
    <rPh sb="48" eb="50">
      <t>ドウジ</t>
    </rPh>
    <rPh sb="50" eb="52">
      <t>ツウサン</t>
    </rPh>
    <rPh sb="53" eb="55">
      <t>ジツゲン</t>
    </rPh>
    <rPh sb="55" eb="57">
      <t>ホウホウ</t>
    </rPh>
    <rPh sb="58" eb="60">
      <t>セツメイ</t>
    </rPh>
    <phoneticPr fontId="7"/>
  </si>
  <si>
    <t>指定された証券番号を条件に案件テーブルで管理している内容を取得のうえ、返却する。</t>
    <rPh sb="0" eb="2">
      <t>シテイ</t>
    </rPh>
    <rPh sb="5" eb="7">
      <t>ショウケン</t>
    </rPh>
    <rPh sb="7" eb="9">
      <t>バンゴウ</t>
    </rPh>
    <rPh sb="10" eb="12">
      <t>ジョウケン</t>
    </rPh>
    <rPh sb="13" eb="15">
      <t>アンケン</t>
    </rPh>
    <rPh sb="20" eb="22">
      <t>カンリ</t>
    </rPh>
    <rPh sb="26" eb="28">
      <t>ナイヨウ</t>
    </rPh>
    <rPh sb="29" eb="31">
      <t>シュトク</t>
    </rPh>
    <rPh sb="35" eb="37">
      <t>ヘンキャク</t>
    </rPh>
    <phoneticPr fontId="7"/>
  </si>
  <si>
    <t>２）システム鳥瞰イメージ</t>
    <rPh sb="6" eb="8">
      <t>チョウカン</t>
    </rPh>
    <phoneticPr fontId="7"/>
  </si>
  <si>
    <t>Webダイレクト販売を識別するためチャネル判定に必要なアクセスコントロールTBLへの登録データは所管様で準備頂くものとする。</t>
    <rPh sb="8" eb="10">
      <t>ハンバイ</t>
    </rPh>
    <rPh sb="11" eb="13">
      <t>シキベツ</t>
    </rPh>
    <rPh sb="21" eb="23">
      <t>ハンテイ</t>
    </rPh>
    <rPh sb="24" eb="26">
      <t>ヒツヨウ</t>
    </rPh>
    <rPh sb="42" eb="44">
      <t>トウロク</t>
    </rPh>
    <rPh sb="48" eb="50">
      <t>ショカン</t>
    </rPh>
    <rPh sb="50" eb="51">
      <t>サマ</t>
    </rPh>
    <rPh sb="52" eb="54">
      <t>ジュンビ</t>
    </rPh>
    <rPh sb="54" eb="55">
      <t>イタダ</t>
    </rPh>
    <phoneticPr fontId="7"/>
  </si>
  <si>
    <t>５．対応詳細（新規開発要素）</t>
    <rPh sb="2" eb="4">
      <t>タイオウ</t>
    </rPh>
    <rPh sb="4" eb="6">
      <t>ショウサイ</t>
    </rPh>
    <rPh sb="7" eb="9">
      <t>シンキ</t>
    </rPh>
    <rPh sb="9" eb="11">
      <t>カイハツ</t>
    </rPh>
    <rPh sb="11" eb="13">
      <t>ヨウソ</t>
    </rPh>
    <phoneticPr fontId="7"/>
  </si>
  <si>
    <t>６．対応詳細（既存機能）</t>
    <rPh sb="2" eb="4">
      <t>タイオウ</t>
    </rPh>
    <rPh sb="4" eb="6">
      <t>ショウサイ</t>
    </rPh>
    <rPh sb="7" eb="9">
      <t>キゾン</t>
    </rPh>
    <rPh sb="9" eb="11">
      <t>キノウ</t>
    </rPh>
    <phoneticPr fontId="7"/>
  </si>
  <si>
    <t>dアカウント</t>
    <phoneticPr fontId="7"/>
  </si>
  <si>
    <t>LINE</t>
    <phoneticPr fontId="7"/>
  </si>
  <si>
    <t>Yahoo!</t>
    <phoneticPr fontId="7"/>
  </si>
  <si>
    <t>外部認証種類</t>
    <rPh sb="0" eb="2">
      <t>ガイブ</t>
    </rPh>
    <rPh sb="2" eb="4">
      <t>ニンショウ</t>
    </rPh>
    <rPh sb="4" eb="6">
      <t>シュルイ</t>
    </rPh>
    <phoneticPr fontId="7"/>
  </si>
  <si>
    <t>本人確認済フラグ</t>
    <rPh sb="0" eb="2">
      <t>ホンニン</t>
    </rPh>
    <rPh sb="2" eb="4">
      <t>カクニン</t>
    </rPh>
    <rPh sb="4" eb="5">
      <t>スミ</t>
    </rPh>
    <phoneticPr fontId="7"/>
  </si>
  <si>
    <t>済</t>
    <rPh sb="0" eb="1">
      <t>スミ</t>
    </rPh>
    <phoneticPr fontId="7"/>
  </si>
  <si>
    <t>未済</t>
    <rPh sb="0" eb="2">
      <t>ミサイ</t>
    </rPh>
    <phoneticPr fontId="7"/>
  </si>
  <si>
    <t>成立工程訂正</t>
    <rPh sb="0" eb="2">
      <t>セイリツ</t>
    </rPh>
    <rPh sb="2" eb="4">
      <t>コウテイ</t>
    </rPh>
    <rPh sb="4" eb="6">
      <t>テイセイ</t>
    </rPh>
    <phoneticPr fontId="7"/>
  </si>
  <si>
    <t>＃</t>
    <phoneticPr fontId="7"/>
  </si>
  <si>
    <t>１</t>
    <phoneticPr fontId="7"/>
  </si>
  <si>
    <t>２</t>
    <phoneticPr fontId="7"/>
  </si>
  <si>
    <t>３</t>
    <phoneticPr fontId="7"/>
  </si>
  <si>
    <t>４</t>
    <phoneticPr fontId="7"/>
  </si>
  <si>
    <t>申込書データ取込時のWF連動情報</t>
    <rPh sb="0" eb="2">
      <t>モウシコミ</t>
    </rPh>
    <rPh sb="2" eb="3">
      <t>ショ</t>
    </rPh>
    <rPh sb="6" eb="8">
      <t>トリコミ</t>
    </rPh>
    <rPh sb="8" eb="9">
      <t>ジ</t>
    </rPh>
    <rPh sb="12" eb="14">
      <t>レンドウ</t>
    </rPh>
    <rPh sb="14" eb="16">
      <t>ジョウホウ</t>
    </rPh>
    <phoneticPr fontId="7"/>
  </si>
  <si>
    <t>本人確認</t>
    <rPh sb="0" eb="2">
      <t>ホンニン</t>
    </rPh>
    <rPh sb="2" eb="4">
      <t>カクニン</t>
    </rPh>
    <phoneticPr fontId="7"/>
  </si>
  <si>
    <t>本人確認書類</t>
    <rPh sb="0" eb="2">
      <t>ホンニン</t>
    </rPh>
    <rPh sb="2" eb="4">
      <t>カクニン</t>
    </rPh>
    <rPh sb="4" eb="6">
      <t>ショルイ</t>
    </rPh>
    <phoneticPr fontId="7"/>
  </si>
  <si>
    <t>到着状況</t>
  </si>
  <si>
    <t>確認状況</t>
  </si>
  <si>
    <t>成立工程テーブル．</t>
    <rPh sb="0" eb="2">
      <t>セイリツ</t>
    </rPh>
    <rPh sb="2" eb="4">
      <t>コウテイ</t>
    </rPh>
    <phoneticPr fontId="7"/>
  </si>
  <si>
    <t>契約者本人確認項目</t>
  </si>
  <si>
    <t>契約者本人確認項目</t>
    <phoneticPr fontId="7"/>
  </si>
  <si>
    <t>イメージ監視バッチによる書類アップロード検知</t>
    <rPh sb="4" eb="6">
      <t>カンシ</t>
    </rPh>
    <rPh sb="12" eb="14">
      <t>ショルイ</t>
    </rPh>
    <rPh sb="20" eb="22">
      <t>ケンチ</t>
    </rPh>
    <phoneticPr fontId="7"/>
  </si>
  <si>
    <t>－</t>
    <phoneticPr fontId="7"/>
  </si>
  <si>
    <t>※本人確認書類待ち→本人確認書類点検</t>
    <phoneticPr fontId="7"/>
  </si>
  <si>
    <t>前後のワークフロー工程</t>
    <rPh sb="0" eb="2">
      <t>ゼンゴ</t>
    </rPh>
    <rPh sb="9" eb="11">
      <t>コウテイ</t>
    </rPh>
    <phoneticPr fontId="7"/>
  </si>
  <si>
    <t>9</t>
  </si>
  <si>
    <t>10</t>
  </si>
  <si>
    <t>検知前</t>
    <rPh sb="0" eb="2">
      <t>ケンチ</t>
    </rPh>
    <rPh sb="2" eb="3">
      <t>マエ</t>
    </rPh>
    <phoneticPr fontId="7"/>
  </si>
  <si>
    <t>検知後</t>
    <rPh sb="0" eb="2">
      <t>ケンチ</t>
    </rPh>
    <rPh sb="2" eb="3">
      <t>ゴ</t>
    </rPh>
    <phoneticPr fontId="7"/>
  </si>
  <si>
    <t>書類待ち</t>
    <rPh sb="0" eb="2">
      <t>ショルイ</t>
    </rPh>
    <rPh sb="2" eb="3">
      <t>マ</t>
    </rPh>
    <phoneticPr fontId="7"/>
  </si>
  <si>
    <t>書類点検</t>
    <rPh sb="0" eb="2">
      <t>ショルイ</t>
    </rPh>
    <rPh sb="2" eb="4">
      <t>テンケン</t>
    </rPh>
    <phoneticPr fontId="7"/>
  </si>
  <si>
    <t>Web申込～～契約管理での本人確認ステータス項目遷移とＷＦ工程の整理</t>
    <rPh sb="3" eb="5">
      <t>モウシコミ</t>
    </rPh>
    <rPh sb="7" eb="9">
      <t>ケイヤク</t>
    </rPh>
    <rPh sb="9" eb="11">
      <t>カンリ</t>
    </rPh>
    <rPh sb="13" eb="15">
      <t>ホンニン</t>
    </rPh>
    <rPh sb="15" eb="17">
      <t>カクニン</t>
    </rPh>
    <rPh sb="22" eb="24">
      <t>コウモク</t>
    </rPh>
    <rPh sb="24" eb="26">
      <t>センイ</t>
    </rPh>
    <rPh sb="29" eb="31">
      <t>コウテイ</t>
    </rPh>
    <rPh sb="32" eb="34">
      <t>セイリ</t>
    </rPh>
    <phoneticPr fontId="7"/>
  </si>
  <si>
    <t>２）本人確認の要件整理</t>
    <rPh sb="2" eb="4">
      <t>ホンニン</t>
    </rPh>
    <rPh sb="4" eb="6">
      <t>カクニン</t>
    </rPh>
    <rPh sb="7" eb="9">
      <t>ヨウケン</t>
    </rPh>
    <rPh sb="9" eb="11">
      <t>セイリ</t>
    </rPh>
    <phoneticPr fontId="7"/>
  </si>
  <si>
    <t>①プログラム構造</t>
    <rPh sb="6" eb="8">
      <t>コウゾウ</t>
    </rPh>
    <phoneticPr fontId="7"/>
  </si>
  <si>
    <t>②複数同時申込可能な商品組み合わせ</t>
    <rPh sb="1" eb="3">
      <t>フクスウ</t>
    </rPh>
    <rPh sb="3" eb="5">
      <t>ドウジ</t>
    </rPh>
    <rPh sb="5" eb="7">
      <t>モウシコミ</t>
    </rPh>
    <rPh sb="7" eb="9">
      <t>カノウ</t>
    </rPh>
    <rPh sb="10" eb="12">
      <t>ショウヒン</t>
    </rPh>
    <rPh sb="12" eb="13">
      <t>ク</t>
    </rPh>
    <rPh sb="14" eb="15">
      <t>ア</t>
    </rPh>
    <phoneticPr fontId="7"/>
  </si>
  <si>
    <t>③Web申込～販売支援（API）～複数同時通算額算出の呼び出しフローとインターフェース</t>
    <phoneticPr fontId="7"/>
  </si>
  <si>
    <t>Web申込局面での複数同時申込可能な商品組み合わせパターンを下表に整理する。</t>
    <rPh sb="3" eb="5">
      <t>モウシコミ</t>
    </rPh>
    <rPh sb="5" eb="7">
      <t>キョクメン</t>
    </rPh>
    <rPh sb="9" eb="11">
      <t>フクスウ</t>
    </rPh>
    <rPh sb="11" eb="13">
      <t>ドウジ</t>
    </rPh>
    <rPh sb="13" eb="15">
      <t>モウシコミ</t>
    </rPh>
    <rPh sb="15" eb="17">
      <t>カノウ</t>
    </rPh>
    <rPh sb="18" eb="20">
      <t>ショウヒン</t>
    </rPh>
    <rPh sb="20" eb="21">
      <t>ク</t>
    </rPh>
    <rPh sb="22" eb="23">
      <t>ア</t>
    </rPh>
    <rPh sb="30" eb="32">
      <t>カヒョウ</t>
    </rPh>
    <rPh sb="33" eb="35">
      <t>セイリ</t>
    </rPh>
    <phoneticPr fontId="7"/>
  </si>
  <si>
    <t>３）Web申込としてディレードエントリーされたデータをもとに契約管理DBにデータを生成する。</t>
    <rPh sb="5" eb="7">
      <t>モウシコミ</t>
    </rPh>
    <rPh sb="30" eb="32">
      <t>ケイヤク</t>
    </rPh>
    <rPh sb="32" eb="34">
      <t>カンリ</t>
    </rPh>
    <rPh sb="41" eb="43">
      <t>セイセイ</t>
    </rPh>
    <phoneticPr fontId="7"/>
  </si>
  <si>
    <t>14</t>
    <phoneticPr fontId="7"/>
  </si>
  <si>
    <t>代理店チャネル・通販チャネルに続く第３の販売チャネルとして、Webダイレクトが追加される事に伴い、既存システムに機能追加・改修を行うものである。</t>
    <rPh sb="0" eb="3">
      <t>ダイリテン</t>
    </rPh>
    <rPh sb="8" eb="10">
      <t>ツウハン</t>
    </rPh>
    <rPh sb="15" eb="16">
      <t>ツヅ</t>
    </rPh>
    <rPh sb="17" eb="18">
      <t>ダイ</t>
    </rPh>
    <rPh sb="20" eb="22">
      <t>ハンバイ</t>
    </rPh>
    <rPh sb="39" eb="41">
      <t>ツイカ</t>
    </rPh>
    <rPh sb="44" eb="45">
      <t>コト</t>
    </rPh>
    <rPh sb="46" eb="47">
      <t>トモナ</t>
    </rPh>
    <phoneticPr fontId="7"/>
  </si>
  <si>
    <t>SPフェーズならびに当フェーズにて影響分析した結果を踏まえて、契約管理内の影響機能をピックアップしたものを中心にシステム全体の鳥瞰イメージとして表現する。</t>
    <rPh sb="10" eb="11">
      <t>トウ</t>
    </rPh>
    <rPh sb="17" eb="19">
      <t>エイキョウ</t>
    </rPh>
    <rPh sb="19" eb="21">
      <t>ブンセキ</t>
    </rPh>
    <rPh sb="23" eb="25">
      <t>ケッカ</t>
    </rPh>
    <rPh sb="26" eb="27">
      <t>フ</t>
    </rPh>
    <rPh sb="31" eb="33">
      <t>ケイヤク</t>
    </rPh>
    <rPh sb="33" eb="35">
      <t>カンリ</t>
    </rPh>
    <rPh sb="35" eb="36">
      <t>ナイ</t>
    </rPh>
    <rPh sb="37" eb="39">
      <t>エイキョウ</t>
    </rPh>
    <rPh sb="39" eb="41">
      <t>キノウ</t>
    </rPh>
    <rPh sb="53" eb="55">
      <t>チュウシン</t>
    </rPh>
    <rPh sb="63" eb="65">
      <t>チョウカン</t>
    </rPh>
    <rPh sb="72" eb="74">
      <t>ヒョウゲン</t>
    </rPh>
    <phoneticPr fontId="7"/>
  </si>
  <si>
    <t>ただし、当該コンポでは組み合わせチェックは行わないので呼出元機能に委ねるものとし、仮に定期保険と引受緩和型医療終身保険の複数同時通算はエラーとはせずに、それぞれの通算結果リストを返却する。</t>
    <rPh sb="4" eb="6">
      <t>トウガイ</t>
    </rPh>
    <rPh sb="11" eb="12">
      <t>ク</t>
    </rPh>
    <rPh sb="13" eb="14">
      <t>ア</t>
    </rPh>
    <rPh sb="21" eb="22">
      <t>オコナ</t>
    </rPh>
    <rPh sb="27" eb="28">
      <t>ヨ</t>
    </rPh>
    <rPh sb="28" eb="29">
      <t>ダ</t>
    </rPh>
    <rPh sb="29" eb="30">
      <t>モト</t>
    </rPh>
    <rPh sb="30" eb="32">
      <t>キノウ</t>
    </rPh>
    <rPh sb="33" eb="34">
      <t>ユダ</t>
    </rPh>
    <rPh sb="41" eb="42">
      <t>カリ</t>
    </rPh>
    <rPh sb="43" eb="45">
      <t>テイキ</t>
    </rPh>
    <rPh sb="45" eb="47">
      <t>ホケン</t>
    </rPh>
    <rPh sb="48" eb="50">
      <t>ヒキウケ</t>
    </rPh>
    <rPh sb="50" eb="52">
      <t>カンワ</t>
    </rPh>
    <rPh sb="52" eb="53">
      <t>ガタ</t>
    </rPh>
    <rPh sb="53" eb="55">
      <t>イリョウ</t>
    </rPh>
    <rPh sb="55" eb="57">
      <t>シュウシン</t>
    </rPh>
    <rPh sb="57" eb="59">
      <t>ホケン</t>
    </rPh>
    <rPh sb="60" eb="62">
      <t>フクスウ</t>
    </rPh>
    <rPh sb="62" eb="64">
      <t>ドウジ</t>
    </rPh>
    <rPh sb="64" eb="66">
      <t>ツウサン</t>
    </rPh>
    <rPh sb="81" eb="83">
      <t>ツウサン</t>
    </rPh>
    <rPh sb="83" eb="85">
      <t>ケッカ</t>
    </rPh>
    <rPh sb="89" eb="91">
      <t>ヘンキャク</t>
    </rPh>
    <phoneticPr fontId="7"/>
  </si>
  <si>
    <t>INPUT</t>
    <phoneticPr fontId="7"/>
  </si>
  <si>
    <t>OUTPUT</t>
    <phoneticPr fontId="7"/>
  </si>
  <si>
    <t>※LD209_通算額算出コンポが返却する通算結果情報リストと同様。</t>
    <rPh sb="7" eb="9">
      <t>ツウサン</t>
    </rPh>
    <rPh sb="9" eb="10">
      <t>ガク</t>
    </rPh>
    <rPh sb="10" eb="12">
      <t>サンシュツ</t>
    </rPh>
    <rPh sb="16" eb="18">
      <t>ヘンキャク</t>
    </rPh>
    <rPh sb="20" eb="22">
      <t>ツウサン</t>
    </rPh>
    <rPh sb="22" eb="24">
      <t>ケッカ</t>
    </rPh>
    <rPh sb="24" eb="26">
      <t>ジョウホウ</t>
    </rPh>
    <rPh sb="30" eb="32">
      <t>ドウヨウ</t>
    </rPh>
    <phoneticPr fontId="7"/>
  </si>
  <si>
    <t>・通算基準年月日</t>
    <rPh sb="1" eb="3">
      <t>ツウサン</t>
    </rPh>
    <rPh sb="3" eb="5">
      <t>キジュン</t>
    </rPh>
    <rPh sb="5" eb="8">
      <t>ネンガッピ</t>
    </rPh>
    <phoneticPr fontId="7"/>
  </si>
  <si>
    <t>・職業/年収情報</t>
    <rPh sb="1" eb="3">
      <t>ショクギョウ</t>
    </rPh>
    <rPh sb="4" eb="6">
      <t>ネンシュウ</t>
    </rPh>
    <rPh sb="6" eb="8">
      <t>ジョウホウ</t>
    </rPh>
    <phoneticPr fontId="7"/>
  </si>
  <si>
    <t>・被保険者情報（カナ、生年月日、性別等）</t>
    <rPh sb="1" eb="5">
      <t>ヒホケンシャ</t>
    </rPh>
    <rPh sb="5" eb="7">
      <t>ジョウホウ</t>
    </rPh>
    <rPh sb="11" eb="13">
      <t>セイネン</t>
    </rPh>
    <rPh sb="13" eb="15">
      <t>ガッピ</t>
    </rPh>
    <rPh sb="16" eb="18">
      <t>セイベツ</t>
    </rPh>
    <rPh sb="18" eb="19">
      <t>トウ</t>
    </rPh>
    <phoneticPr fontId="7"/>
  </si>
  <si>
    <t>・申込書マスタ群</t>
    <rPh sb="1" eb="4">
      <t>モウシコミショ</t>
    </rPh>
    <rPh sb="7" eb="8">
      <t>グン</t>
    </rPh>
    <phoneticPr fontId="7"/>
  </si>
  <si>
    <t>複数同時通算額算出が返却する通算結果情報リストを編集したうえで</t>
    <rPh sb="0" eb="2">
      <t>フクスウ</t>
    </rPh>
    <rPh sb="2" eb="4">
      <t>ドウジ</t>
    </rPh>
    <rPh sb="4" eb="6">
      <t>ツウサン</t>
    </rPh>
    <rPh sb="6" eb="7">
      <t>ガク</t>
    </rPh>
    <rPh sb="7" eb="9">
      <t>サンシュツ</t>
    </rPh>
    <rPh sb="10" eb="12">
      <t>ヘンキャク</t>
    </rPh>
    <rPh sb="14" eb="16">
      <t>ツウサン</t>
    </rPh>
    <rPh sb="16" eb="18">
      <t>ケッカ</t>
    </rPh>
    <rPh sb="18" eb="20">
      <t>ジョウホウ</t>
    </rPh>
    <rPh sb="24" eb="26">
      <t>ヘンシュウ</t>
    </rPh>
    <phoneticPr fontId="7"/>
  </si>
  <si>
    <t>エラー等の情報に返却する。</t>
    <rPh sb="3" eb="4">
      <t>トウ</t>
    </rPh>
    <rPh sb="5" eb="7">
      <t>ジョウホウ</t>
    </rPh>
    <rPh sb="8" eb="10">
      <t>ヘンキャク</t>
    </rPh>
    <phoneticPr fontId="7"/>
  </si>
  <si>
    <t>(A)
表名</t>
    <rPh sb="4" eb="5">
      <t>ヒョウ</t>
    </rPh>
    <rPh sb="5" eb="6">
      <t>メイ</t>
    </rPh>
    <phoneticPr fontId="6"/>
  </si>
  <si>
    <t>TBL_MATTER</t>
    <phoneticPr fontId="6"/>
  </si>
  <si>
    <t>案件テーブル</t>
    <rPh sb="0" eb="2">
      <t>アンケン</t>
    </rPh>
    <phoneticPr fontId="6"/>
  </si>
  <si>
    <t>(B)
ｴﾘｱ名</t>
    <rPh sb="7" eb="8">
      <t>ナ</t>
    </rPh>
    <phoneticPr fontId="6"/>
  </si>
  <si>
    <t>T7</t>
    <phoneticPr fontId="6"/>
  </si>
  <si>
    <t>(C)
行圧縮</t>
    <rPh sb="4" eb="5">
      <t>ギョウ</t>
    </rPh>
    <rPh sb="5" eb="7">
      <t>アッシュク</t>
    </rPh>
    <phoneticPr fontId="6"/>
  </si>
  <si>
    <t>N</t>
  </si>
  <si>
    <t>(D)規模</t>
    <rPh sb="3" eb="5">
      <t>キボ</t>
    </rPh>
    <phoneticPr fontId="6"/>
  </si>
  <si>
    <t>Ver.1.00M</t>
    <phoneticPr fontId="6"/>
  </si>
  <si>
    <t>(E)作成・修正日</t>
    <rPh sb="3" eb="5">
      <t>サクセイ</t>
    </rPh>
    <rPh sb="6" eb="8">
      <t>シュウセイ</t>
    </rPh>
    <rPh sb="8" eb="9">
      <t>ヒ</t>
    </rPh>
    <phoneticPr fontId="6"/>
  </si>
  <si>
    <t>(α)ＩＮＤＥＸ属性</t>
    <rPh sb="8" eb="10">
      <t>ゾクセイ</t>
    </rPh>
    <phoneticPr fontId="6"/>
  </si>
  <si>
    <t>(δ)読み方</t>
    <rPh sb="3" eb="4">
      <t>ヨ</t>
    </rPh>
    <rPh sb="5" eb="6">
      <t>カタ</t>
    </rPh>
    <phoneticPr fontId="6"/>
  </si>
  <si>
    <t>大</t>
    <rPh sb="0" eb="1">
      <t>ダイ</t>
    </rPh>
    <phoneticPr fontId="6"/>
  </si>
  <si>
    <t>ＩＮＤＥＸ属性は普通のINDEXはS、
クラスターINDEXはC、
パーティションINDEXはPを指定
PkeyINDEXは論理主キーASCと異なる場合のみ記入する</t>
    <phoneticPr fontId="6"/>
  </si>
  <si>
    <t>ページ物理定義情報</t>
    <rPh sb="3" eb="5">
      <t>ブツリ</t>
    </rPh>
    <rPh sb="5" eb="7">
      <t>テイギ</t>
    </rPh>
    <rPh sb="7" eb="9">
      <t>ジョウホウ</t>
    </rPh>
    <phoneticPr fontId="6"/>
  </si>
  <si>
    <t>(F)エクステントサイズ</t>
    <phoneticPr fontId="6"/>
  </si>
  <si>
    <t>(G)プリフェッチサイズ</t>
    <phoneticPr fontId="6"/>
  </si>
  <si>
    <t>(H)ページサイズ</t>
    <phoneticPr fontId="6"/>
  </si>
  <si>
    <t>(I)PCTFREE</t>
    <phoneticPr fontId="6"/>
  </si>
  <si>
    <t>(J)非CLOB合計</t>
    <rPh sb="3" eb="4">
      <t>ヒ</t>
    </rPh>
    <rPh sb="8" eb="10">
      <t>ゴウケイ</t>
    </rPh>
    <phoneticPr fontId="6"/>
  </si>
  <si>
    <t>(K)平均合計</t>
    <rPh sb="3" eb="5">
      <t>ヘイキン</t>
    </rPh>
    <rPh sb="5" eb="7">
      <t>ゴウケイ</t>
    </rPh>
    <phoneticPr fontId="6"/>
  </si>
  <si>
    <t>(L)物理合計</t>
    <rPh sb="3" eb="5">
      <t>ブツリ</t>
    </rPh>
    <rPh sb="5" eb="7">
      <t>ゴウケイ</t>
    </rPh>
    <phoneticPr fontId="6"/>
  </si>
  <si>
    <t>(M)ﾊﾞｯﾌｧﾌﾟｰﾙ名</t>
    <rPh sb="12" eb="13">
      <t>メイ</t>
    </rPh>
    <phoneticPr fontId="6"/>
  </si>
  <si>
    <t>(N)テーブルスペースディレクトリ</t>
    <phoneticPr fontId="6"/>
  </si>
  <si>
    <t>ランダム</t>
  </si>
  <si>
    <t>128K</t>
    <phoneticPr fontId="6"/>
  </si>
  <si>
    <t>データ分割
格納情報</t>
    <rPh sb="3" eb="5">
      <t>ブンカツ</t>
    </rPh>
    <rPh sb="6" eb="8">
      <t>カクノウ</t>
    </rPh>
    <rPh sb="8" eb="10">
      <t>ジョウホウ</t>
    </rPh>
    <phoneticPr fontId="6"/>
  </si>
  <si>
    <t>(O)ＤＢ区分値</t>
    <rPh sb="5" eb="7">
      <t>クブン</t>
    </rPh>
    <rPh sb="7" eb="8">
      <t>アタイ</t>
    </rPh>
    <phoneticPr fontId="6"/>
  </si>
  <si>
    <t>(P)スタートキー</t>
    <phoneticPr fontId="6"/>
  </si>
  <si>
    <t>(Q)エンドキー</t>
    <phoneticPr fontId="6"/>
  </si>
  <si>
    <t>(ε)書き方</t>
    <rPh sb="3" eb="4">
      <t>カ</t>
    </rPh>
    <rPh sb="5" eb="6">
      <t>カタ</t>
    </rPh>
    <phoneticPr fontId="6"/>
  </si>
  <si>
    <t>S</t>
  </si>
  <si>
    <r>
      <t>(β)</t>
    </r>
    <r>
      <rPr>
        <sz val="9"/>
        <rFont val="ＭＳ ゴシック"/>
        <family val="3"/>
        <charset val="128"/>
      </rPr>
      <t>INDEX（順位＋1ｽﾍﾟｰｽ＋"A"(昇順)or"D"(降順)の形式で
設定し,下部のＩＮＤＥＸ属性も入力する事</t>
    </r>
    <phoneticPr fontId="6"/>
  </si>
  <si>
    <t>INSERT/UPDATEあり</t>
  </si>
  <si>
    <t>①
項番</t>
    <phoneticPr fontId="6"/>
  </si>
  <si>
    <t>②
ｷｰ指定</t>
    <rPh sb="4" eb="6">
      <t>シテイ</t>
    </rPh>
    <phoneticPr fontId="6"/>
  </si>
  <si>
    <t>③項目名</t>
    <phoneticPr fontId="6"/>
  </si>
  <si>
    <t>物理カラム名
(用語設定ﾎﾞﾀﾝで設定）</t>
    <rPh sb="0" eb="2">
      <t>ブツリ</t>
    </rPh>
    <rPh sb="5" eb="6">
      <t>ナ</t>
    </rPh>
    <rPh sb="8" eb="10">
      <t>ヨウゴ</t>
    </rPh>
    <rPh sb="10" eb="12">
      <t>セッテイ</t>
    </rPh>
    <rPh sb="17" eb="19">
      <t>セッテイ</t>
    </rPh>
    <phoneticPr fontId="6"/>
  </si>
  <si>
    <t>④カラム名
(用語設定ﾎﾞﾀﾝで設定）</t>
    <phoneticPr fontId="6"/>
  </si>
  <si>
    <t>⑤
全桁数</t>
    <rPh sb="2" eb="3">
      <t>ゼン</t>
    </rPh>
    <phoneticPr fontId="6"/>
  </si>
  <si>
    <t>⑥
小数部</t>
    <rPh sb="2" eb="5">
      <t>ショウスウブ</t>
    </rPh>
    <phoneticPr fontId="6"/>
  </si>
  <si>
    <t>⑦
Java属性</t>
    <rPh sb="6" eb="8">
      <t>ゾクセイ</t>
    </rPh>
    <phoneticPr fontId="6"/>
  </si>
  <si>
    <t>⑧ＤＢ属性
(DB2)</t>
    <rPh sb="3" eb="5">
      <t>ゾクセイ</t>
    </rPh>
    <phoneticPr fontId="6"/>
  </si>
  <si>
    <t>⑨平均
物理長</t>
    <rPh sb="1" eb="3">
      <t>ヘイキン</t>
    </rPh>
    <rPh sb="4" eb="6">
      <t>ブツリ</t>
    </rPh>
    <rPh sb="6" eb="7">
      <t>チョウ</t>
    </rPh>
    <phoneticPr fontId="6"/>
  </si>
  <si>
    <t>⑩
物理長</t>
    <rPh sb="2" eb="4">
      <t>ブツリ</t>
    </rPh>
    <rPh sb="4" eb="5">
      <t>チョウ</t>
    </rPh>
    <phoneticPr fontId="6"/>
  </si>
  <si>
    <t>⑪
DA初期値</t>
    <phoneticPr fontId="6"/>
  </si>
  <si>
    <t>⑫可変長項目実平均長</t>
    <rPh sb="1" eb="4">
      <t>カヘンチョウ</t>
    </rPh>
    <rPh sb="4" eb="6">
      <t>コウモク</t>
    </rPh>
    <rPh sb="6" eb="7">
      <t>ジツ</t>
    </rPh>
    <rPh sb="7" eb="9">
      <t>ヘイキン</t>
    </rPh>
    <rPh sb="9" eb="10">
      <t>チョウ</t>
    </rPh>
    <phoneticPr fontId="6"/>
  </si>
  <si>
    <t>内容⑬</t>
    <rPh sb="0" eb="2">
      <t>ナイヨウ</t>
    </rPh>
    <phoneticPr fontId="6"/>
  </si>
  <si>
    <t>⑭コード説明</t>
    <rPh sb="4" eb="6">
      <t>セツメイ</t>
    </rPh>
    <phoneticPr fontId="6"/>
  </si>
  <si>
    <t>(γ)
Pkey</t>
    <phoneticPr fontId="6"/>
  </si>
  <si>
    <t>1</t>
    <phoneticPr fontId="6"/>
  </si>
  <si>
    <t>2</t>
    <phoneticPr fontId="6"/>
  </si>
  <si>
    <t>3</t>
    <phoneticPr fontId="6"/>
  </si>
  <si>
    <t>4</t>
    <phoneticPr fontId="6"/>
  </si>
  <si>
    <t>5</t>
    <phoneticPr fontId="6"/>
  </si>
  <si>
    <t>6</t>
    <phoneticPr fontId="6"/>
  </si>
  <si>
    <t>7</t>
    <phoneticPr fontId="6"/>
  </si>
  <si>
    <t>8</t>
    <phoneticPr fontId="6"/>
  </si>
  <si>
    <t>(ζ)カーディナリティ</t>
    <phoneticPr fontId="6"/>
  </si>
  <si>
    <t>key</t>
  </si>
  <si>
    <t>案件管理番号</t>
    <rPh sb="0" eb="2">
      <t>アンケン</t>
    </rPh>
    <rPh sb="2" eb="4">
      <t>カンリ</t>
    </rPh>
    <rPh sb="4" eb="6">
      <t>バンゴウ</t>
    </rPh>
    <phoneticPr fontId="6"/>
  </si>
  <si>
    <t>T7_MATTER_ID</t>
    <phoneticPr fontId="6"/>
  </si>
  <si>
    <t>CHAR</t>
  </si>
  <si>
    <t>0</t>
    <phoneticPr fontId="6"/>
  </si>
  <si>
    <t>案件に対して一意に割振られる。</t>
    <rPh sb="0" eb="2">
      <t>アンケン</t>
    </rPh>
    <rPh sb="3" eb="4">
      <t>タイ</t>
    </rPh>
    <rPh sb="6" eb="8">
      <t>イチイ</t>
    </rPh>
    <rPh sb="9" eb="11">
      <t>ワリフ</t>
    </rPh>
    <phoneticPr fontId="6"/>
  </si>
  <si>
    <t>3 D</t>
    <phoneticPr fontId="6"/>
  </si>
  <si>
    <t>2 A</t>
    <phoneticPr fontId="6"/>
  </si>
  <si>
    <t>3 A</t>
    <phoneticPr fontId="6"/>
  </si>
  <si>
    <t>662040件</t>
    <rPh sb="6" eb="7">
      <t>ケン</t>
    </rPh>
    <phoneticPr fontId="6"/>
  </si>
  <si>
    <t>申出管理番号</t>
    <rPh sb="0" eb="2">
      <t>モウシデ</t>
    </rPh>
    <rPh sb="2" eb="4">
      <t>カンリ</t>
    </rPh>
    <rPh sb="4" eb="6">
      <t>バンゴウ</t>
    </rPh>
    <phoneticPr fontId="6"/>
  </si>
  <si>
    <t>T7_OFFER_NO</t>
    <phoneticPr fontId="6"/>
  </si>
  <si>
    <t>SPACE</t>
    <phoneticPr fontId="6"/>
  </si>
  <si>
    <t>申出に対して一意に割振られる。
※NNBでは使用しない</t>
    <rPh sb="0" eb="2">
      <t>モウシデ</t>
    </rPh>
    <rPh sb="3" eb="4">
      <t>タイ</t>
    </rPh>
    <rPh sb="6" eb="8">
      <t>イチイ</t>
    </rPh>
    <rPh sb="9" eb="11">
      <t>ワリフ</t>
    </rPh>
    <rPh sb="22" eb="24">
      <t>シヨウ</t>
    </rPh>
    <phoneticPr fontId="6"/>
  </si>
  <si>
    <t>1 A</t>
    <phoneticPr fontId="6"/>
  </si>
  <si>
    <t>NNBでは使用しない</t>
    <rPh sb="5" eb="7">
      <t>シヨウ</t>
    </rPh>
    <phoneticPr fontId="6"/>
  </si>
  <si>
    <t>証券番号</t>
    <rPh sb="0" eb="2">
      <t>ショウケン</t>
    </rPh>
    <rPh sb="2" eb="4">
      <t>バンゴウ</t>
    </rPh>
    <phoneticPr fontId="6"/>
  </si>
  <si>
    <t>T7_POLICY_NO</t>
    <phoneticPr fontId="6"/>
  </si>
  <si>
    <t xml:space="preserve">PASシステムで管理される契約との紐付けとなるキー項目。
</t>
    <rPh sb="8" eb="10">
      <t>カンリ</t>
    </rPh>
    <rPh sb="13" eb="15">
      <t>ケイヤク</t>
    </rPh>
    <rPh sb="17" eb="18">
      <t>ヒモ</t>
    </rPh>
    <rPh sb="18" eb="19">
      <t>ヅ</t>
    </rPh>
    <rPh sb="25" eb="27">
      <t>コウモク</t>
    </rPh>
    <phoneticPr fontId="6"/>
  </si>
  <si>
    <t>190000件</t>
    <phoneticPr fontId="6"/>
  </si>
  <si>
    <t>請求枝番</t>
    <rPh sb="0" eb="2">
      <t>セイキュウ</t>
    </rPh>
    <rPh sb="2" eb="3">
      <t>エダ</t>
    </rPh>
    <rPh sb="3" eb="4">
      <t>バン</t>
    </rPh>
    <phoneticPr fontId="6"/>
  </si>
  <si>
    <t>T7_CLAIM_BRANCH_NO</t>
    <phoneticPr fontId="6"/>
  </si>
  <si>
    <t>契約内で請求を識別する番号</t>
    <rPh sb="0" eb="2">
      <t>ケイヤク</t>
    </rPh>
    <rPh sb="2" eb="3">
      <t>ナイ</t>
    </rPh>
    <rPh sb="4" eb="6">
      <t>セイキュウ</t>
    </rPh>
    <rPh sb="7" eb="9">
      <t>シキベツ</t>
    </rPh>
    <rPh sb="11" eb="13">
      <t>バンゴウ</t>
    </rPh>
    <phoneticPr fontId="6"/>
  </si>
  <si>
    <t>請求受付日</t>
    <rPh sb="0" eb="2">
      <t>セイキュウ</t>
    </rPh>
    <rPh sb="2" eb="5">
      <t>ウケツケビ</t>
    </rPh>
    <phoneticPr fontId="6"/>
  </si>
  <si>
    <t>T7_CLAIM_RECEPT_YMD</t>
    <phoneticPr fontId="6"/>
  </si>
  <si>
    <t>請求を受付けた年月日</t>
    <rPh sb="0" eb="2">
      <t>セイキュウ</t>
    </rPh>
    <rPh sb="3" eb="5">
      <t>ウケツ</t>
    </rPh>
    <rPh sb="7" eb="10">
      <t>ネンガッピ</t>
    </rPh>
    <phoneticPr fontId="6"/>
  </si>
  <si>
    <t>形式："YYYYMMDD"</t>
    <phoneticPr fontId="6"/>
  </si>
  <si>
    <t>作業ID</t>
    <rPh sb="0" eb="2">
      <t>サギョウ</t>
    </rPh>
    <phoneticPr fontId="6"/>
  </si>
  <si>
    <t>T7_WORK_ID</t>
    <phoneticPr fontId="6"/>
  </si>
  <si>
    <t>INTEGER</t>
  </si>
  <si>
    <t>案件が現在位置する事務フロー上の工程作業。工程作業が全て終了した案件は"-1"（完了）で管理する。</t>
    <rPh sb="0" eb="2">
      <t>アンケン</t>
    </rPh>
    <rPh sb="3" eb="5">
      <t>ゲンザイ</t>
    </rPh>
    <rPh sb="5" eb="7">
      <t>イチ</t>
    </rPh>
    <rPh sb="9" eb="11">
      <t>ジム</t>
    </rPh>
    <rPh sb="14" eb="15">
      <t>ジョウ</t>
    </rPh>
    <rPh sb="16" eb="18">
      <t>コウテイ</t>
    </rPh>
    <rPh sb="18" eb="20">
      <t>サギョウ</t>
    </rPh>
    <rPh sb="21" eb="23">
      <t>コウテイ</t>
    </rPh>
    <rPh sb="23" eb="25">
      <t>サギョウ</t>
    </rPh>
    <rPh sb="26" eb="27">
      <t>スベ</t>
    </rPh>
    <rPh sb="28" eb="30">
      <t>シュウリョウ</t>
    </rPh>
    <rPh sb="32" eb="34">
      <t>アンケン</t>
    </rPh>
    <rPh sb="40" eb="42">
      <t>カンリョウ</t>
    </rPh>
    <rPh sb="44" eb="46">
      <t>カンリ</t>
    </rPh>
    <phoneticPr fontId="6"/>
  </si>
  <si>
    <t>5 A</t>
    <phoneticPr fontId="6"/>
  </si>
  <si>
    <t>140件</t>
    <rPh sb="3" eb="4">
      <t>ケン</t>
    </rPh>
    <phoneticPr fontId="6"/>
  </si>
  <si>
    <t>作業名</t>
    <rPh sb="0" eb="2">
      <t>サギョウ</t>
    </rPh>
    <rPh sb="2" eb="3">
      <t>メイ</t>
    </rPh>
    <phoneticPr fontId="6"/>
  </si>
  <si>
    <t>T7_WORK_NAME</t>
    <phoneticPr fontId="6"/>
  </si>
  <si>
    <t>VARCHAR</t>
  </si>
  <si>
    <t>空文字</t>
    <rPh sb="0" eb="1">
      <t>カラ</t>
    </rPh>
    <rPh sb="1" eb="3">
      <t>モジ</t>
    </rPh>
    <phoneticPr fontId="6"/>
  </si>
  <si>
    <t>作業IDの日本語名。</t>
    <rPh sb="0" eb="2">
      <t>サギョウ</t>
    </rPh>
    <rPh sb="5" eb="8">
      <t>ニホンゴ</t>
    </rPh>
    <rPh sb="8" eb="9">
      <t>メイ</t>
    </rPh>
    <phoneticPr fontId="6"/>
  </si>
  <si>
    <t>作業名略称</t>
    <rPh sb="0" eb="2">
      <t>サギョウ</t>
    </rPh>
    <rPh sb="2" eb="3">
      <t>メイ</t>
    </rPh>
    <rPh sb="3" eb="5">
      <t>リャクショウ</t>
    </rPh>
    <phoneticPr fontId="6"/>
  </si>
  <si>
    <t>T7_WORK_ABBREVIATED_NAME</t>
    <phoneticPr fontId="6"/>
  </si>
  <si>
    <t>作業名の略称。</t>
    <rPh sb="0" eb="2">
      <t>サギョウ</t>
    </rPh>
    <rPh sb="2" eb="3">
      <t>メイ</t>
    </rPh>
    <rPh sb="4" eb="6">
      <t>リャクショウ</t>
    </rPh>
    <phoneticPr fontId="6"/>
  </si>
  <si>
    <t>工程ID</t>
    <rPh sb="0" eb="2">
      <t>コウテイ</t>
    </rPh>
    <phoneticPr fontId="6"/>
  </si>
  <si>
    <t>T7_PROCESS_ID</t>
    <phoneticPr fontId="6"/>
  </si>
  <si>
    <t>案件が現在位置する事務工程。工程が全て終了した案件は"-1"（完了）で管理する。</t>
    <rPh sb="0" eb="2">
      <t>アンケン</t>
    </rPh>
    <rPh sb="3" eb="5">
      <t>ゲンザイ</t>
    </rPh>
    <rPh sb="5" eb="7">
      <t>イチ</t>
    </rPh>
    <rPh sb="9" eb="11">
      <t>ジム</t>
    </rPh>
    <rPh sb="11" eb="13">
      <t>コウテイ</t>
    </rPh>
    <phoneticPr fontId="6"/>
  </si>
  <si>
    <t>4 A</t>
    <phoneticPr fontId="6"/>
  </si>
  <si>
    <t>1 A</t>
  </si>
  <si>
    <t>140件（大半が"-1"）</t>
    <phoneticPr fontId="6"/>
  </si>
  <si>
    <t>工程名</t>
    <rPh sb="0" eb="2">
      <t>コウテイ</t>
    </rPh>
    <rPh sb="2" eb="3">
      <t>メイ</t>
    </rPh>
    <phoneticPr fontId="6"/>
  </si>
  <si>
    <t>T7_PROCESS_NAME</t>
    <phoneticPr fontId="6"/>
  </si>
  <si>
    <t>工程IDの日本語名。</t>
    <rPh sb="0" eb="2">
      <t>コウテイ</t>
    </rPh>
    <rPh sb="5" eb="8">
      <t>ニホンゴ</t>
    </rPh>
    <rPh sb="8" eb="9">
      <t>メイ</t>
    </rPh>
    <phoneticPr fontId="6"/>
  </si>
  <si>
    <t>工程名略称</t>
    <rPh sb="0" eb="2">
      <t>コウテイ</t>
    </rPh>
    <rPh sb="2" eb="3">
      <t>メイ</t>
    </rPh>
    <rPh sb="3" eb="5">
      <t>リャクショウ</t>
    </rPh>
    <phoneticPr fontId="6"/>
  </si>
  <si>
    <t>T7_PROCESS_ABBREVIATED_NAME</t>
    <phoneticPr fontId="6"/>
  </si>
  <si>
    <t>工程名の略称。</t>
    <rPh sb="0" eb="2">
      <t>コウテイ</t>
    </rPh>
    <rPh sb="2" eb="3">
      <t>メイ</t>
    </rPh>
    <rPh sb="4" eb="6">
      <t>リャクショウ</t>
    </rPh>
    <phoneticPr fontId="6"/>
  </si>
  <si>
    <t>事務ID</t>
    <rPh sb="0" eb="2">
      <t>ジム</t>
    </rPh>
    <phoneticPr fontId="6"/>
  </si>
  <si>
    <t>T7_BUSINESS_ID</t>
    <phoneticPr fontId="6"/>
  </si>
  <si>
    <t>案件に対する事務。</t>
    <rPh sb="0" eb="2">
      <t>アンケン</t>
    </rPh>
    <rPh sb="3" eb="4">
      <t>タイ</t>
    </rPh>
    <rPh sb="6" eb="8">
      <t>ジム</t>
    </rPh>
    <phoneticPr fontId="6"/>
  </si>
  <si>
    <t>21件</t>
    <phoneticPr fontId="6"/>
  </si>
  <si>
    <t>事務名</t>
    <rPh sb="0" eb="2">
      <t>ジム</t>
    </rPh>
    <rPh sb="2" eb="3">
      <t>メイ</t>
    </rPh>
    <phoneticPr fontId="6"/>
  </si>
  <si>
    <t>T7_BUSINESS_NAME</t>
    <phoneticPr fontId="6"/>
  </si>
  <si>
    <t>事務IDの日本語名。</t>
    <rPh sb="0" eb="2">
      <t>ジム</t>
    </rPh>
    <rPh sb="5" eb="8">
      <t>ニホンゴ</t>
    </rPh>
    <rPh sb="8" eb="9">
      <t>メイ</t>
    </rPh>
    <phoneticPr fontId="6"/>
  </si>
  <si>
    <t>事務名略称</t>
    <rPh sb="0" eb="2">
      <t>ジム</t>
    </rPh>
    <rPh sb="2" eb="3">
      <t>メイ</t>
    </rPh>
    <rPh sb="3" eb="5">
      <t>リャクショウ</t>
    </rPh>
    <phoneticPr fontId="6"/>
  </si>
  <si>
    <t>T7_BUSINESS_ABBREVIATED_NAME</t>
    <phoneticPr fontId="6"/>
  </si>
  <si>
    <t>事務名の略称。</t>
    <rPh sb="0" eb="2">
      <t>ジム</t>
    </rPh>
    <rPh sb="2" eb="3">
      <t>メイ</t>
    </rPh>
    <rPh sb="4" eb="6">
      <t>リャクショウ</t>
    </rPh>
    <phoneticPr fontId="6"/>
  </si>
  <si>
    <t>作業開始年月日</t>
    <rPh sb="0" eb="2">
      <t>サギョウ</t>
    </rPh>
    <rPh sb="2" eb="4">
      <t>カイシ</t>
    </rPh>
    <rPh sb="4" eb="7">
      <t>ネンガッピ</t>
    </rPh>
    <phoneticPr fontId="6"/>
  </si>
  <si>
    <t>T7_WORK_START_YMD</t>
    <phoneticPr fontId="6"/>
  </si>
  <si>
    <t>作業IDが更新された日付。</t>
    <rPh sb="0" eb="2">
      <t>サギョウ</t>
    </rPh>
    <rPh sb="5" eb="7">
      <t>コウシン</t>
    </rPh>
    <rPh sb="10" eb="12">
      <t>ヒヅケ</t>
    </rPh>
    <phoneticPr fontId="6"/>
  </si>
  <si>
    <t>8 A</t>
    <phoneticPr fontId="6"/>
  </si>
  <si>
    <t>1095件</t>
    <phoneticPr fontId="6"/>
  </si>
  <si>
    <t>工程開始年月日</t>
    <rPh sb="0" eb="2">
      <t>コウテイ</t>
    </rPh>
    <rPh sb="2" eb="4">
      <t>カイシ</t>
    </rPh>
    <rPh sb="4" eb="7">
      <t>ネンガッピ</t>
    </rPh>
    <phoneticPr fontId="6"/>
  </si>
  <si>
    <t>T7_PROCESS_START_YMD</t>
    <phoneticPr fontId="6"/>
  </si>
  <si>
    <t>工程IDが更新された日付。</t>
    <rPh sb="0" eb="2">
      <t>コウテイ</t>
    </rPh>
    <rPh sb="5" eb="7">
      <t>コウシン</t>
    </rPh>
    <rPh sb="10" eb="12">
      <t>ヒヅケ</t>
    </rPh>
    <phoneticPr fontId="6"/>
  </si>
  <si>
    <t>事務開始年月日</t>
    <rPh sb="0" eb="2">
      <t>ジム</t>
    </rPh>
    <rPh sb="2" eb="4">
      <t>カイシ</t>
    </rPh>
    <rPh sb="4" eb="7">
      <t>ネンガッピ</t>
    </rPh>
    <phoneticPr fontId="6"/>
  </si>
  <si>
    <t>T7_BUSINESS_START_YMD</t>
    <phoneticPr fontId="6"/>
  </si>
  <si>
    <t xml:space="preserve">テーブルが作成された日付。登録日時の日付部分と同日を管理。
</t>
    <rPh sb="5" eb="7">
      <t>サクセイ</t>
    </rPh>
    <rPh sb="10" eb="12">
      <t>ヒヅケ</t>
    </rPh>
    <rPh sb="13" eb="15">
      <t>トウロク</t>
    </rPh>
    <rPh sb="15" eb="17">
      <t>ニチジ</t>
    </rPh>
    <rPh sb="18" eb="20">
      <t>ヒヅケ</t>
    </rPh>
    <rPh sb="20" eb="22">
      <t>ブブン</t>
    </rPh>
    <rPh sb="23" eb="25">
      <t>ドウジツ</t>
    </rPh>
    <rPh sb="26" eb="28">
      <t>カンリ</t>
    </rPh>
    <phoneticPr fontId="6"/>
  </si>
  <si>
    <t>案件着手時のイメージ取込み要否</t>
    <rPh sb="0" eb="2">
      <t>アンケン</t>
    </rPh>
    <rPh sb="2" eb="4">
      <t>チャクシュ</t>
    </rPh>
    <rPh sb="4" eb="5">
      <t>ジ</t>
    </rPh>
    <rPh sb="10" eb="12">
      <t>トリコ</t>
    </rPh>
    <rPh sb="13" eb="15">
      <t>ヨウヒ</t>
    </rPh>
    <phoneticPr fontId="6"/>
  </si>
  <si>
    <t>T7_SCAN_IMAGE_FIRST</t>
    <phoneticPr fontId="6"/>
  </si>
  <si>
    <t>案件作業に着手する際に、イメージ取込みが必要であるか。</t>
    <rPh sb="0" eb="2">
      <t>アンケン</t>
    </rPh>
    <rPh sb="2" eb="4">
      <t>サギョウ</t>
    </rPh>
    <rPh sb="5" eb="7">
      <t>チャクシュ</t>
    </rPh>
    <rPh sb="9" eb="10">
      <t>サイ</t>
    </rPh>
    <rPh sb="16" eb="18">
      <t>トリコ</t>
    </rPh>
    <rPh sb="20" eb="22">
      <t>ヒツヨウ</t>
    </rPh>
    <phoneticPr fontId="6"/>
  </si>
  <si>
    <t>"0"不要、"1":要</t>
    <rPh sb="3" eb="5">
      <t>フヨウ</t>
    </rPh>
    <rPh sb="10" eb="11">
      <t>ヨウ</t>
    </rPh>
    <phoneticPr fontId="6"/>
  </si>
  <si>
    <t>取消・取下げ扱フラグ</t>
    <rPh sb="0" eb="2">
      <t>トリケシ</t>
    </rPh>
    <rPh sb="3" eb="5">
      <t>トリサ</t>
    </rPh>
    <rPh sb="6" eb="7">
      <t>アツカ</t>
    </rPh>
    <phoneticPr fontId="6"/>
  </si>
  <si>
    <t>T7_CANCEL_FLAG</t>
    <phoneticPr fontId="6"/>
  </si>
  <si>
    <t>取消・取下げされた案件かを管理する</t>
    <rPh sb="0" eb="2">
      <t>トリケシ</t>
    </rPh>
    <rPh sb="3" eb="5">
      <t>トリサ</t>
    </rPh>
    <rPh sb="9" eb="11">
      <t>アンケン</t>
    </rPh>
    <rPh sb="13" eb="15">
      <t>カンリ</t>
    </rPh>
    <phoneticPr fontId="6"/>
  </si>
  <si>
    <t>"0":通常
"1":取消・取下げ扱</t>
    <rPh sb="4" eb="6">
      <t>ツウジョウ</t>
    </rPh>
    <rPh sb="11" eb="13">
      <t>トリケシ</t>
    </rPh>
    <rPh sb="14" eb="16">
      <t>トリサ</t>
    </rPh>
    <rPh sb="17" eb="18">
      <t>アツカイ</t>
    </rPh>
    <phoneticPr fontId="6"/>
  </si>
  <si>
    <t>2 A</t>
  </si>
  <si>
    <t>2件（大半が"0"）</t>
    <rPh sb="1" eb="2">
      <t>ケン</t>
    </rPh>
    <rPh sb="3" eb="5">
      <t>タイハン</t>
    </rPh>
    <phoneticPr fontId="6"/>
  </si>
  <si>
    <t>取消済フラグ</t>
    <rPh sb="0" eb="2">
      <t>トリケシ</t>
    </rPh>
    <rPh sb="2" eb="3">
      <t>スミ</t>
    </rPh>
    <phoneticPr fontId="6"/>
  </si>
  <si>
    <t>T7_DELETED_FLAG</t>
    <phoneticPr fontId="6"/>
  </si>
  <si>
    <t>取消された案件かを管理する。</t>
    <rPh sb="0" eb="2">
      <t>トリケ</t>
    </rPh>
    <rPh sb="5" eb="7">
      <t>アンケン</t>
    </rPh>
    <rPh sb="9" eb="11">
      <t>カンリ</t>
    </rPh>
    <phoneticPr fontId="6"/>
  </si>
  <si>
    <t>"0":取消未済、"1":取消済</t>
    <rPh sb="13" eb="15">
      <t>トリケシ</t>
    </rPh>
    <rPh sb="15" eb="16">
      <t>スミ</t>
    </rPh>
    <phoneticPr fontId="6"/>
  </si>
  <si>
    <t>3 A</t>
  </si>
  <si>
    <t>2件（大半が"0"）</t>
  </si>
  <si>
    <t>指定ロールID</t>
    <rPh sb="0" eb="2">
      <t>シテイ</t>
    </rPh>
    <phoneticPr fontId="6"/>
  </si>
  <si>
    <t>T7_RESERVE_ROLE_ID</t>
    <phoneticPr fontId="6"/>
  </si>
  <si>
    <t>前回回付時に作業指定されたロール。</t>
    <rPh sb="0" eb="2">
      <t>ゼンカイ</t>
    </rPh>
    <rPh sb="2" eb="4">
      <t>カイフ</t>
    </rPh>
    <rPh sb="4" eb="5">
      <t>ジ</t>
    </rPh>
    <rPh sb="6" eb="8">
      <t>サギョウ</t>
    </rPh>
    <rPh sb="8" eb="10">
      <t>シテイ</t>
    </rPh>
    <phoneticPr fontId="6"/>
  </si>
  <si>
    <t>59件</t>
    <phoneticPr fontId="6"/>
  </si>
  <si>
    <t>入力情報</t>
    <rPh sb="0" eb="2">
      <t>ニュウリョク</t>
    </rPh>
    <rPh sb="2" eb="4">
      <t>ジョウホウ</t>
    </rPh>
    <phoneticPr fontId="6"/>
  </si>
  <si>
    <t>T7_INPUT_INFO</t>
    <phoneticPr fontId="6"/>
  </si>
  <si>
    <t>事務中に入力された項目と値に、
LIFEから連携されたフロー制御項目の項目と値もマージして格納する。</t>
    <rPh sb="0" eb="2">
      <t>ジム</t>
    </rPh>
    <rPh sb="2" eb="3">
      <t>チュウ</t>
    </rPh>
    <rPh sb="4" eb="6">
      <t>ニュウリョク</t>
    </rPh>
    <rPh sb="9" eb="11">
      <t>コウモク</t>
    </rPh>
    <rPh sb="12" eb="13">
      <t>アタイ</t>
    </rPh>
    <rPh sb="22" eb="24">
      <t>レンケイ</t>
    </rPh>
    <rPh sb="30" eb="32">
      <t>セイギョ</t>
    </rPh>
    <rPh sb="32" eb="34">
      <t>コウモク</t>
    </rPh>
    <rPh sb="35" eb="37">
      <t>コウモク</t>
    </rPh>
    <rPh sb="38" eb="39">
      <t>アタイ</t>
    </rPh>
    <rPh sb="45" eb="47">
      <t>カクノウ</t>
    </rPh>
    <phoneticPr fontId="6"/>
  </si>
  <si>
    <t>案件メモ</t>
    <rPh sb="0" eb="2">
      <t>アンケン</t>
    </rPh>
    <phoneticPr fontId="6"/>
  </si>
  <si>
    <t>T7_MATTER_MEMO</t>
    <phoneticPr fontId="6"/>
  </si>
  <si>
    <t>VARCHAR</t>
    <phoneticPr fontId="6"/>
  </si>
  <si>
    <t>案件の全作業で持ちまわるメモ。
※画面上の項目の「申送り事項」を格納</t>
    <rPh sb="0" eb="2">
      <t>アンケン</t>
    </rPh>
    <rPh sb="3" eb="4">
      <t>ゼン</t>
    </rPh>
    <rPh sb="4" eb="6">
      <t>サギョウ</t>
    </rPh>
    <rPh sb="7" eb="8">
      <t>モ</t>
    </rPh>
    <rPh sb="17" eb="19">
      <t>ガメン</t>
    </rPh>
    <rPh sb="19" eb="20">
      <t>ジョウ</t>
    </rPh>
    <rPh sb="21" eb="23">
      <t>コウモク</t>
    </rPh>
    <rPh sb="25" eb="27">
      <t>モウシオク</t>
    </rPh>
    <rPh sb="28" eb="30">
      <t>ジコウ</t>
    </rPh>
    <rPh sb="32" eb="34">
      <t>カクノウ</t>
    </rPh>
    <phoneticPr fontId="6"/>
  </si>
  <si>
    <t>不備コード_1</t>
    <rPh sb="0" eb="2">
      <t>フビ</t>
    </rPh>
    <phoneticPr fontId="6"/>
  </si>
  <si>
    <t>T7_FLAW_CODE_1</t>
    <phoneticPr fontId="6"/>
  </si>
  <si>
    <t>null</t>
    <phoneticPr fontId="6"/>
  </si>
  <si>
    <t>案件で発生した不備。</t>
    <rPh sb="0" eb="2">
      <t>アンケン</t>
    </rPh>
    <rPh sb="3" eb="5">
      <t>ハッセイ</t>
    </rPh>
    <rPh sb="7" eb="9">
      <t>フビ</t>
    </rPh>
    <phoneticPr fontId="6"/>
  </si>
  <si>
    <t>不備コードテーブルで管理される値。</t>
    <rPh sb="10" eb="12">
      <t>カンリ</t>
    </rPh>
    <rPh sb="15" eb="16">
      <t>アタイ</t>
    </rPh>
    <phoneticPr fontId="6"/>
  </si>
  <si>
    <t>不備コード_2</t>
  </si>
  <si>
    <t>T7_FLAW_CODE_2</t>
    <phoneticPr fontId="6"/>
  </si>
  <si>
    <t>同上。</t>
    <rPh sb="0" eb="2">
      <t>ドウジョウ</t>
    </rPh>
    <phoneticPr fontId="6"/>
  </si>
  <si>
    <t>不備コード_3</t>
  </si>
  <si>
    <t>T7_FLAW_CODE_3</t>
    <phoneticPr fontId="6"/>
  </si>
  <si>
    <t>不備コード_4</t>
  </si>
  <si>
    <t>T7_FLAW_CODE_4</t>
    <phoneticPr fontId="6"/>
  </si>
  <si>
    <t>不備コード_5</t>
  </si>
  <si>
    <t>T7_FLAW_CODE_5</t>
    <phoneticPr fontId="6"/>
  </si>
  <si>
    <t>不備区分_1</t>
    <rPh sb="0" eb="2">
      <t>フビ</t>
    </rPh>
    <rPh sb="2" eb="4">
      <t>クブン</t>
    </rPh>
    <phoneticPr fontId="6"/>
  </si>
  <si>
    <t>T7_FLAW_TYPE_1</t>
  </si>
  <si>
    <t>不備1に対する不備区分。</t>
    <rPh sb="0" eb="2">
      <t>フビ</t>
    </rPh>
    <rPh sb="4" eb="5">
      <t>タイ</t>
    </rPh>
    <rPh sb="7" eb="9">
      <t>フビ</t>
    </rPh>
    <rPh sb="9" eb="11">
      <t>クブン</t>
    </rPh>
    <phoneticPr fontId="6"/>
  </si>
  <si>
    <t>workflow.propertiesにて管理される値。</t>
    <rPh sb="21" eb="23">
      <t>カンリ</t>
    </rPh>
    <rPh sb="26" eb="27">
      <t>アタイ</t>
    </rPh>
    <phoneticPr fontId="6"/>
  </si>
  <si>
    <t>10件</t>
    <phoneticPr fontId="6"/>
  </si>
  <si>
    <t>不備区分名_1</t>
    <rPh sb="0" eb="2">
      <t>フビ</t>
    </rPh>
    <rPh sb="2" eb="4">
      <t>クブン</t>
    </rPh>
    <rPh sb="4" eb="5">
      <t>メイ</t>
    </rPh>
    <phoneticPr fontId="6"/>
  </si>
  <si>
    <t>T7_FLAW_TYPE_NAME_1</t>
  </si>
  <si>
    <t>不備区分1の日本語名。</t>
    <rPh sb="0" eb="2">
      <t>フビ</t>
    </rPh>
    <rPh sb="2" eb="4">
      <t>クブン</t>
    </rPh>
    <rPh sb="6" eb="9">
      <t>ニホンゴ</t>
    </rPh>
    <rPh sb="9" eb="10">
      <t>メイ</t>
    </rPh>
    <phoneticPr fontId="6"/>
  </si>
  <si>
    <t>不備区分_2</t>
    <rPh sb="0" eb="2">
      <t>フビ</t>
    </rPh>
    <rPh sb="2" eb="4">
      <t>クブン</t>
    </rPh>
    <phoneticPr fontId="6"/>
  </si>
  <si>
    <t>T7_FLAW_TYPE_2</t>
  </si>
  <si>
    <t>不備2に対する不備区分。</t>
    <rPh sb="0" eb="2">
      <t>フビ</t>
    </rPh>
    <rPh sb="4" eb="5">
      <t>タイ</t>
    </rPh>
    <rPh sb="7" eb="9">
      <t>フビ</t>
    </rPh>
    <rPh sb="9" eb="11">
      <t>クブン</t>
    </rPh>
    <phoneticPr fontId="6"/>
  </si>
  <si>
    <t>不備区分名_2</t>
    <rPh sb="0" eb="2">
      <t>フビ</t>
    </rPh>
    <rPh sb="2" eb="4">
      <t>クブン</t>
    </rPh>
    <phoneticPr fontId="6"/>
  </si>
  <si>
    <t>T7_FLAW_TYPE_NAME_2</t>
  </si>
  <si>
    <t>不備区分2の日本語名。</t>
    <rPh sb="0" eb="2">
      <t>フビ</t>
    </rPh>
    <rPh sb="2" eb="4">
      <t>クブン</t>
    </rPh>
    <rPh sb="6" eb="9">
      <t>ニホンゴ</t>
    </rPh>
    <rPh sb="9" eb="10">
      <t>メイ</t>
    </rPh>
    <phoneticPr fontId="6"/>
  </si>
  <si>
    <t>不備区分_3</t>
    <rPh sb="0" eb="2">
      <t>フビ</t>
    </rPh>
    <rPh sb="2" eb="4">
      <t>クブン</t>
    </rPh>
    <phoneticPr fontId="6"/>
  </si>
  <si>
    <t>T7_FLAW_TYPE_3</t>
  </si>
  <si>
    <t>不備3に対する不備区分。</t>
    <rPh sb="0" eb="2">
      <t>フビ</t>
    </rPh>
    <rPh sb="4" eb="5">
      <t>タイ</t>
    </rPh>
    <rPh sb="7" eb="9">
      <t>フビ</t>
    </rPh>
    <rPh sb="9" eb="11">
      <t>クブン</t>
    </rPh>
    <phoneticPr fontId="6"/>
  </si>
  <si>
    <t>不備区分名_3</t>
    <rPh sb="0" eb="2">
      <t>フビ</t>
    </rPh>
    <rPh sb="2" eb="4">
      <t>クブン</t>
    </rPh>
    <phoneticPr fontId="6"/>
  </si>
  <si>
    <t>T7_FLAW_TYPE_NAME_3</t>
  </si>
  <si>
    <t>不備区分3の日本語名。</t>
    <rPh sb="0" eb="2">
      <t>フビ</t>
    </rPh>
    <rPh sb="2" eb="4">
      <t>クブン</t>
    </rPh>
    <rPh sb="6" eb="9">
      <t>ニホンゴ</t>
    </rPh>
    <rPh sb="9" eb="10">
      <t>メイ</t>
    </rPh>
    <phoneticPr fontId="6"/>
  </si>
  <si>
    <t>不備区分_4</t>
    <rPh sb="0" eb="2">
      <t>フビ</t>
    </rPh>
    <rPh sb="2" eb="4">
      <t>クブン</t>
    </rPh>
    <phoneticPr fontId="6"/>
  </si>
  <si>
    <t>T7_FLAW_TYPE_4</t>
  </si>
  <si>
    <t>不備4に対する不備区分。</t>
    <rPh sb="0" eb="2">
      <t>フビ</t>
    </rPh>
    <rPh sb="4" eb="5">
      <t>タイ</t>
    </rPh>
    <rPh sb="7" eb="9">
      <t>フビ</t>
    </rPh>
    <rPh sb="9" eb="11">
      <t>クブン</t>
    </rPh>
    <phoneticPr fontId="6"/>
  </si>
  <si>
    <t>不備区分名_4</t>
    <rPh sb="0" eb="2">
      <t>フビ</t>
    </rPh>
    <rPh sb="2" eb="4">
      <t>クブン</t>
    </rPh>
    <phoneticPr fontId="6"/>
  </si>
  <si>
    <t>T7_FLAW_TYPE_NAME_4</t>
  </si>
  <si>
    <t>不備区分4の日本語名。</t>
    <rPh sb="0" eb="2">
      <t>フビ</t>
    </rPh>
    <rPh sb="2" eb="4">
      <t>クブン</t>
    </rPh>
    <rPh sb="6" eb="9">
      <t>ニホンゴ</t>
    </rPh>
    <rPh sb="9" eb="10">
      <t>メイ</t>
    </rPh>
    <phoneticPr fontId="6"/>
  </si>
  <si>
    <t>不備区分_5</t>
    <rPh sb="0" eb="2">
      <t>フビ</t>
    </rPh>
    <rPh sb="2" eb="4">
      <t>クブン</t>
    </rPh>
    <phoneticPr fontId="6"/>
  </si>
  <si>
    <t>T7_FLAW_TYPE_5</t>
  </si>
  <si>
    <t>不備5に対する不備区分。</t>
    <rPh sb="0" eb="2">
      <t>フビ</t>
    </rPh>
    <rPh sb="4" eb="5">
      <t>タイ</t>
    </rPh>
    <rPh sb="7" eb="9">
      <t>フビ</t>
    </rPh>
    <rPh sb="9" eb="11">
      <t>クブン</t>
    </rPh>
    <phoneticPr fontId="6"/>
  </si>
  <si>
    <t>6 A</t>
    <phoneticPr fontId="6"/>
  </si>
  <si>
    <t>10件</t>
    <rPh sb="2" eb="3">
      <t>ケン</t>
    </rPh>
    <phoneticPr fontId="6"/>
  </si>
  <si>
    <t>不備区分名_5</t>
    <rPh sb="0" eb="2">
      <t>フビ</t>
    </rPh>
    <rPh sb="2" eb="4">
      <t>クブン</t>
    </rPh>
    <phoneticPr fontId="6"/>
  </si>
  <si>
    <t>T7_FLAW_TYPE_NAME_5</t>
  </si>
  <si>
    <t>不備区分5の日本語名。</t>
    <rPh sb="0" eb="2">
      <t>フビ</t>
    </rPh>
    <rPh sb="2" eb="4">
      <t>クブン</t>
    </rPh>
    <rPh sb="6" eb="9">
      <t>ニホンゴ</t>
    </rPh>
    <rPh sb="9" eb="10">
      <t>メイ</t>
    </rPh>
    <phoneticPr fontId="6"/>
  </si>
  <si>
    <t>不備情報フリーテキスト_1</t>
    <phoneticPr fontId="6"/>
  </si>
  <si>
    <t>T7_FLAW_INFO_FREE_TEXT_1</t>
  </si>
  <si>
    <t>不備に関するメモ情報を管理する。</t>
    <rPh sb="0" eb="2">
      <t>フビ</t>
    </rPh>
    <rPh sb="3" eb="4">
      <t>カン</t>
    </rPh>
    <rPh sb="8" eb="10">
      <t>ジョウホウ</t>
    </rPh>
    <rPh sb="11" eb="13">
      <t>カンリ</t>
    </rPh>
    <phoneticPr fontId="6"/>
  </si>
  <si>
    <t>不備情報フリーテキスト_2</t>
  </si>
  <si>
    <t>T7_FLAW_INFO_FREE_TEXT_2</t>
  </si>
  <si>
    <t>不備情報フリーテキスト_3</t>
  </si>
  <si>
    <t>T7_FLAW_INFO_FREE_TEXT_3</t>
  </si>
  <si>
    <t>不備情報フリーテキスト_4</t>
  </si>
  <si>
    <t>T7_FLAW_INFO_FREE_TEXT_4</t>
  </si>
  <si>
    <t>不備情報フリーテキスト_5</t>
  </si>
  <si>
    <t>T7_FLAW_INFO_FREE_TEXT_5</t>
  </si>
  <si>
    <t>不備解決済みフラグ_1</t>
  </si>
  <si>
    <t>T7_FLAW_SOLVE_FLAG_1</t>
  </si>
  <si>
    <t>SPACE</t>
  </si>
  <si>
    <t>不備の解決状況を管理する。</t>
    <rPh sb="0" eb="2">
      <t>フビ</t>
    </rPh>
    <rPh sb="3" eb="5">
      <t>カイケツ</t>
    </rPh>
    <rPh sb="5" eb="7">
      <t>ジョウキョウ</t>
    </rPh>
    <rPh sb="8" eb="10">
      <t>カンリ</t>
    </rPh>
    <phoneticPr fontId="6"/>
  </si>
  <si>
    <t>SPACE:未解決、"1":解決</t>
    <rPh sb="14" eb="16">
      <t>カイケツ</t>
    </rPh>
    <phoneticPr fontId="6"/>
  </si>
  <si>
    <t>不備解決済みフラグ_2</t>
  </si>
  <si>
    <t>T7_FLAW_SOLVE_FLAG_2</t>
  </si>
  <si>
    <t>不備解決済みフラグ_3</t>
  </si>
  <si>
    <t>T7_FLAW_SOLVE_FLAG_3</t>
  </si>
  <si>
    <t>不備解決済みフラグ_4</t>
  </si>
  <si>
    <t>T7_FLAW_SOLVE_FLAG_4</t>
  </si>
  <si>
    <t>不備解決済みフラグ_5</t>
  </si>
  <si>
    <t>T7_FLAW_SOLVE_FLAG_5</t>
  </si>
  <si>
    <t>手数料影響不備有無フラグ</t>
  </si>
  <si>
    <t>T7_FEE_EFFECT_FLAW_FLAG</t>
  </si>
  <si>
    <t>代理店手数料へ影響する不備の有無を管理する。</t>
    <rPh sb="0" eb="3">
      <t>ダイリテン</t>
    </rPh>
    <rPh sb="3" eb="6">
      <t>テスウリョウ</t>
    </rPh>
    <rPh sb="7" eb="9">
      <t>エイキョウ</t>
    </rPh>
    <rPh sb="11" eb="13">
      <t>フビ</t>
    </rPh>
    <rPh sb="14" eb="16">
      <t>ウム</t>
    </rPh>
    <rPh sb="17" eb="19">
      <t>カンリ</t>
    </rPh>
    <phoneticPr fontId="6"/>
  </si>
  <si>
    <t>SPACE:影響なし、"1":影響あり</t>
    <rPh sb="6" eb="8">
      <t>エイキョウ</t>
    </rPh>
    <rPh sb="15" eb="17">
      <t>エイキョウ</t>
    </rPh>
    <phoneticPr fontId="6"/>
  </si>
  <si>
    <t>連携事項</t>
    <rPh sb="0" eb="2">
      <t>レンケイ</t>
    </rPh>
    <rPh sb="2" eb="4">
      <t>ジコウ</t>
    </rPh>
    <phoneticPr fontId="6"/>
  </si>
  <si>
    <t>T7_CONTACT_MATTERS</t>
    <phoneticPr fontId="6"/>
  </si>
  <si>
    <t>代理店へ連携するテキストメモ</t>
    <rPh sb="0" eb="3">
      <t>ダイリテン</t>
    </rPh>
    <rPh sb="4" eb="6">
      <t>レンケイ</t>
    </rPh>
    <phoneticPr fontId="6"/>
  </si>
  <si>
    <t>点検内容コード_1</t>
    <rPh sb="0" eb="4">
      <t>テンケンナイヨウ</t>
    </rPh>
    <phoneticPr fontId="6"/>
  </si>
  <si>
    <t>T7_CHECK_CONTENT_CD_1</t>
    <phoneticPr fontId="6"/>
  </si>
  <si>
    <t>点検内容のコード</t>
    <rPh sb="0" eb="4">
      <t>テンケンナイヨウ</t>
    </rPh>
    <phoneticPr fontId="6"/>
  </si>
  <si>
    <t>点検内容タイトル_1</t>
    <rPh sb="0" eb="4">
      <t>テンケンナイヨウ</t>
    </rPh>
    <phoneticPr fontId="6"/>
  </si>
  <si>
    <t>T7_CHECK_CONTENT_TITLE_1</t>
    <phoneticPr fontId="6"/>
  </si>
  <si>
    <t>点検内容の日本語タイトル</t>
    <rPh sb="0" eb="4">
      <t>テンケンナイヨウ</t>
    </rPh>
    <rPh sb="5" eb="8">
      <t>ニホンゴ</t>
    </rPh>
    <phoneticPr fontId="6"/>
  </si>
  <si>
    <t>点検内容_1</t>
    <rPh sb="0" eb="2">
      <t>テンケン</t>
    </rPh>
    <rPh sb="2" eb="4">
      <t>ナイヨウ</t>
    </rPh>
    <phoneticPr fontId="6"/>
  </si>
  <si>
    <t>T7_CHECK_CONTENT_1</t>
    <phoneticPr fontId="6"/>
  </si>
  <si>
    <t>点検内容</t>
    <rPh sb="0" eb="2">
      <t>テンケン</t>
    </rPh>
    <rPh sb="2" eb="4">
      <t>ナイヨウ</t>
    </rPh>
    <phoneticPr fontId="6"/>
  </si>
  <si>
    <t>点検内容結果_1</t>
    <rPh sb="0" eb="2">
      <t>テンケン</t>
    </rPh>
    <rPh sb="2" eb="4">
      <t>ナイヨウ</t>
    </rPh>
    <rPh sb="4" eb="6">
      <t>ケッカ</t>
    </rPh>
    <phoneticPr fontId="6"/>
  </si>
  <si>
    <t>T7_CHECK_CONTENT_RESULT_1</t>
    <phoneticPr fontId="6"/>
  </si>
  <si>
    <t>点検内容のチェック結果</t>
    <rPh sb="0" eb="4">
      <t>テンケンナイヨウ</t>
    </rPh>
    <rPh sb="9" eb="11">
      <t>ケッカ</t>
    </rPh>
    <phoneticPr fontId="6"/>
  </si>
  <si>
    <t>"0"：未選択
"1"：OK
"2"：NG</t>
    <rPh sb="4" eb="7">
      <t>ミセンタク</t>
    </rPh>
    <phoneticPr fontId="6"/>
  </si>
  <si>
    <t>点検内容コード_2</t>
    <rPh sb="0" eb="4">
      <t>テンケンナイヨウ</t>
    </rPh>
    <phoneticPr fontId="6"/>
  </si>
  <si>
    <t>T7_CHECK_CONTENT_CD_2</t>
    <phoneticPr fontId="6"/>
  </si>
  <si>
    <t>点検内容タイトル_2</t>
    <rPh sb="0" eb="4">
      <t>テンケンナイヨウ</t>
    </rPh>
    <phoneticPr fontId="6"/>
  </si>
  <si>
    <t>T7_CHECK_CONTENT_TITLE_2</t>
    <phoneticPr fontId="6"/>
  </si>
  <si>
    <t>点検内容_2</t>
    <rPh sb="0" eb="2">
      <t>テンケン</t>
    </rPh>
    <rPh sb="2" eb="4">
      <t>ナイヨウ</t>
    </rPh>
    <phoneticPr fontId="6"/>
  </si>
  <si>
    <t>T7_CHECK_CONTENT_2</t>
    <phoneticPr fontId="6"/>
  </si>
  <si>
    <t>点検内容結果_2</t>
    <rPh sb="0" eb="2">
      <t>テンケン</t>
    </rPh>
    <rPh sb="2" eb="4">
      <t>ナイヨウ</t>
    </rPh>
    <rPh sb="4" eb="6">
      <t>ケッカ</t>
    </rPh>
    <phoneticPr fontId="6"/>
  </si>
  <si>
    <t>T7_CHECK_CONTENT_RESULT_2</t>
    <phoneticPr fontId="6"/>
  </si>
  <si>
    <t>点検内容コード_3</t>
    <rPh sb="0" eb="4">
      <t>テンケンナイヨウ</t>
    </rPh>
    <phoneticPr fontId="6"/>
  </si>
  <si>
    <t>T7_CHECK_CONTENT_CD_3</t>
    <phoneticPr fontId="6"/>
  </si>
  <si>
    <t>点検内容タイトル_3</t>
    <rPh sb="0" eb="4">
      <t>テンケンナイヨウ</t>
    </rPh>
    <phoneticPr fontId="6"/>
  </si>
  <si>
    <t>T7_CHECK_CONTENT_TITLE_3</t>
    <phoneticPr fontId="6"/>
  </si>
  <si>
    <t>点検内容_3</t>
    <rPh sb="0" eb="2">
      <t>テンケン</t>
    </rPh>
    <rPh sb="2" eb="4">
      <t>ナイヨウ</t>
    </rPh>
    <phoneticPr fontId="6"/>
  </si>
  <si>
    <t>T7_CHECK_CONTENT_3</t>
    <phoneticPr fontId="6"/>
  </si>
  <si>
    <t>点検内容結果_3</t>
    <rPh sb="0" eb="2">
      <t>テンケン</t>
    </rPh>
    <rPh sb="2" eb="4">
      <t>ナイヨウ</t>
    </rPh>
    <rPh sb="4" eb="6">
      <t>ケッカ</t>
    </rPh>
    <phoneticPr fontId="6"/>
  </si>
  <si>
    <t>T7_CHECK_CONTENT_RESULT_3</t>
    <phoneticPr fontId="6"/>
  </si>
  <si>
    <t>点検内容コード_4</t>
    <rPh sb="0" eb="4">
      <t>テンケンナイヨウ</t>
    </rPh>
    <phoneticPr fontId="6"/>
  </si>
  <si>
    <t>T7_CHECK_CONTENT_CD_4</t>
    <phoneticPr fontId="6"/>
  </si>
  <si>
    <t>点検内容タイトル_4</t>
    <rPh sb="0" eb="4">
      <t>テンケンナイヨウ</t>
    </rPh>
    <phoneticPr fontId="6"/>
  </si>
  <si>
    <t>T7_CHECK_CONTENT_TITLE_4</t>
    <phoneticPr fontId="6"/>
  </si>
  <si>
    <t>点検内容_4</t>
    <rPh sb="0" eb="2">
      <t>テンケン</t>
    </rPh>
    <rPh sb="2" eb="4">
      <t>ナイヨウ</t>
    </rPh>
    <phoneticPr fontId="6"/>
  </si>
  <si>
    <t>T7_CHECK_CONTENT_4</t>
    <phoneticPr fontId="6"/>
  </si>
  <si>
    <t>点検内容結果_4</t>
    <rPh sb="0" eb="2">
      <t>テンケン</t>
    </rPh>
    <rPh sb="2" eb="4">
      <t>ナイヨウ</t>
    </rPh>
    <rPh sb="4" eb="6">
      <t>ケッカ</t>
    </rPh>
    <phoneticPr fontId="6"/>
  </si>
  <si>
    <t>T7_CHECK_CONTENT_RESULT_4</t>
    <phoneticPr fontId="6"/>
  </si>
  <si>
    <t>点検内容コード_5</t>
    <rPh sb="0" eb="4">
      <t>テンケンナイヨウ</t>
    </rPh>
    <phoneticPr fontId="6"/>
  </si>
  <si>
    <t>T7_CHECK_CONTENT_CD_5</t>
    <phoneticPr fontId="6"/>
  </si>
  <si>
    <t>点検内容タイトル_5</t>
    <rPh sb="0" eb="4">
      <t>テンケンナイヨウ</t>
    </rPh>
    <phoneticPr fontId="6"/>
  </si>
  <si>
    <t>T7_CHECK_CONTENT_TITLE_5</t>
    <phoneticPr fontId="6"/>
  </si>
  <si>
    <t>点検内容_5</t>
    <rPh sb="0" eb="2">
      <t>テンケン</t>
    </rPh>
    <rPh sb="2" eb="4">
      <t>ナイヨウ</t>
    </rPh>
    <phoneticPr fontId="6"/>
  </si>
  <si>
    <t>T7_CHECK_CONTENT_5</t>
    <phoneticPr fontId="6"/>
  </si>
  <si>
    <t>点検内容結果_5</t>
    <rPh sb="0" eb="2">
      <t>テンケン</t>
    </rPh>
    <rPh sb="2" eb="4">
      <t>ナイヨウ</t>
    </rPh>
    <rPh sb="4" eb="6">
      <t>ケッカ</t>
    </rPh>
    <phoneticPr fontId="6"/>
  </si>
  <si>
    <t>T7_CHECK_CONTENT_RESULT_5</t>
    <phoneticPr fontId="6"/>
  </si>
  <si>
    <t>点検内容コード_6</t>
    <rPh sb="0" eb="4">
      <t>テンケンナイヨウ</t>
    </rPh>
    <phoneticPr fontId="6"/>
  </si>
  <si>
    <t>T7_CHECK_CONTENT_CD_6</t>
    <phoneticPr fontId="6"/>
  </si>
  <si>
    <t>点検内容タイトル_6</t>
    <rPh sb="0" eb="4">
      <t>テンケンナイヨウ</t>
    </rPh>
    <phoneticPr fontId="6"/>
  </si>
  <si>
    <t>T7_CHECK_CONTENT_TITLE_6</t>
    <phoneticPr fontId="6"/>
  </si>
  <si>
    <t>点検内容_6</t>
    <rPh sb="0" eb="2">
      <t>テンケン</t>
    </rPh>
    <rPh sb="2" eb="4">
      <t>ナイヨウ</t>
    </rPh>
    <phoneticPr fontId="6"/>
  </si>
  <si>
    <t>T7_CHECK_CONTENT_6</t>
    <phoneticPr fontId="6"/>
  </si>
  <si>
    <t>点検内容結果_6</t>
    <rPh sb="0" eb="2">
      <t>テンケン</t>
    </rPh>
    <rPh sb="2" eb="4">
      <t>ナイヨウ</t>
    </rPh>
    <rPh sb="4" eb="6">
      <t>ケッカ</t>
    </rPh>
    <phoneticPr fontId="6"/>
  </si>
  <si>
    <t>T7_CHECK_CONTENT_RESULT_6</t>
    <phoneticPr fontId="6"/>
  </si>
  <si>
    <t>点検内容コード_7</t>
    <rPh sb="0" eb="4">
      <t>テンケンナイヨウ</t>
    </rPh>
    <phoneticPr fontId="6"/>
  </si>
  <si>
    <t>T7_CHECK_CONTENT_CD_7</t>
    <phoneticPr fontId="6"/>
  </si>
  <si>
    <t>点検内容タイトル_7</t>
  </si>
  <si>
    <t>T7_CHECK_CONTENT_TITLE_7</t>
  </si>
  <si>
    <t>点検内容_7</t>
  </si>
  <si>
    <t>T7_CHECK_CONTENT_7</t>
  </si>
  <si>
    <t>点検内容結果_7</t>
  </si>
  <si>
    <t>T7_CHECK_CONTENT_RESULT_7</t>
  </si>
  <si>
    <t>点検内容コード_8</t>
    <rPh sb="0" eb="4">
      <t>テンケンナイヨウ</t>
    </rPh>
    <phoneticPr fontId="6"/>
  </si>
  <si>
    <t>T7_CHECK_CONTENT_CD_8</t>
    <phoneticPr fontId="6"/>
  </si>
  <si>
    <t>点検内容タイトル_8</t>
  </si>
  <si>
    <t>T7_CHECK_CONTENT_TITLE_8</t>
  </si>
  <si>
    <t>点検内容_8</t>
  </si>
  <si>
    <t>T7_CHECK_CONTENT_8</t>
  </si>
  <si>
    <t>点検内容結果_8</t>
  </si>
  <si>
    <t>T7_CHECK_CONTENT_RESULT_8</t>
  </si>
  <si>
    <t>点検内容コード_9</t>
    <rPh sb="0" eb="4">
      <t>テンケンナイヨウ</t>
    </rPh>
    <phoneticPr fontId="6"/>
  </si>
  <si>
    <t>T7_CHECK_CONTENT_CD_9</t>
    <phoneticPr fontId="6"/>
  </si>
  <si>
    <t>点検内容タイトル_9</t>
  </si>
  <si>
    <t>T7_CHECK_CONTENT_TITLE_9</t>
  </si>
  <si>
    <t>点検内容_9</t>
  </si>
  <si>
    <t>T7_CHECK_CONTENT_9</t>
  </si>
  <si>
    <t>点検内容結果_9</t>
  </si>
  <si>
    <t>T7_CHECK_CONTENT_RESULT_9</t>
  </si>
  <si>
    <t>点検内容コード_10</t>
    <rPh sb="0" eb="4">
      <t>テンケンナイヨウ</t>
    </rPh>
    <phoneticPr fontId="6"/>
  </si>
  <si>
    <t>T7_CHECK_CONTENT_CD_10</t>
    <phoneticPr fontId="6"/>
  </si>
  <si>
    <t>点検内容タイトル_10</t>
  </si>
  <si>
    <t>T7_CHECK_CONTENT_TITLE_10</t>
  </si>
  <si>
    <t>点検内容_10</t>
  </si>
  <si>
    <t>T7_CHECK_CONTENT_10</t>
  </si>
  <si>
    <t>点検内容結果_10</t>
  </si>
  <si>
    <t>T7_CHECK_CONTENT_RESULT_10</t>
  </si>
  <si>
    <t>点検内容コード_11</t>
    <rPh sb="0" eb="4">
      <t>テンケンナイヨウ</t>
    </rPh>
    <phoneticPr fontId="6"/>
  </si>
  <si>
    <t>T7_CHECK_CONTENT_CD_11</t>
    <phoneticPr fontId="6"/>
  </si>
  <si>
    <t>点検内容タイトル_11</t>
  </si>
  <si>
    <t>T7_CHECK_CONTENT_TITLE_11</t>
  </si>
  <si>
    <t>点検内容_11</t>
  </si>
  <si>
    <t>T7_CHECK_CONTENT_11</t>
  </si>
  <si>
    <t>点検内容結果_11</t>
  </si>
  <si>
    <t>T7_CHECK_CONTENT_RESULT_11</t>
  </si>
  <si>
    <t>点検内容コード_12</t>
    <rPh sb="0" eb="4">
      <t>テンケンナイヨウ</t>
    </rPh>
    <phoneticPr fontId="6"/>
  </si>
  <si>
    <t>T7_CHECK_CONTENT_CD_12</t>
    <phoneticPr fontId="6"/>
  </si>
  <si>
    <t>点検内容タイトル_12</t>
  </si>
  <si>
    <t>T7_CHECK_CONTENT_TITLE_12</t>
  </si>
  <si>
    <t>点検内容_12</t>
  </si>
  <si>
    <t>T7_CHECK_CONTENT_12</t>
  </si>
  <si>
    <t>点検内容結果_12</t>
  </si>
  <si>
    <t>T7_CHECK_CONTENT_RESULT_12</t>
  </si>
  <si>
    <t>点検内容コード_13</t>
    <rPh sb="0" eb="4">
      <t>テンケンナイヨウ</t>
    </rPh>
    <phoneticPr fontId="6"/>
  </si>
  <si>
    <t>T7_CHECK_CONTENT_CD_13</t>
    <phoneticPr fontId="6"/>
  </si>
  <si>
    <t>点検内容タイトル_13</t>
  </si>
  <si>
    <t>T7_CHECK_CONTENT_TITLE_13</t>
  </si>
  <si>
    <t>点検内容_13</t>
  </si>
  <si>
    <t>T7_CHECK_CONTENT_13</t>
  </si>
  <si>
    <t>点検内容結果_13</t>
  </si>
  <si>
    <t>T7_CHECK_CONTENT_RESULT_13</t>
  </si>
  <si>
    <t>点検内容コード_14</t>
    <rPh sb="0" eb="4">
      <t>テンケンナイヨウ</t>
    </rPh>
    <phoneticPr fontId="6"/>
  </si>
  <si>
    <t>T7_CHECK_CONTENT_CD_14</t>
    <phoneticPr fontId="6"/>
  </si>
  <si>
    <t>点検内容タイトル_14</t>
  </si>
  <si>
    <t>T7_CHECK_CONTENT_TITLE_14</t>
  </si>
  <si>
    <t>点検内容_14</t>
  </si>
  <si>
    <t>T7_CHECK_CONTENT_14</t>
  </si>
  <si>
    <t>点検内容結果_14</t>
  </si>
  <si>
    <t>T7_CHECK_CONTENT_RESULT_14</t>
  </si>
  <si>
    <t>点検内容コード_15</t>
    <rPh sb="0" eb="4">
      <t>テンケンナイヨウ</t>
    </rPh>
    <phoneticPr fontId="6"/>
  </si>
  <si>
    <t>T7_CHECK_CONTENT_CD_15</t>
    <phoneticPr fontId="6"/>
  </si>
  <si>
    <t>点検内容タイトル_15</t>
  </si>
  <si>
    <t>T7_CHECK_CONTENT_TITLE_15</t>
  </si>
  <si>
    <t>点検内容_15</t>
  </si>
  <si>
    <t>T7_CHECK_CONTENT_15</t>
  </si>
  <si>
    <t>点検内容結果_15</t>
  </si>
  <si>
    <t>T7_CHECK_CONTENT_RESULT_15</t>
  </si>
  <si>
    <t>点検内容コード_16</t>
    <rPh sb="0" eb="4">
      <t>テンケンナイヨウ</t>
    </rPh>
    <phoneticPr fontId="6"/>
  </si>
  <si>
    <t>T7_CHECK_CONTENT_CD_16</t>
    <phoneticPr fontId="6"/>
  </si>
  <si>
    <t>点検内容タイトル_16</t>
  </si>
  <si>
    <t>T7_CHECK_CONTENT_TITLE_16</t>
  </si>
  <si>
    <t>点検内容_16</t>
  </si>
  <si>
    <t>T7_CHECK_CONTENT_16</t>
  </si>
  <si>
    <t>点検内容結果_16</t>
  </si>
  <si>
    <t>T7_CHECK_CONTENT_RESULT_16</t>
  </si>
  <si>
    <t>点検内容コード_17</t>
    <rPh sb="0" eb="4">
      <t>テンケンナイヨウ</t>
    </rPh>
    <phoneticPr fontId="6"/>
  </si>
  <si>
    <t>T7_CHECK_CONTENT_CD_17</t>
    <phoneticPr fontId="6"/>
  </si>
  <si>
    <t>点検内容タイトル_17</t>
  </si>
  <si>
    <t>T7_CHECK_CONTENT_TITLE_17</t>
  </si>
  <si>
    <t>点検内容_17</t>
  </si>
  <si>
    <t>T7_CHECK_CONTENT_17</t>
  </si>
  <si>
    <t>点検内容結果_17</t>
  </si>
  <si>
    <t>T7_CHECK_CONTENT_RESULT_17</t>
  </si>
  <si>
    <t>点検内容コード_18</t>
    <rPh sb="0" eb="4">
      <t>テンケンナイヨウ</t>
    </rPh>
    <phoneticPr fontId="6"/>
  </si>
  <si>
    <t>T7_CHECK_CONTENT_CD_18</t>
    <phoneticPr fontId="6"/>
  </si>
  <si>
    <t>点検内容タイトル_18</t>
  </si>
  <si>
    <t>T7_CHECK_CONTENT_TITLE_18</t>
  </si>
  <si>
    <t>点検内容_18</t>
  </si>
  <si>
    <t>T7_CHECK_CONTENT_18</t>
  </si>
  <si>
    <t>点検内容結果_18</t>
  </si>
  <si>
    <t>T7_CHECK_CONTENT_RESULT_18</t>
  </si>
  <si>
    <t>点検内容コード_19</t>
    <rPh sb="0" eb="4">
      <t>テンケンナイヨウ</t>
    </rPh>
    <phoneticPr fontId="6"/>
  </si>
  <si>
    <t>T7_CHECK_CONTENT_CD_19</t>
    <phoneticPr fontId="6"/>
  </si>
  <si>
    <t>点検内容タイトル_19</t>
  </si>
  <si>
    <t>T7_CHECK_CONTENT_TITLE_19</t>
  </si>
  <si>
    <t>点検内容_19</t>
  </si>
  <si>
    <t>T7_CHECK_CONTENT_19</t>
  </si>
  <si>
    <t>点検内容結果_19</t>
  </si>
  <si>
    <t>T7_CHECK_CONTENT_RESULT_19</t>
  </si>
  <si>
    <t>点検内容コード_20</t>
    <rPh sb="0" eb="4">
      <t>テンケンナイヨウ</t>
    </rPh>
    <phoneticPr fontId="6"/>
  </si>
  <si>
    <t>T7_CHECK_CONTENT_CD_20</t>
    <phoneticPr fontId="6"/>
  </si>
  <si>
    <t>点検内容タイトル_20</t>
  </si>
  <si>
    <t>T7_CHECK_CONTENT_TITLE_20</t>
  </si>
  <si>
    <t>点検内容_20</t>
  </si>
  <si>
    <t>T7_CHECK_CONTENT_20</t>
  </si>
  <si>
    <t>点検内容結果_20</t>
  </si>
  <si>
    <t>T7_CHECK_CONTENT_RESULT_20</t>
  </si>
  <si>
    <t>点検内容コード_21</t>
    <rPh sb="0" eb="4">
      <t>テンケンナイヨウ</t>
    </rPh>
    <phoneticPr fontId="6"/>
  </si>
  <si>
    <t>T7_CHECK_CONTENT_CD_21</t>
    <phoneticPr fontId="6"/>
  </si>
  <si>
    <t>点検内容タイトル_21</t>
  </si>
  <si>
    <t>T7_CHECK_CONTENT_TITLE_21</t>
  </si>
  <si>
    <t>点検内容_21</t>
  </si>
  <si>
    <t>T7_CHECK_CONTENT_21</t>
  </si>
  <si>
    <t>点検内容結果_21</t>
  </si>
  <si>
    <t>T7_CHECK_CONTENT_RESULT_21</t>
  </si>
  <si>
    <t>点検内容コード_22</t>
    <rPh sb="0" eb="4">
      <t>テンケンナイヨウ</t>
    </rPh>
    <phoneticPr fontId="6"/>
  </si>
  <si>
    <t>T7_CHECK_CONTENT_CD_22</t>
    <phoneticPr fontId="6"/>
  </si>
  <si>
    <t>点検内容タイトル_22</t>
  </si>
  <si>
    <t>T7_CHECK_CONTENT_TITLE_22</t>
  </si>
  <si>
    <t>点検内容_22</t>
  </si>
  <si>
    <t>T7_CHECK_CONTENT_22</t>
  </si>
  <si>
    <t>点検内容結果_22</t>
  </si>
  <si>
    <t>T7_CHECK_CONTENT_RESULT_22</t>
  </si>
  <si>
    <t>点検内容コード_23</t>
    <rPh sb="0" eb="4">
      <t>テンケンナイヨウ</t>
    </rPh>
    <phoneticPr fontId="6"/>
  </si>
  <si>
    <t>T7_CHECK_CONTENT_CD_23</t>
    <phoneticPr fontId="6"/>
  </si>
  <si>
    <t>点検内容タイトル_23</t>
  </si>
  <si>
    <t>T7_CHECK_CONTENT_TITLE_23</t>
  </si>
  <si>
    <t>点検内容_23</t>
  </si>
  <si>
    <t>T7_CHECK_CONTENT_23</t>
  </si>
  <si>
    <t>点検内容結果_23</t>
  </si>
  <si>
    <t>T7_CHECK_CONTENT_RESULT_23</t>
  </si>
  <si>
    <t>点検内容コード_24</t>
    <rPh sb="0" eb="4">
      <t>テンケンナイヨウ</t>
    </rPh>
    <phoneticPr fontId="6"/>
  </si>
  <si>
    <t>T7_CHECK_CONTENT_CD_24</t>
    <phoneticPr fontId="6"/>
  </si>
  <si>
    <t>点検内容タイトル_24</t>
  </si>
  <si>
    <t>T7_CHECK_CONTENT_TITLE_24</t>
  </si>
  <si>
    <t>点検内容_24</t>
  </si>
  <si>
    <t>T7_CHECK_CONTENT_24</t>
  </si>
  <si>
    <t>点検内容結果_24</t>
  </si>
  <si>
    <t>T7_CHECK_CONTENT_RESULT_24</t>
  </si>
  <si>
    <t>点検内容コード_25</t>
    <rPh sb="0" eb="4">
      <t>テンケンナイヨウ</t>
    </rPh>
    <phoneticPr fontId="6"/>
  </si>
  <si>
    <t>T7_CHECK_CONTENT_CD_25</t>
    <phoneticPr fontId="6"/>
  </si>
  <si>
    <t>点検内容タイトル_25</t>
  </si>
  <si>
    <t>T7_CHECK_CONTENT_TITLE_25</t>
  </si>
  <si>
    <t>点検内容_25</t>
  </si>
  <si>
    <t>T7_CHECK_CONTENT_25</t>
  </si>
  <si>
    <t>点検内容結果_25</t>
  </si>
  <si>
    <t>T7_CHECK_CONTENT_RESULT_25</t>
  </si>
  <si>
    <t>点検内容コード_26</t>
    <rPh sb="0" eb="4">
      <t>テンケンナイヨウ</t>
    </rPh>
    <phoneticPr fontId="6"/>
  </si>
  <si>
    <t>T7_CHECK_CONTENT_CD_26</t>
    <phoneticPr fontId="6"/>
  </si>
  <si>
    <t>点検内容タイトル_26</t>
  </si>
  <si>
    <t>T7_CHECK_CONTENT_TITLE_26</t>
  </si>
  <si>
    <t>点検内容_26</t>
  </si>
  <si>
    <t>T7_CHECK_CONTENT_26</t>
  </si>
  <si>
    <t>点検内容結果_26</t>
  </si>
  <si>
    <t>T7_CHECK_CONTENT_RESULT_26</t>
  </si>
  <si>
    <t>点検内容コード_27</t>
    <rPh sb="0" eb="4">
      <t>テンケンナイヨウ</t>
    </rPh>
    <phoneticPr fontId="6"/>
  </si>
  <si>
    <t>T7_CHECK_CONTENT_CD_27</t>
    <phoneticPr fontId="6"/>
  </si>
  <si>
    <t>点検内容タイトル_27</t>
  </si>
  <si>
    <t>T7_CHECK_CONTENT_TITLE_27</t>
  </si>
  <si>
    <t>点検内容_27</t>
  </si>
  <si>
    <t>T7_CHECK_CONTENT_27</t>
  </si>
  <si>
    <t>点検内容結果_27</t>
  </si>
  <si>
    <t>T7_CHECK_CONTENT_RESULT_27</t>
  </si>
  <si>
    <t>点検内容コード_28</t>
    <rPh sb="0" eb="4">
      <t>テンケンナイヨウ</t>
    </rPh>
    <phoneticPr fontId="6"/>
  </si>
  <si>
    <t>T7_CHECK_CONTENT_CD_28</t>
    <phoneticPr fontId="6"/>
  </si>
  <si>
    <t>点検内容タイトル_28</t>
  </si>
  <si>
    <t>T7_CHECK_CONTENT_TITLE_28</t>
  </si>
  <si>
    <t>点検内容_28</t>
  </si>
  <si>
    <t>T7_CHECK_CONTENT_28</t>
  </si>
  <si>
    <t>点検内容結果_28</t>
  </si>
  <si>
    <t>T7_CHECK_CONTENT_RESULT_28</t>
  </si>
  <si>
    <t>点検内容コード_29</t>
    <rPh sb="0" eb="4">
      <t>テンケンナイヨウ</t>
    </rPh>
    <phoneticPr fontId="6"/>
  </si>
  <si>
    <t>T7_CHECK_CONTENT_CD_29</t>
    <phoneticPr fontId="6"/>
  </si>
  <si>
    <t>点検内容タイトル_29</t>
  </si>
  <si>
    <t>T7_CHECK_CONTENT_TITLE_29</t>
  </si>
  <si>
    <t>点検内容_29</t>
  </si>
  <si>
    <t>T7_CHECK_CONTENT_29</t>
  </si>
  <si>
    <t>点検内容結果_29</t>
  </si>
  <si>
    <t>T7_CHECK_CONTENT_RESULT_29</t>
  </si>
  <si>
    <t>点検内容コード_30</t>
    <rPh sb="0" eb="4">
      <t>テンケンナイヨウ</t>
    </rPh>
    <phoneticPr fontId="6"/>
  </si>
  <si>
    <t>T7_CHECK_CONTENT_CD_30</t>
    <phoneticPr fontId="6"/>
  </si>
  <si>
    <t>点検内容タイトル_30</t>
  </si>
  <si>
    <t>T7_CHECK_CONTENT_TITLE_30</t>
  </si>
  <si>
    <t>点検内容_30</t>
  </si>
  <si>
    <t>T7_CHECK_CONTENT_30</t>
  </si>
  <si>
    <t>点検内容結果_30</t>
  </si>
  <si>
    <t>T7_CHECK_CONTENT_RESULT_30</t>
  </si>
  <si>
    <t>書類追加日時</t>
    <rPh sb="0" eb="2">
      <t>ショルイ</t>
    </rPh>
    <rPh sb="2" eb="4">
      <t>ツイカ</t>
    </rPh>
    <rPh sb="4" eb="6">
      <t>ニチジ</t>
    </rPh>
    <phoneticPr fontId="6"/>
  </si>
  <si>
    <t>T7_ADD_DOCUMENTS_YMDHMS</t>
    <phoneticPr fontId="6"/>
  </si>
  <si>
    <t>追加書類の取込を実施した日時
画面から追加書類の確認をチェックしたタイミングでクリアされる</t>
    <rPh sb="0" eb="2">
      <t>ツイカ</t>
    </rPh>
    <rPh sb="2" eb="4">
      <t>ショルイ</t>
    </rPh>
    <rPh sb="5" eb="7">
      <t>トリコミ</t>
    </rPh>
    <rPh sb="8" eb="10">
      <t>ジッシ</t>
    </rPh>
    <rPh sb="12" eb="14">
      <t>ニチジ</t>
    </rPh>
    <rPh sb="15" eb="17">
      <t>ガメン</t>
    </rPh>
    <rPh sb="19" eb="21">
      <t>ツイカ</t>
    </rPh>
    <rPh sb="21" eb="23">
      <t>ショルイ</t>
    </rPh>
    <rPh sb="24" eb="26">
      <t>カクニン</t>
    </rPh>
    <phoneticPr fontId="6"/>
  </si>
  <si>
    <t>形式："YYYYMMDDhhmmsssss"</t>
    <phoneticPr fontId="6"/>
  </si>
  <si>
    <t>作業アラート基準年月日</t>
    <rPh sb="0" eb="2">
      <t>サギョウ</t>
    </rPh>
    <rPh sb="6" eb="8">
      <t>キジュン</t>
    </rPh>
    <rPh sb="8" eb="11">
      <t>ネンガッピ</t>
    </rPh>
    <phoneticPr fontId="6"/>
  </si>
  <si>
    <t>T7_WORK_ALERT_BASE_YMD</t>
    <phoneticPr fontId="6"/>
  </si>
  <si>
    <t>作業開始年月日から作業アラート基準日数（※）経過した日付（片端入れ営業日計算）を設定する。</t>
    <rPh sb="0" eb="2">
      <t>サギョウ</t>
    </rPh>
    <rPh sb="2" eb="4">
      <t>カイシ</t>
    </rPh>
    <rPh sb="4" eb="7">
      <t>ネンガッピ</t>
    </rPh>
    <rPh sb="9" eb="11">
      <t>サギョウ</t>
    </rPh>
    <rPh sb="15" eb="17">
      <t>キジュン</t>
    </rPh>
    <rPh sb="17" eb="19">
      <t>ニッスウ</t>
    </rPh>
    <rPh sb="22" eb="24">
      <t>ケイカ</t>
    </rPh>
    <rPh sb="26" eb="28">
      <t>ヒヅケ</t>
    </rPh>
    <rPh sb="31" eb="32">
      <t>イ</t>
    </rPh>
    <rPh sb="33" eb="36">
      <t>エイギョウビ</t>
    </rPh>
    <rPh sb="36" eb="38">
      <t>ケイサン</t>
    </rPh>
    <rPh sb="40" eb="42">
      <t>セッテイ</t>
    </rPh>
    <phoneticPr fontId="6"/>
  </si>
  <si>
    <t>※作業毎にコンフィグで設定。コンフィグで設定されていない場合はデフォルトの作業アラート基準日数(workflow.propertiesに定義)</t>
    <phoneticPr fontId="6"/>
  </si>
  <si>
    <t>10 A</t>
    <phoneticPr fontId="6"/>
  </si>
  <si>
    <t>工程アラート基準年月日</t>
    <rPh sb="0" eb="2">
      <t>コウテイ</t>
    </rPh>
    <rPh sb="6" eb="8">
      <t>キジュン</t>
    </rPh>
    <phoneticPr fontId="6"/>
  </si>
  <si>
    <t>T7_PROCESS_ALERT_BASE_YMD</t>
    <phoneticPr fontId="6"/>
  </si>
  <si>
    <t xml:space="preserve">工程開始年月日から工程アラート基準日数（※）経過した日付（片端入れ営業日計算）を設定する。
</t>
    <rPh sb="0" eb="2">
      <t>コウテイ</t>
    </rPh>
    <rPh sb="9" eb="11">
      <t>コウテイ</t>
    </rPh>
    <phoneticPr fontId="6"/>
  </si>
  <si>
    <t xml:space="preserve">※工程毎にコンフィグで設定。コンフィグで設定されていない場合はデフォルトの工程アラート基準日数(workflow.propertiesに定義)
</t>
    <phoneticPr fontId="6"/>
  </si>
  <si>
    <t>9 A</t>
    <phoneticPr fontId="6"/>
  </si>
  <si>
    <t>前作業ID</t>
    <rPh sb="0" eb="1">
      <t>マエ</t>
    </rPh>
    <rPh sb="1" eb="3">
      <t>サギョウ</t>
    </rPh>
    <phoneticPr fontId="6"/>
  </si>
  <si>
    <t>T7_PRE_WORK_ID</t>
  </si>
  <si>
    <t>0</t>
  </si>
  <si>
    <t>案件が現在位置する工程作業の事務フロー上の前の工程作業。</t>
    <rPh sb="0" eb="2">
      <t>アンケン</t>
    </rPh>
    <rPh sb="3" eb="5">
      <t>ゲンザイ</t>
    </rPh>
    <rPh sb="5" eb="7">
      <t>イチ</t>
    </rPh>
    <rPh sb="9" eb="11">
      <t>コウテイ</t>
    </rPh>
    <rPh sb="11" eb="13">
      <t>サギョウ</t>
    </rPh>
    <rPh sb="14" eb="16">
      <t>ジム</t>
    </rPh>
    <rPh sb="19" eb="20">
      <t>ジョウ</t>
    </rPh>
    <rPh sb="21" eb="22">
      <t>マエ</t>
    </rPh>
    <rPh sb="23" eb="25">
      <t>コウテイ</t>
    </rPh>
    <rPh sb="25" eb="27">
      <t>サギョウ</t>
    </rPh>
    <phoneticPr fontId="6"/>
  </si>
  <si>
    <t>7 A</t>
    <phoneticPr fontId="6"/>
  </si>
  <si>
    <t>140件</t>
    <phoneticPr fontId="6"/>
  </si>
  <si>
    <t>前作業名</t>
    <rPh sb="0" eb="1">
      <t>マエ</t>
    </rPh>
    <rPh sb="1" eb="3">
      <t>サギョウ</t>
    </rPh>
    <rPh sb="3" eb="4">
      <t>メイ</t>
    </rPh>
    <phoneticPr fontId="6"/>
  </si>
  <si>
    <t>T7_PRE_WORK_NAME</t>
  </si>
  <si>
    <t xml:space="preserve">前作業IDの日本語名。
</t>
    <rPh sb="0" eb="1">
      <t>マエ</t>
    </rPh>
    <rPh sb="1" eb="3">
      <t>サギョウ</t>
    </rPh>
    <rPh sb="6" eb="9">
      <t>ニホンゴ</t>
    </rPh>
    <rPh sb="9" eb="10">
      <t>メイ</t>
    </rPh>
    <phoneticPr fontId="6"/>
  </si>
  <si>
    <t>前作業名略称</t>
    <rPh sb="0" eb="1">
      <t>マエ</t>
    </rPh>
    <rPh sb="1" eb="3">
      <t>サギョウ</t>
    </rPh>
    <rPh sb="3" eb="4">
      <t>メイ</t>
    </rPh>
    <rPh sb="4" eb="6">
      <t>リャクショウ</t>
    </rPh>
    <phoneticPr fontId="6"/>
  </si>
  <si>
    <t>T7_PRE_WORK_ABB_NAME</t>
  </si>
  <si>
    <t xml:space="preserve">前作業名の略称。
</t>
    <rPh sb="0" eb="1">
      <t>マエ</t>
    </rPh>
    <rPh sb="1" eb="3">
      <t>サギョウ</t>
    </rPh>
    <rPh sb="3" eb="4">
      <t>メイ</t>
    </rPh>
    <rPh sb="5" eb="7">
      <t>リャクショウ</t>
    </rPh>
    <phoneticPr fontId="6"/>
  </si>
  <si>
    <t>前作業工程ID</t>
    <rPh sb="0" eb="1">
      <t>マエ</t>
    </rPh>
    <rPh sb="1" eb="3">
      <t>サギョウ</t>
    </rPh>
    <rPh sb="3" eb="5">
      <t>コウテイ</t>
    </rPh>
    <phoneticPr fontId="6"/>
  </si>
  <si>
    <t>T7_PRE_WORK_PROCESS_ID</t>
  </si>
  <si>
    <t>案件が現在位置する作業の事務フロー上の前の作業が属する工程のID。</t>
    <rPh sb="0" eb="2">
      <t>アンケン</t>
    </rPh>
    <rPh sb="3" eb="5">
      <t>ゲンザイ</t>
    </rPh>
    <rPh sb="5" eb="7">
      <t>イチ</t>
    </rPh>
    <rPh sb="9" eb="11">
      <t>サギョウ</t>
    </rPh>
    <rPh sb="12" eb="14">
      <t>ジム</t>
    </rPh>
    <rPh sb="17" eb="18">
      <t>ジョウ</t>
    </rPh>
    <rPh sb="19" eb="20">
      <t>マエ</t>
    </rPh>
    <rPh sb="21" eb="23">
      <t>サギョウ</t>
    </rPh>
    <rPh sb="24" eb="25">
      <t>ゾク</t>
    </rPh>
    <rPh sb="27" eb="29">
      <t>コウテイ</t>
    </rPh>
    <phoneticPr fontId="6"/>
  </si>
  <si>
    <t>前作業工程名</t>
    <rPh sb="0" eb="1">
      <t>マエ</t>
    </rPh>
    <rPh sb="1" eb="3">
      <t>サギョウ</t>
    </rPh>
    <rPh sb="3" eb="5">
      <t>コウテイ</t>
    </rPh>
    <rPh sb="5" eb="6">
      <t>メイ</t>
    </rPh>
    <phoneticPr fontId="6"/>
  </si>
  <si>
    <t>T7_PRE_WORK_PROCESS_NAME</t>
  </si>
  <si>
    <t xml:space="preserve">前作業工程IDの日本語名。
</t>
    <rPh sb="0" eb="1">
      <t>マエ</t>
    </rPh>
    <rPh sb="1" eb="3">
      <t>サギョウ</t>
    </rPh>
    <rPh sb="3" eb="5">
      <t>コウテイ</t>
    </rPh>
    <rPh sb="8" eb="11">
      <t>ニホンゴ</t>
    </rPh>
    <rPh sb="11" eb="12">
      <t>メイ</t>
    </rPh>
    <phoneticPr fontId="6"/>
  </si>
  <si>
    <t>前作業工程名略称</t>
    <rPh sb="0" eb="1">
      <t>マエ</t>
    </rPh>
    <rPh sb="1" eb="3">
      <t>サギョウ</t>
    </rPh>
    <rPh sb="3" eb="5">
      <t>コウテイ</t>
    </rPh>
    <rPh sb="5" eb="6">
      <t>メイ</t>
    </rPh>
    <rPh sb="6" eb="8">
      <t>リャクショウ</t>
    </rPh>
    <phoneticPr fontId="6"/>
  </si>
  <si>
    <t>T7_PRE_WORK_PROCESS_ABB_NAME</t>
  </si>
  <si>
    <t xml:space="preserve">前作業工程名の略称。
</t>
    <rPh sb="0" eb="1">
      <t>マエ</t>
    </rPh>
    <rPh sb="1" eb="3">
      <t>サギョウ</t>
    </rPh>
    <rPh sb="3" eb="5">
      <t>コウテイ</t>
    </rPh>
    <rPh sb="5" eb="6">
      <t>メイ</t>
    </rPh>
    <rPh sb="7" eb="9">
      <t>リャクショウ</t>
    </rPh>
    <phoneticPr fontId="6"/>
  </si>
  <si>
    <t>前作業回付ユーザーID</t>
    <rPh sb="0" eb="1">
      <t>マエ</t>
    </rPh>
    <rPh sb="1" eb="3">
      <t>サギョウ</t>
    </rPh>
    <rPh sb="3" eb="5">
      <t>カイフ</t>
    </rPh>
    <phoneticPr fontId="6"/>
  </si>
  <si>
    <t>T7_PRE_WORK_SEND_USER_ID</t>
  </si>
  <si>
    <t xml:space="preserve">事務フロー上の前の作業を回付したユーザーのID。
</t>
    <rPh sb="0" eb="2">
      <t>ジム</t>
    </rPh>
    <rPh sb="5" eb="6">
      <t>カミ</t>
    </rPh>
    <rPh sb="7" eb="8">
      <t>マエ</t>
    </rPh>
    <rPh sb="9" eb="11">
      <t>サギョウ</t>
    </rPh>
    <rPh sb="12" eb="14">
      <t>カイフ</t>
    </rPh>
    <phoneticPr fontId="6"/>
  </si>
  <si>
    <t>前作業回付ユーザー名</t>
    <rPh sb="0" eb="1">
      <t>マエ</t>
    </rPh>
    <rPh sb="1" eb="3">
      <t>サギョウ</t>
    </rPh>
    <rPh sb="3" eb="5">
      <t>カイフ</t>
    </rPh>
    <rPh sb="9" eb="10">
      <t>メイ</t>
    </rPh>
    <phoneticPr fontId="6"/>
  </si>
  <si>
    <t>T7_PRE_WORK_SEND_USER_NAME</t>
  </si>
  <si>
    <t xml:space="preserve">前作業回付ユーザーIDのユーザー名。
</t>
    <rPh sb="0" eb="3">
      <t>マエサギョウ</t>
    </rPh>
    <rPh sb="3" eb="5">
      <t>カイフ</t>
    </rPh>
    <rPh sb="16" eb="17">
      <t>メイ</t>
    </rPh>
    <phoneticPr fontId="6"/>
  </si>
  <si>
    <t>前作業回付日時</t>
    <rPh sb="0" eb="1">
      <t>マエ</t>
    </rPh>
    <rPh sb="1" eb="3">
      <t>サギョウ</t>
    </rPh>
    <rPh sb="3" eb="5">
      <t>カイフ</t>
    </rPh>
    <rPh sb="5" eb="7">
      <t>ニチジ</t>
    </rPh>
    <phoneticPr fontId="6"/>
  </si>
  <si>
    <t>T7_PRE_WORK_SEND_YMDHMS</t>
  </si>
  <si>
    <t xml:space="preserve">事務フロー上の前の作業が回付された日時。
</t>
    <rPh sb="0" eb="2">
      <t>ジム</t>
    </rPh>
    <rPh sb="5" eb="6">
      <t>ジョウ</t>
    </rPh>
    <rPh sb="7" eb="8">
      <t>マエ</t>
    </rPh>
    <rPh sb="9" eb="11">
      <t>サギョウ</t>
    </rPh>
    <rPh sb="12" eb="14">
      <t>カイフ</t>
    </rPh>
    <rPh sb="17" eb="19">
      <t>ニチジ</t>
    </rPh>
    <phoneticPr fontId="6"/>
  </si>
  <si>
    <t>形式："YYYYMMDDhhmmsssss"</t>
  </si>
  <si>
    <t>最新回付ID</t>
    <rPh sb="0" eb="2">
      <t>サイシン</t>
    </rPh>
    <rPh sb="2" eb="4">
      <t>カイフ</t>
    </rPh>
    <phoneticPr fontId="6"/>
  </si>
  <si>
    <t>T7_LATEST_SEND_ID</t>
    <phoneticPr fontId="6"/>
  </si>
  <si>
    <t>BIGINT</t>
  </si>
  <si>
    <t>案件が紐付く回付テーブルのうち、最も直近に作成されたレコードの回付ID。</t>
    <rPh sb="0" eb="2">
      <t>アンケン</t>
    </rPh>
    <rPh sb="3" eb="4">
      <t>ヒモ</t>
    </rPh>
    <rPh sb="4" eb="5">
      <t>ヅ</t>
    </rPh>
    <rPh sb="6" eb="8">
      <t>カイフ</t>
    </rPh>
    <rPh sb="16" eb="17">
      <t>モット</t>
    </rPh>
    <rPh sb="18" eb="20">
      <t>チョッキン</t>
    </rPh>
    <rPh sb="21" eb="23">
      <t>サクセイ</t>
    </rPh>
    <rPh sb="31" eb="33">
      <t>カイフ</t>
    </rPh>
    <phoneticPr fontId="6"/>
  </si>
  <si>
    <t>総括代理店名</t>
    <rPh sb="0" eb="2">
      <t>ソウカツ</t>
    </rPh>
    <rPh sb="2" eb="4">
      <t>ダイリ</t>
    </rPh>
    <rPh sb="4" eb="6">
      <t>テンメイ</t>
    </rPh>
    <phoneticPr fontId="6"/>
  </si>
  <si>
    <t>T7_INCLUSIVE_AGENCY_NAME</t>
    <phoneticPr fontId="6"/>
  </si>
  <si>
    <t>空文字</t>
  </si>
  <si>
    <t>総括代理店の漢字名。</t>
    <rPh sb="0" eb="2">
      <t>ソウカツ</t>
    </rPh>
    <rPh sb="2" eb="5">
      <t>ダイリテン</t>
    </rPh>
    <rPh sb="6" eb="8">
      <t>カンジ</t>
    </rPh>
    <rPh sb="8" eb="9">
      <t>メイ</t>
    </rPh>
    <phoneticPr fontId="6"/>
  </si>
  <si>
    <t>チャネル区分</t>
    <rPh sb="4" eb="6">
      <t>クブン</t>
    </rPh>
    <phoneticPr fontId="6"/>
  </si>
  <si>
    <t>T7_CHANNEL_TYPE</t>
    <phoneticPr fontId="6"/>
  </si>
  <si>
    <t>空文字</t>
    <phoneticPr fontId="6"/>
  </si>
  <si>
    <t>新契約案件で設定するチャネル区分。</t>
    <rPh sb="0" eb="3">
      <t>シンケイヤク</t>
    </rPh>
    <rPh sb="3" eb="5">
      <t>アンケン</t>
    </rPh>
    <rPh sb="6" eb="8">
      <t>セッテイ</t>
    </rPh>
    <rPh sb="14" eb="16">
      <t>クブン</t>
    </rPh>
    <phoneticPr fontId="6"/>
  </si>
  <si>
    <t>登録ユーザーID</t>
    <rPh sb="0" eb="2">
      <t>トウロク</t>
    </rPh>
    <phoneticPr fontId="6"/>
  </si>
  <si>
    <t>T7_REGIST_USER_ID</t>
    <phoneticPr fontId="6"/>
  </si>
  <si>
    <t>申出登録／案件登録を行ったユーザーのID。</t>
    <rPh sb="0" eb="2">
      <t>モウシデ</t>
    </rPh>
    <rPh sb="2" eb="4">
      <t>トウロク</t>
    </rPh>
    <rPh sb="5" eb="7">
      <t>アンケン</t>
    </rPh>
    <rPh sb="7" eb="9">
      <t>トウロク</t>
    </rPh>
    <rPh sb="10" eb="11">
      <t>オコナ</t>
    </rPh>
    <phoneticPr fontId="6"/>
  </si>
  <si>
    <t>登録ユーザー名</t>
    <rPh sb="0" eb="2">
      <t>トウロク</t>
    </rPh>
    <rPh sb="6" eb="7">
      <t>メイ</t>
    </rPh>
    <phoneticPr fontId="6"/>
  </si>
  <si>
    <t>T7_REGIST_USER_NAME</t>
    <phoneticPr fontId="6"/>
  </si>
  <si>
    <t>登録ユーザーIDのユーザー名。</t>
    <rPh sb="0" eb="2">
      <t>トウロク</t>
    </rPh>
    <rPh sb="13" eb="14">
      <t>メイ</t>
    </rPh>
    <phoneticPr fontId="6"/>
  </si>
  <si>
    <t>登録日時</t>
    <rPh sb="0" eb="2">
      <t>トウロク</t>
    </rPh>
    <rPh sb="2" eb="4">
      <t>ニチジ</t>
    </rPh>
    <phoneticPr fontId="6"/>
  </si>
  <si>
    <t>T7_REGIST_YMDHMS</t>
    <phoneticPr fontId="6"/>
  </si>
  <si>
    <t>申出登録／案件登録を行った日時。</t>
    <rPh sb="0" eb="2">
      <t>モウシデ</t>
    </rPh>
    <rPh sb="2" eb="4">
      <t>トウロク</t>
    </rPh>
    <rPh sb="5" eb="7">
      <t>アンケン</t>
    </rPh>
    <rPh sb="7" eb="9">
      <t>トウロク</t>
    </rPh>
    <rPh sb="10" eb="11">
      <t>オコナ</t>
    </rPh>
    <rPh sb="13" eb="15">
      <t>ニチジ</t>
    </rPh>
    <phoneticPr fontId="6"/>
  </si>
  <si>
    <t>2 D</t>
    <phoneticPr fontId="6"/>
  </si>
  <si>
    <t>更新ユーザーID</t>
    <rPh sb="0" eb="2">
      <t>コウシン</t>
    </rPh>
    <phoneticPr fontId="6"/>
  </si>
  <si>
    <t>T7_UPDATE_USER_ID</t>
    <phoneticPr fontId="6"/>
  </si>
  <si>
    <t>案件に対して直近で更新を行ったユーザーのID</t>
    <rPh sb="0" eb="2">
      <t>アンケン</t>
    </rPh>
    <rPh sb="3" eb="4">
      <t>タイ</t>
    </rPh>
    <rPh sb="6" eb="8">
      <t>チョッキン</t>
    </rPh>
    <rPh sb="9" eb="11">
      <t>コウシン</t>
    </rPh>
    <rPh sb="12" eb="13">
      <t>オコナ</t>
    </rPh>
    <phoneticPr fontId="6"/>
  </si>
  <si>
    <t>更新ユーザー名</t>
    <rPh sb="0" eb="2">
      <t>コウシン</t>
    </rPh>
    <rPh sb="6" eb="7">
      <t>メイ</t>
    </rPh>
    <phoneticPr fontId="6"/>
  </si>
  <si>
    <t>T7_UPDATE_USER_NAME</t>
    <phoneticPr fontId="6"/>
  </si>
  <si>
    <t>更新ユーザーIDのユーザー名。</t>
    <rPh sb="0" eb="2">
      <t>コウシン</t>
    </rPh>
    <rPh sb="13" eb="14">
      <t>メイ</t>
    </rPh>
    <phoneticPr fontId="6"/>
  </si>
  <si>
    <t>更新日時</t>
    <rPh sb="0" eb="2">
      <t>コウシン</t>
    </rPh>
    <rPh sb="2" eb="4">
      <t>ニチジ</t>
    </rPh>
    <phoneticPr fontId="6"/>
  </si>
  <si>
    <t>T7_UPDATE_YMDHMS</t>
    <phoneticPr fontId="6"/>
  </si>
  <si>
    <t>案件に対して直近で更新を行った日時。</t>
    <rPh sb="0" eb="2">
      <t>アンケン</t>
    </rPh>
    <rPh sb="3" eb="4">
      <t>タイ</t>
    </rPh>
    <rPh sb="6" eb="8">
      <t>チョッキン</t>
    </rPh>
    <rPh sb="9" eb="11">
      <t>コウシン</t>
    </rPh>
    <rPh sb="12" eb="13">
      <t>オコナ</t>
    </rPh>
    <rPh sb="15" eb="17">
      <t>ニチジ</t>
    </rPh>
    <phoneticPr fontId="6"/>
  </si>
  <si>
    <t>更新カウンター</t>
    <rPh sb="0" eb="2">
      <t>コウシン</t>
    </rPh>
    <phoneticPr fontId="6"/>
  </si>
  <si>
    <t>T7_UPDATE_COUNTER</t>
    <phoneticPr fontId="6"/>
  </si>
  <si>
    <t>色によるゾーン説明</t>
    <rPh sb="0" eb="1">
      <t>イロ</t>
    </rPh>
    <rPh sb="7" eb="9">
      <t>セツメイ</t>
    </rPh>
    <phoneticPr fontId="6"/>
  </si>
  <si>
    <t>はタイトル、説明であり入力不可</t>
    <rPh sb="6" eb="8">
      <t>セツメイ</t>
    </rPh>
    <rPh sb="11" eb="13">
      <t>ニュウリョク</t>
    </rPh>
    <rPh sb="13" eb="15">
      <t>フカ</t>
    </rPh>
    <phoneticPr fontId="6"/>
  </si>
  <si>
    <t>はセルの式により値を自動計算するので入力してはいけない。</t>
    <rPh sb="4" eb="5">
      <t>シキ</t>
    </rPh>
    <rPh sb="8" eb="9">
      <t>アタイ</t>
    </rPh>
    <rPh sb="10" eb="12">
      <t>ジドウ</t>
    </rPh>
    <rPh sb="12" eb="14">
      <t>ケイサン</t>
    </rPh>
    <rPh sb="18" eb="20">
      <t>ニュウリョク</t>
    </rPh>
    <phoneticPr fontId="6"/>
  </si>
  <si>
    <t>はリストＢＯＸより選択する。</t>
    <rPh sb="9" eb="11">
      <t>センタク</t>
    </rPh>
    <phoneticPr fontId="6"/>
  </si>
  <si>
    <t>はテーブル作成申請処理部門にて記入するので記入してはならない。</t>
    <rPh sb="5" eb="7">
      <t>サクセイ</t>
    </rPh>
    <rPh sb="7" eb="9">
      <t>シンセイ</t>
    </rPh>
    <rPh sb="9" eb="11">
      <t>ショリ</t>
    </rPh>
    <rPh sb="11" eb="13">
      <t>ブモン</t>
    </rPh>
    <rPh sb="15" eb="17">
      <t>キニュウ</t>
    </rPh>
    <rPh sb="21" eb="23">
      <t>キニュウ</t>
    </rPh>
    <phoneticPr fontId="6"/>
  </si>
  <si>
    <t>は記入する部分。（必須と任意がある）</t>
    <rPh sb="1" eb="3">
      <t>キニュウ</t>
    </rPh>
    <rPh sb="5" eb="7">
      <t>ブブン</t>
    </rPh>
    <rPh sb="9" eb="11">
      <t>ヒッス</t>
    </rPh>
    <rPh sb="12" eb="14">
      <t>ニンイ</t>
    </rPh>
    <phoneticPr fontId="6"/>
  </si>
  <si>
    <t>①ステータス取得部品が返却する情報</t>
    <rPh sb="6" eb="8">
      <t>シュトク</t>
    </rPh>
    <rPh sb="8" eb="10">
      <t>ブヒン</t>
    </rPh>
    <rPh sb="11" eb="13">
      <t>ヘンキャク</t>
    </rPh>
    <rPh sb="15" eb="17">
      <t>ジョウホウ</t>
    </rPh>
    <phoneticPr fontId="7"/>
  </si>
  <si>
    <t>案件テーブルで管理している情報とする。</t>
    <rPh sb="0" eb="2">
      <t>アンケン</t>
    </rPh>
    <rPh sb="7" eb="9">
      <t>カンリ</t>
    </rPh>
    <rPh sb="13" eb="15">
      <t>ジョウホウ</t>
    </rPh>
    <phoneticPr fontId="7"/>
  </si>
  <si>
    <t>②Web申込～販売支援（API）～ステータス取得部品の呼び出しフローとインターフェース</t>
    <rPh sb="22" eb="24">
      <t>シュトク</t>
    </rPh>
    <rPh sb="24" eb="26">
      <t>ブヒン</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</si>
</sst>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 #,##0.00_ ;_ * \-#,##0.00_ ;_ * &quot;-&quot;??_ ;_ @_ "/>
    <numFmt numFmtId="176" formatCode="#,##0;\-#,##0;&quot;-&quot;"/>
    <numFmt numFmtId="177" formatCode="_(&quot;$&quot;* #,##0_);_(&quot;$&quot;* \(#,##0\);_(&quot;$&quot;* &quot;-&quot;_);_(@_)"/>
    <numFmt numFmtId="178" formatCode="_(* #,##0_);_(* \(#,##0\);_(* &quot;-&quot;_);_(@_)"/>
    <numFmt numFmtId="179" formatCode="_(&quot;$&quot;* #,##0.00_);_(&quot;$&quot;* \(#,##0.00\);_(&quot;$&quot;* &quot;-&quot;??_);_(@_)"/>
    <numFmt numFmtId="180" formatCode="&quot;$&quot;#,##0.0_);\(&quot;$&quot;#,##0.0\)"/>
    <numFmt numFmtId="181" formatCode="_([$€]* #,##0.00_);_([$€]* \(#,##0.00\);_([$€]* &quot;-&quot;??_);_(@_)"/>
    <numFmt numFmtId="182" formatCode="######&quot;以降&quot;"/>
    <numFmt numFmtId="183" formatCode="0_)"/>
    <numFmt numFmtId="184" formatCode="yyyy/m/d;@"/>
    <numFmt numFmtId="185" formatCode="yyyy/m/d\ \(aaa\)"/>
    <numFmt numFmtId="186" formatCode="0_);[Red]\(0\)"/>
    <numFmt numFmtId="187" formatCode="0_ "/>
  </numFmts>
  <fonts count="8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b/>
      <i/>
      <sz val="12"/>
      <name val="ＭＳ 明朝"/>
      <family val="1"/>
      <charset val="128"/>
    </font>
    <font>
      <b/>
      <sz val="16"/>
      <name val="ＭＳ 明朝"/>
      <family val="1"/>
      <charset val="128"/>
    </font>
    <font>
      <sz val="16"/>
      <name val="ＭＳ 明朝"/>
      <family val="1"/>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1"/>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団"/>
      <family val="1"/>
      <charset val="128"/>
    </font>
    <font>
      <sz val="11"/>
      <color indexed="17"/>
      <name val="ＭＳ Ｐゴシック"/>
      <family val="3"/>
      <charset val="128"/>
    </font>
    <font>
      <i/>
      <sz val="8"/>
      <name val="ＭＳ 明朝"/>
      <family val="1"/>
      <charset val="128"/>
    </font>
    <font>
      <sz val="11"/>
      <name val="ＭＳ Ｐ明朝"/>
      <family val="1"/>
      <charset val="128"/>
    </font>
    <font>
      <sz val="10"/>
      <name val="ＭＳ Ｐ明朝"/>
      <family val="1"/>
      <charset val="128"/>
    </font>
    <font>
      <b/>
      <i/>
      <sz val="14"/>
      <name val="ＭＳ Ｐ明朝"/>
      <family val="1"/>
      <charset val="128"/>
    </font>
    <font>
      <b/>
      <i/>
      <sz val="10"/>
      <name val="ＭＳ Ｐ明朝"/>
      <family val="1"/>
      <charset val="128"/>
    </font>
    <font>
      <b/>
      <u/>
      <sz val="14"/>
      <name val="ＭＳ 明朝"/>
      <family val="1"/>
      <charset val="128"/>
    </font>
    <font>
      <sz val="11"/>
      <name val="ＭＳ Ｐゴシック"/>
      <family val="3"/>
      <charset val="128"/>
    </font>
    <font>
      <sz val="10"/>
      <name val="ＭＳ 明朝"/>
      <family val="1"/>
      <charset val="128"/>
    </font>
    <font>
      <sz val="9"/>
      <name val="ＭＳ 明朝"/>
      <family val="1"/>
      <charset val="128"/>
    </font>
    <font>
      <sz val="14"/>
      <name val="ＭＳ 明朝"/>
      <family val="1"/>
      <charset val="128"/>
    </font>
    <font>
      <sz val="12"/>
      <name val="Arial"/>
      <family val="2"/>
    </font>
    <font>
      <sz val="10"/>
      <color indexed="24"/>
      <name val="Courier New"/>
      <family val="3"/>
    </font>
    <font>
      <sz val="10"/>
      <name val="ＭＳ Ｐゴシック"/>
      <family val="3"/>
      <charset val="128"/>
    </font>
    <font>
      <sz val="10"/>
      <name val="swiss"/>
      <family val="2"/>
    </font>
    <font>
      <sz val="8"/>
      <name val="Arial"/>
      <family val="2"/>
    </font>
    <font>
      <b/>
      <sz val="16"/>
      <name val="Times New Roman"/>
      <family val="1"/>
    </font>
    <font>
      <b/>
      <sz val="12"/>
      <color indexed="24"/>
      <name val="Times New Roman"/>
      <family val="1"/>
    </font>
    <font>
      <sz val="10"/>
      <color indexed="24"/>
      <name val="Times New Roman"/>
      <family val="1"/>
    </font>
    <font>
      <sz val="11"/>
      <name val="明朝"/>
      <family val="1"/>
      <charset val="128"/>
    </font>
    <font>
      <b/>
      <sz val="10"/>
      <name val="ＭＳ Ｐ明朝"/>
      <family val="1"/>
      <charset val="128"/>
    </font>
    <font>
      <sz val="14"/>
      <name val="ＭＳ ゴシック"/>
      <family val="3"/>
      <charset val="128"/>
    </font>
    <font>
      <u/>
      <sz val="7.5"/>
      <color indexed="36"/>
      <name val="・団"/>
      <family val="3"/>
      <charset val="128"/>
    </font>
    <font>
      <sz val="10"/>
      <name val="Courier"/>
      <family val="3"/>
    </font>
    <font>
      <sz val="11"/>
      <name val="ＭＳ 明朝"/>
      <family val="1"/>
      <charset val="128"/>
    </font>
    <font>
      <sz val="10"/>
      <color rgb="FF0070C0"/>
      <name val="ＭＳ Ｐ明朝"/>
      <family val="1"/>
      <charset val="128"/>
    </font>
    <font>
      <sz val="10"/>
      <color rgb="FF0000FF"/>
      <name val="ＭＳ Ｐ明朝"/>
      <family val="1"/>
      <charset val="128"/>
    </font>
    <font>
      <sz val="12"/>
      <color indexed="10"/>
      <name val="ＭＳ 明朝"/>
      <family val="1"/>
      <charset val="128"/>
    </font>
    <font>
      <sz val="12"/>
      <color rgb="FF00B050"/>
      <name val="ＭＳ 明朝"/>
      <family val="1"/>
      <charset val="128"/>
    </font>
    <font>
      <sz val="12"/>
      <color rgb="FFFF0000"/>
      <name val="ＭＳ 明朝"/>
      <family val="1"/>
      <charset val="128"/>
    </font>
    <font>
      <strike/>
      <sz val="12"/>
      <color rgb="FFFF0000"/>
      <name val="ＭＳ 明朝"/>
      <family val="1"/>
      <charset val="128"/>
    </font>
    <font>
      <sz val="12"/>
      <color theme="0"/>
      <name val="ＭＳ 明朝"/>
      <family val="1"/>
      <charset val="128"/>
    </font>
    <font>
      <sz val="11"/>
      <color theme="1"/>
      <name val="メイリオ"/>
      <family val="2"/>
      <charset val="128"/>
    </font>
    <font>
      <sz val="12"/>
      <color theme="1"/>
      <name val="ＭＳ 明朝"/>
      <family val="1"/>
      <charset val="128"/>
    </font>
    <font>
      <sz val="9"/>
      <color theme="0"/>
      <name val="ＭＳ 明朝"/>
      <family val="1"/>
      <charset val="128"/>
    </font>
    <font>
      <sz val="8"/>
      <name val="ＭＳ Ｐゴシック"/>
      <family val="3"/>
      <charset val="128"/>
    </font>
    <font>
      <sz val="9"/>
      <name val="ＭＳ Ｐゴシック"/>
      <family val="3"/>
      <charset val="128"/>
    </font>
    <font>
      <sz val="9"/>
      <name val="ＭＳ ゴシック"/>
      <family val="3"/>
      <charset val="128"/>
    </font>
    <font>
      <sz val="12"/>
      <name val="ＭＳ ゴシック"/>
      <family val="3"/>
      <charset val="128"/>
    </font>
    <font>
      <sz val="12"/>
      <name val="ＭＳ Ｐゴシック"/>
      <family val="3"/>
      <charset val="128"/>
    </font>
    <font>
      <sz val="11"/>
      <name val="ＭＳ ゴシック"/>
      <family val="3"/>
      <charset val="128"/>
    </font>
    <font>
      <b/>
      <sz val="9"/>
      <name val="ＭＳ ゴシック"/>
      <family val="3"/>
      <charset val="128"/>
    </font>
    <font>
      <sz val="8"/>
      <name val="ＭＳ ゴシック"/>
      <family val="3"/>
      <charset val="128"/>
    </font>
    <font>
      <sz val="9"/>
      <name val="Times New Roman"/>
      <family val="1"/>
    </font>
    <font>
      <sz val="9"/>
      <color indexed="81"/>
      <name val="ＭＳ Ｐゴシック"/>
      <family val="3"/>
      <charset val="128"/>
    </font>
    <font>
      <b/>
      <sz val="9"/>
      <color indexed="81"/>
      <name val="ＭＳ Ｐ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52"/>
        <bgColor indexed="64"/>
      </patternFill>
    </fill>
    <fill>
      <patternFill patternType="solid">
        <fgColor indexed="9"/>
        <bgColor indexed="64"/>
      </patternFill>
    </fill>
    <fill>
      <patternFill patternType="solid">
        <fgColor theme="3" tint="0.39997558519241921"/>
        <bgColor indexed="64"/>
      </patternFill>
    </fill>
    <fill>
      <patternFill patternType="solid">
        <fgColor rgb="FF0070C0"/>
        <bgColor indexed="64"/>
      </patternFill>
    </fill>
    <fill>
      <patternFill patternType="solid">
        <fgColor theme="4"/>
        <bgColor indexed="64"/>
      </patternFill>
    </fill>
    <fill>
      <patternFill patternType="solid">
        <fgColor indexed="13"/>
        <bgColor indexed="64"/>
      </patternFill>
    </fill>
    <fill>
      <patternFill patternType="solid">
        <fgColor indexed="46"/>
        <bgColor indexed="64"/>
      </patternFill>
    </fill>
    <fill>
      <patternFill patternType="solid">
        <fgColor indexed="53"/>
        <bgColor indexed="64"/>
      </patternFill>
    </fill>
    <fill>
      <patternFill patternType="solid">
        <fgColor indexed="44"/>
        <bgColor indexed="64"/>
      </patternFill>
    </fill>
  </fills>
  <borders count="10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bottom/>
      <diagonal/>
    </border>
    <border>
      <left style="thin">
        <color indexed="64"/>
      </left>
      <right style="medium">
        <color indexed="64"/>
      </right>
      <top style="double">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thick">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style="thin">
        <color indexed="64"/>
      </left>
      <right style="medium">
        <color indexed="64"/>
      </right>
      <top/>
      <bottom style="medium">
        <color auto="1"/>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hair">
        <color indexed="64"/>
      </right>
      <top style="thin">
        <color indexed="64"/>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right style="hair">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double">
        <color indexed="64"/>
      </bottom>
      <diagonal/>
    </border>
    <border>
      <left/>
      <right style="hair">
        <color indexed="64"/>
      </right>
      <top style="medium">
        <color indexed="64"/>
      </top>
      <bottom style="double">
        <color indexed="64"/>
      </bottom>
      <diagonal/>
    </border>
    <border>
      <left/>
      <right style="thin">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style="hair">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95">
    <xf numFmtId="0" fontId="0" fillId="0" borderId="0"/>
    <xf numFmtId="0" fontId="47" fillId="0" borderId="0">
      <alignment vertical="top"/>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176" fontId="19" fillId="0" borderId="0" applyFill="0" applyBorder="0" applyAlignment="0"/>
    <xf numFmtId="178" fontId="49" fillId="0" borderId="0" applyFont="0" applyFill="0" applyBorder="0" applyAlignment="0" applyProtection="0"/>
    <xf numFmtId="43" fontId="21" fillId="0" borderId="0" applyFont="0" applyFill="0" applyBorder="0" applyAlignment="0" applyProtection="0"/>
    <xf numFmtId="3" fontId="50" fillId="0" borderId="0" applyFont="0" applyFill="0" applyBorder="0" applyAlignment="0" applyProtection="0"/>
    <xf numFmtId="177" fontId="49" fillId="0" borderId="0" applyFont="0" applyFill="0" applyBorder="0" applyAlignment="0" applyProtection="0"/>
    <xf numFmtId="179" fontId="21" fillId="0" borderId="0" applyFont="0" applyFill="0" applyBorder="0" applyAlignment="0" applyProtection="0"/>
    <xf numFmtId="182" fontId="51" fillId="0" borderId="0" applyFont="0" applyFill="0" applyBorder="0" applyAlignment="0" applyProtection="0"/>
    <xf numFmtId="0" fontId="50" fillId="0" borderId="0" applyFont="0" applyFill="0" applyBorder="0" applyAlignment="0" applyProtection="0"/>
    <xf numFmtId="181" fontId="52" fillId="0" borderId="0" applyFont="0" applyFill="0" applyBorder="0" applyAlignment="0" applyProtection="0"/>
    <xf numFmtId="2" fontId="50" fillId="0" borderId="0" applyFont="0" applyFill="0" applyBorder="0" applyAlignment="0" applyProtection="0"/>
    <xf numFmtId="38" fontId="53" fillId="16" borderId="0" applyNumberFormat="0" applyBorder="0" applyAlignment="0" applyProtection="0"/>
    <xf numFmtId="0" fontId="54" fillId="0" borderId="0"/>
    <xf numFmtId="0" fontId="20" fillId="0" borderId="1" applyNumberFormat="0" applyAlignment="0" applyProtection="0">
      <alignment horizontal="left" vertical="center"/>
    </xf>
    <xf numFmtId="0" fontId="20" fillId="0" borderId="2">
      <alignment horizontal="left" vertical="center"/>
    </xf>
    <xf numFmtId="0" fontId="55" fillId="0" borderId="0" applyNumberFormat="0" applyFill="0" applyBorder="0" applyAlignment="0" applyProtection="0"/>
    <xf numFmtId="0" fontId="56" fillId="0" borderId="0" applyNumberFormat="0" applyFill="0" applyBorder="0" applyAlignment="0" applyProtection="0"/>
    <xf numFmtId="0" fontId="16" fillId="0" borderId="0" applyBorder="0"/>
    <xf numFmtId="10" fontId="53" fillId="17" borderId="3" applyNumberFormat="0" applyBorder="0" applyAlignment="0" applyProtection="0"/>
    <xf numFmtId="0" fontId="47" fillId="0" borderId="0">
      <alignment vertical="top"/>
    </xf>
    <xf numFmtId="0" fontId="16" fillId="0" borderId="0"/>
    <xf numFmtId="180" fontId="57" fillId="0" borderId="0"/>
    <xf numFmtId="0" fontId="21" fillId="0" borderId="0"/>
    <xf numFmtId="10" fontId="21" fillId="0" borderId="0" applyFont="0" applyFill="0" applyBorder="0" applyAlignment="0" applyProtection="0"/>
    <xf numFmtId="0" fontId="22" fillId="0" borderId="0"/>
    <xf numFmtId="0" fontId="47" fillId="0" borderId="0">
      <alignment vertical="top"/>
    </xf>
    <xf numFmtId="0" fontId="50" fillId="0" borderId="4" applyNumberFormat="0" applyFont="0" applyFill="0" applyAlignment="0" applyProtection="0"/>
    <xf numFmtId="0" fontId="39" fillId="0" borderId="0" applyNumberFormat="0" applyFill="0" applyBorder="0" applyAlignment="0" applyProtection="0"/>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21" borderId="0" applyNumberFormat="0" applyBorder="0" applyAlignment="0" applyProtection="0">
      <alignment vertical="center"/>
    </xf>
    <xf numFmtId="0" fontId="58" fillId="0" borderId="5" applyNumberFormat="0" applyFill="0" applyBorder="0" applyAlignment="0">
      <alignment horizontal="center"/>
    </xf>
    <xf numFmtId="0" fontId="23" fillId="0" borderId="0" applyNumberFormat="0" applyFill="0" applyBorder="0" applyAlignment="0" applyProtection="0">
      <alignment vertical="center"/>
    </xf>
    <xf numFmtId="0" fontId="24" fillId="22" borderId="6" applyNumberFormat="0" applyAlignment="0" applyProtection="0">
      <alignment vertical="center"/>
    </xf>
    <xf numFmtId="0" fontId="25" fillId="23" borderId="0" applyNumberFormat="0" applyBorder="0" applyAlignment="0" applyProtection="0">
      <alignment vertical="center"/>
    </xf>
    <xf numFmtId="0" fontId="6" fillId="24" borderId="7" applyNumberFormat="0" applyFont="0" applyAlignment="0" applyProtection="0">
      <alignment vertical="center"/>
    </xf>
    <xf numFmtId="0" fontId="26" fillId="0" borderId="8" applyNumberFormat="0" applyFill="0" applyAlignment="0" applyProtection="0">
      <alignment vertical="center"/>
    </xf>
    <xf numFmtId="0" fontId="62" fillId="0" borderId="0"/>
    <xf numFmtId="0" fontId="27" fillId="3" borderId="0" applyNumberFormat="0" applyBorder="0" applyAlignment="0" applyProtection="0">
      <alignment vertical="center"/>
    </xf>
    <xf numFmtId="0" fontId="46" fillId="0" borderId="0">
      <alignment vertical="top"/>
    </xf>
    <xf numFmtId="0" fontId="59" fillId="0" borderId="9"/>
    <xf numFmtId="0" fontId="46" fillId="0" borderId="0">
      <alignment vertical="center"/>
    </xf>
    <xf numFmtId="0" fontId="28" fillId="25" borderId="10" applyNumberFormat="0" applyAlignment="0" applyProtection="0">
      <alignment vertical="center"/>
    </xf>
    <xf numFmtId="0" fontId="29" fillId="0" borderId="0" applyNumberFormat="0" applyFill="0" applyBorder="0" applyAlignment="0" applyProtection="0">
      <alignment vertical="center"/>
    </xf>
    <xf numFmtId="38" fontId="45" fillId="0" borderId="0" applyFont="0" applyFill="0" applyBorder="0" applyAlignment="0" applyProtection="0"/>
    <xf numFmtId="0" fontId="30" fillId="0" borderId="11" applyNumberFormat="0" applyFill="0" applyAlignment="0" applyProtection="0">
      <alignment vertical="center"/>
    </xf>
    <xf numFmtId="0" fontId="31" fillId="0" borderId="12" applyNumberFormat="0" applyFill="0" applyAlignment="0" applyProtection="0">
      <alignment vertical="center"/>
    </xf>
    <xf numFmtId="0" fontId="32" fillId="0" borderId="13" applyNumberFormat="0" applyFill="0" applyAlignment="0" applyProtection="0">
      <alignment vertical="center"/>
    </xf>
    <xf numFmtId="0" fontId="32" fillId="0" borderId="0" applyNumberFormat="0" applyFill="0" applyBorder="0" applyAlignment="0" applyProtection="0">
      <alignment vertical="center"/>
    </xf>
    <xf numFmtId="0" fontId="33" fillId="0" borderId="14" applyNumberFormat="0" applyFill="0" applyAlignment="0" applyProtection="0">
      <alignment vertical="center"/>
    </xf>
    <xf numFmtId="0" fontId="34" fillId="25" borderId="15" applyNumberFormat="0" applyAlignment="0" applyProtection="0">
      <alignment vertical="center"/>
    </xf>
    <xf numFmtId="0" fontId="35" fillId="0" borderId="0" applyNumberFormat="0" applyFill="0" applyBorder="0" applyAlignment="0" applyProtection="0">
      <alignment vertical="center"/>
    </xf>
    <xf numFmtId="0" fontId="36" fillId="7" borderId="10" applyNumberFormat="0" applyAlignment="0" applyProtection="0">
      <alignment vertical="center"/>
    </xf>
    <xf numFmtId="0" fontId="45" fillId="0" borderId="0"/>
    <xf numFmtId="0" fontId="40" fillId="0" borderId="0"/>
    <xf numFmtId="0" fontId="46" fillId="0" borderId="16" applyBorder="0">
      <alignment vertical="top"/>
    </xf>
    <xf numFmtId="0" fontId="60" fillId="0" borderId="0" applyNumberFormat="0" applyFill="0" applyBorder="0" applyAlignment="0" applyProtection="0">
      <alignment vertical="top"/>
      <protection locked="0"/>
    </xf>
    <xf numFmtId="0" fontId="37" fillId="0" borderId="0"/>
    <xf numFmtId="183" fontId="61" fillId="0" borderId="0"/>
    <xf numFmtId="0" fontId="62" fillId="0" borderId="0"/>
    <xf numFmtId="0" fontId="38" fillId="4" borderId="0" applyNumberFormat="0" applyBorder="0" applyAlignment="0" applyProtection="0">
      <alignment vertical="center"/>
    </xf>
    <xf numFmtId="0" fontId="5" fillId="0" borderId="0">
      <alignment vertical="center"/>
    </xf>
    <xf numFmtId="0" fontId="5" fillId="0" borderId="0"/>
    <xf numFmtId="0" fontId="4" fillId="0" borderId="0">
      <alignment vertical="center"/>
    </xf>
    <xf numFmtId="0" fontId="6" fillId="0" borderId="0">
      <alignment vertical="center"/>
    </xf>
    <xf numFmtId="0" fontId="3" fillId="0" borderId="0">
      <alignment vertical="center"/>
    </xf>
    <xf numFmtId="0" fontId="2" fillId="0" borderId="0">
      <alignment vertical="center"/>
    </xf>
    <xf numFmtId="0" fontId="1" fillId="0" borderId="0">
      <alignment vertical="center"/>
    </xf>
    <xf numFmtId="0" fontId="70" fillId="0" borderId="0">
      <alignment vertical="center"/>
    </xf>
    <xf numFmtId="0" fontId="6" fillId="0" borderId="0"/>
    <xf numFmtId="0" fontId="6" fillId="0" borderId="0"/>
    <xf numFmtId="0" fontId="74" fillId="0" borderId="0"/>
    <xf numFmtId="0" fontId="74" fillId="0" borderId="0"/>
  </cellStyleXfs>
  <cellXfs count="355">
    <xf numFmtId="0" fontId="0" fillId="0" borderId="0" xfId="0"/>
    <xf numFmtId="49" fontId="12" fillId="0" borderId="0" xfId="0" applyNumberFormat="1" applyFont="1" applyAlignment="1">
      <alignment vertical="center"/>
    </xf>
    <xf numFmtId="49" fontId="14" fillId="26" borderId="17" xfId="0" applyNumberFormat="1" applyFont="1" applyFill="1" applyBorder="1" applyAlignment="1">
      <alignment horizontal="centerContinuous" vertical="center"/>
    </xf>
    <xf numFmtId="49" fontId="15" fillId="26" borderId="18" xfId="0" applyNumberFormat="1" applyFont="1" applyFill="1" applyBorder="1" applyAlignment="1">
      <alignment horizontal="centerContinuous" vertical="center"/>
    </xf>
    <xf numFmtId="49" fontId="15" fillId="26" borderId="19" xfId="0" applyNumberFormat="1" applyFont="1" applyFill="1" applyBorder="1" applyAlignment="1">
      <alignment horizontal="centerContinuous" vertical="center"/>
    </xf>
    <xf numFmtId="49" fontId="14" fillId="26" borderId="18" xfId="0" applyNumberFormat="1" applyFont="1" applyFill="1" applyBorder="1" applyAlignment="1">
      <alignment horizontal="centerContinuous" vertical="center"/>
    </xf>
    <xf numFmtId="0" fontId="41" fillId="0" borderId="0" xfId="76" applyFont="1"/>
    <xf numFmtId="0" fontId="42" fillId="0" borderId="0" xfId="76" applyFont="1"/>
    <xf numFmtId="0" fontId="43" fillId="0" borderId="0" xfId="76" applyFont="1" applyAlignment="1">
      <alignment horizontal="center"/>
    </xf>
    <xf numFmtId="0" fontId="41" fillId="0" borderId="0" xfId="76" applyFont="1" applyAlignment="1">
      <alignment horizontal="center"/>
    </xf>
    <xf numFmtId="0" fontId="41" fillId="0" borderId="20" xfId="76" applyFont="1" applyFill="1" applyBorder="1" applyAlignment="1">
      <alignment horizontal="center" vertical="center"/>
    </xf>
    <xf numFmtId="0" fontId="41" fillId="0" borderId="21" xfId="76" applyFont="1" applyFill="1" applyBorder="1" applyAlignment="1">
      <alignment horizontal="center" vertical="center"/>
    </xf>
    <xf numFmtId="0" fontId="41" fillId="0" borderId="22" xfId="76" applyFont="1" applyFill="1" applyBorder="1" applyAlignment="1">
      <alignment horizontal="center" vertical="center"/>
    </xf>
    <xf numFmtId="0" fontId="41" fillId="0" borderId="23" xfId="76" applyFont="1" applyFill="1" applyBorder="1" applyAlignment="1">
      <alignment horizontal="center" vertical="center"/>
    </xf>
    <xf numFmtId="0" fontId="41" fillId="0" borderId="9" xfId="76" applyFont="1" applyBorder="1" applyAlignment="1">
      <alignment vertical="center"/>
    </xf>
    <xf numFmtId="0" fontId="41" fillId="0" borderId="24" xfId="76" applyFont="1" applyBorder="1" applyAlignment="1">
      <alignment horizontal="center" vertical="center"/>
    </xf>
    <xf numFmtId="0" fontId="41" fillId="0" borderId="25" xfId="76" applyFont="1" applyBorder="1" applyAlignment="1">
      <alignment vertical="center"/>
    </xf>
    <xf numFmtId="0" fontId="41" fillId="0" borderId="27" xfId="76" applyFont="1" applyBorder="1" applyAlignment="1">
      <alignment vertical="center"/>
    </xf>
    <xf numFmtId="49" fontId="12" fillId="27" borderId="28" xfId="0" applyNumberFormat="1" applyFont="1" applyFill="1" applyBorder="1" applyAlignment="1">
      <alignment vertical="center"/>
    </xf>
    <xf numFmtId="49" fontId="12" fillId="27" borderId="16" xfId="0" applyNumberFormat="1" applyFont="1" applyFill="1" applyBorder="1" applyAlignment="1">
      <alignment vertical="center"/>
    </xf>
    <xf numFmtId="49" fontId="9" fillId="27" borderId="0" xfId="0" applyNumberFormat="1" applyFont="1" applyFill="1" applyBorder="1" applyAlignment="1">
      <alignment vertical="center"/>
    </xf>
    <xf numFmtId="49" fontId="12" fillId="27" borderId="29" xfId="0" applyNumberFormat="1" applyFont="1" applyFill="1" applyBorder="1" applyAlignment="1">
      <alignment vertical="center"/>
    </xf>
    <xf numFmtId="49" fontId="44" fillId="27" borderId="0" xfId="0" applyNumberFormat="1" applyFont="1" applyFill="1" applyBorder="1" applyAlignment="1">
      <alignment vertical="center"/>
    </xf>
    <xf numFmtId="14" fontId="41" fillId="0" borderId="24" xfId="76" applyNumberFormat="1" applyFont="1" applyBorder="1" applyAlignment="1">
      <alignment horizontal="center" vertical="center"/>
    </xf>
    <xf numFmtId="49" fontId="12" fillId="27" borderId="5" xfId="0" applyNumberFormat="1" applyFont="1" applyFill="1" applyBorder="1" applyAlignment="1">
      <alignment vertical="center"/>
    </xf>
    <xf numFmtId="49" fontId="12" fillId="27" borderId="30" xfId="0" applyNumberFormat="1" applyFont="1" applyFill="1" applyBorder="1" applyAlignment="1">
      <alignment vertical="center"/>
    </xf>
    <xf numFmtId="49" fontId="12" fillId="27" borderId="31" xfId="0" applyNumberFormat="1" applyFont="1" applyFill="1" applyBorder="1" applyAlignment="1">
      <alignment vertical="center"/>
    </xf>
    <xf numFmtId="49" fontId="12" fillId="0" borderId="0" xfId="0" applyNumberFormat="1" applyFont="1" applyBorder="1" applyAlignment="1">
      <alignment vertical="center"/>
    </xf>
    <xf numFmtId="49" fontId="48" fillId="27" borderId="0" xfId="0" applyNumberFormat="1" applyFont="1" applyFill="1" applyBorder="1" applyAlignment="1">
      <alignment vertical="center"/>
    </xf>
    <xf numFmtId="0" fontId="41" fillId="0" borderId="35" xfId="76" applyFont="1" applyBorder="1" applyAlignment="1">
      <alignment vertical="center"/>
    </xf>
    <xf numFmtId="0" fontId="41" fillId="0" borderId="33" xfId="76" applyFont="1" applyBorder="1" applyAlignment="1">
      <alignment horizontal="center" vertical="center"/>
    </xf>
    <xf numFmtId="0" fontId="41" fillId="0" borderId="36" xfId="76" applyFont="1" applyBorder="1" applyAlignment="1">
      <alignment vertical="center"/>
    </xf>
    <xf numFmtId="184" fontId="41" fillId="0" borderId="26" xfId="76" applyNumberFormat="1" applyFont="1" applyBorder="1" applyAlignment="1">
      <alignment horizontal="center" vertical="center"/>
    </xf>
    <xf numFmtId="184" fontId="41" fillId="0" borderId="24" xfId="76" applyNumberFormat="1" applyFont="1" applyBorder="1" applyAlignment="1">
      <alignment horizontal="center" vertical="center"/>
    </xf>
    <xf numFmtId="0" fontId="41" fillId="0" borderId="38" xfId="76" applyFont="1" applyBorder="1" applyAlignment="1">
      <alignment vertical="center"/>
    </xf>
    <xf numFmtId="0" fontId="41" fillId="0" borderId="32" xfId="76" applyFont="1" applyBorder="1" applyAlignment="1">
      <alignment horizontal="center" vertical="center"/>
    </xf>
    <xf numFmtId="0" fontId="41" fillId="0" borderId="39" xfId="76" applyFont="1" applyBorder="1" applyAlignment="1">
      <alignment vertical="center"/>
    </xf>
    <xf numFmtId="14" fontId="41" fillId="0" borderId="32" xfId="76" applyNumberFormat="1" applyFont="1" applyBorder="1" applyAlignment="1">
      <alignment horizontal="center" vertical="center"/>
    </xf>
    <xf numFmtId="184" fontId="41" fillId="0" borderId="34" xfId="76" applyNumberFormat="1" applyFont="1" applyBorder="1" applyAlignment="1">
      <alignment horizontal="center" vertical="center"/>
    </xf>
    <xf numFmtId="184" fontId="41" fillId="0" borderId="37" xfId="76" applyNumberFormat="1" applyFont="1" applyBorder="1" applyAlignment="1">
      <alignment horizontal="center" vertical="center"/>
    </xf>
    <xf numFmtId="184" fontId="41" fillId="0" borderId="32" xfId="76" applyNumberFormat="1" applyFont="1" applyBorder="1" applyAlignment="1">
      <alignment horizontal="center" vertical="center"/>
    </xf>
    <xf numFmtId="0" fontId="63" fillId="0" borderId="0" xfId="76" applyFont="1"/>
    <xf numFmtId="0" fontId="64" fillId="0" borderId="0" xfId="76" applyFont="1"/>
    <xf numFmtId="184" fontId="41" fillId="0" borderId="40" xfId="76" applyNumberFormat="1" applyFont="1" applyBorder="1" applyAlignment="1">
      <alignment horizontal="center" vertical="center"/>
    </xf>
    <xf numFmtId="0" fontId="41" fillId="0" borderId="41" xfId="76" applyFont="1" applyBorder="1" applyAlignment="1">
      <alignment vertical="center"/>
    </xf>
    <xf numFmtId="0" fontId="41" fillId="0" borderId="42" xfId="76" applyFont="1" applyBorder="1" applyAlignment="1">
      <alignment horizontal="center" vertical="center"/>
    </xf>
    <xf numFmtId="14" fontId="41" fillId="0" borderId="42" xfId="76" applyNumberFormat="1" applyFont="1" applyBorder="1" applyAlignment="1">
      <alignment horizontal="center" vertical="center"/>
    </xf>
    <xf numFmtId="0" fontId="41" fillId="0" borderId="43" xfId="76" applyFont="1" applyBorder="1" applyAlignment="1">
      <alignment vertical="center"/>
    </xf>
    <xf numFmtId="0" fontId="41" fillId="0" borderId="30" xfId="76" applyFont="1" applyBorder="1"/>
    <xf numFmtId="0" fontId="41" fillId="0" borderId="30" xfId="76" applyFont="1" applyBorder="1" applyAlignment="1">
      <alignment horizontal="center"/>
    </xf>
    <xf numFmtId="184" fontId="41" fillId="0" borderId="34" xfId="76" applyNumberFormat="1" applyFont="1" applyFill="1" applyBorder="1" applyAlignment="1">
      <alignment horizontal="center" vertical="center"/>
    </xf>
    <xf numFmtId="0" fontId="41" fillId="0" borderId="35" xfId="76" applyFont="1" applyFill="1" applyBorder="1" applyAlignment="1">
      <alignment vertical="center"/>
    </xf>
    <xf numFmtId="14" fontId="41" fillId="0" borderId="33" xfId="76" applyNumberFormat="1" applyFont="1" applyFill="1" applyBorder="1" applyAlignment="1">
      <alignment horizontal="center" vertical="center"/>
    </xf>
    <xf numFmtId="0" fontId="41" fillId="0" borderId="33" xfId="76" applyFont="1" applyFill="1" applyBorder="1" applyAlignment="1">
      <alignment horizontal="center" vertical="center"/>
    </xf>
    <xf numFmtId="0" fontId="41" fillId="0" borderId="36" xfId="76" applyFont="1" applyFill="1" applyBorder="1" applyAlignment="1">
      <alignment vertical="center"/>
    </xf>
    <xf numFmtId="184" fontId="41" fillId="0" borderId="26" xfId="76" applyNumberFormat="1" applyFont="1" applyFill="1" applyBorder="1" applyAlignment="1">
      <alignment horizontal="center" vertical="center"/>
    </xf>
    <xf numFmtId="0" fontId="41" fillId="0" borderId="9" xfId="76" applyFont="1" applyFill="1" applyBorder="1" applyAlignment="1">
      <alignment vertical="center"/>
    </xf>
    <xf numFmtId="0" fontId="41" fillId="0" borderId="24" xfId="76" applyFont="1" applyFill="1" applyBorder="1" applyAlignment="1">
      <alignment horizontal="center" vertical="center"/>
    </xf>
    <xf numFmtId="184" fontId="41" fillId="0" borderId="24" xfId="76" applyNumberFormat="1" applyFont="1" applyFill="1" applyBorder="1" applyAlignment="1">
      <alignment horizontal="center" vertical="center"/>
    </xf>
    <xf numFmtId="0" fontId="41" fillId="0" borderId="27" xfId="76" applyFont="1" applyFill="1" applyBorder="1" applyAlignment="1">
      <alignment vertical="center"/>
    </xf>
    <xf numFmtId="184" fontId="41" fillId="0" borderId="37" xfId="76" applyNumberFormat="1" applyFont="1" applyFill="1" applyBorder="1" applyAlignment="1">
      <alignment horizontal="center" vertical="center"/>
    </xf>
    <xf numFmtId="0" fontId="41" fillId="0" borderId="38" xfId="76" applyFont="1" applyFill="1" applyBorder="1" applyAlignment="1">
      <alignment vertical="center"/>
    </xf>
    <xf numFmtId="0" fontId="41" fillId="0" borderId="32" xfId="76" applyFont="1" applyFill="1" applyBorder="1" applyAlignment="1">
      <alignment horizontal="center" vertical="center"/>
    </xf>
    <xf numFmtId="184" fontId="41" fillId="0" borderId="32" xfId="76" applyNumberFormat="1" applyFont="1" applyFill="1" applyBorder="1" applyAlignment="1">
      <alignment horizontal="center" vertical="center"/>
    </xf>
    <xf numFmtId="0" fontId="41" fillId="0" borderId="39" xfId="76" applyFont="1" applyFill="1" applyBorder="1" applyAlignment="1">
      <alignment vertical="center"/>
    </xf>
    <xf numFmtId="14" fontId="41" fillId="0" borderId="32" xfId="76" applyNumberFormat="1" applyFont="1" applyFill="1" applyBorder="1" applyAlignment="1">
      <alignment horizontal="center" vertical="center"/>
    </xf>
    <xf numFmtId="184" fontId="41" fillId="0" borderId="38" xfId="76" applyNumberFormat="1" applyFont="1" applyFill="1" applyBorder="1" applyAlignment="1">
      <alignment horizontal="center" vertical="center"/>
    </xf>
    <xf numFmtId="49" fontId="12" fillId="0" borderId="0" xfId="0" applyNumberFormat="1" applyFont="1" applyFill="1" applyBorder="1" applyAlignment="1">
      <alignment vertical="center"/>
    </xf>
    <xf numFmtId="49" fontId="12" fillId="27" borderId="0" xfId="0" applyNumberFormat="1" applyFont="1" applyFill="1" applyBorder="1" applyAlignment="1">
      <alignment vertical="center"/>
    </xf>
    <xf numFmtId="184" fontId="41" fillId="0" borderId="26" xfId="76" applyNumberFormat="1" applyFont="1" applyBorder="1" applyAlignment="1">
      <alignment horizontal="center" vertical="center" shrinkToFit="1"/>
    </xf>
    <xf numFmtId="49" fontId="8" fillId="27" borderId="0" xfId="0" applyNumberFormat="1" applyFont="1" applyFill="1" applyBorder="1" applyAlignment="1">
      <alignment vertical="center"/>
    </xf>
    <xf numFmtId="49" fontId="10" fillId="27" borderId="0" xfId="0" applyNumberFormat="1" applyFont="1" applyFill="1" applyBorder="1" applyAlignment="1">
      <alignment vertical="center"/>
    </xf>
    <xf numFmtId="49" fontId="11" fillId="27" borderId="0" xfId="0" applyNumberFormat="1" applyFont="1" applyFill="1" applyBorder="1" applyAlignment="1">
      <alignment vertical="center"/>
    </xf>
    <xf numFmtId="49" fontId="12" fillId="27" borderId="0" xfId="0" applyNumberFormat="1" applyFont="1" applyFill="1" applyAlignment="1">
      <alignment vertical="center"/>
    </xf>
    <xf numFmtId="49" fontId="65" fillId="0" borderId="0" xfId="0" applyNumberFormat="1" applyFont="1" applyBorder="1" applyAlignment="1">
      <alignment vertical="center"/>
    </xf>
    <xf numFmtId="49" fontId="13" fillId="27" borderId="0" xfId="0" applyNumberFormat="1" applyFont="1" applyFill="1" applyBorder="1" applyAlignment="1">
      <alignment vertical="center"/>
    </xf>
    <xf numFmtId="49" fontId="66" fillId="27" borderId="0" xfId="0" applyNumberFormat="1" applyFont="1" applyFill="1" applyBorder="1" applyAlignment="1">
      <alignment vertical="center"/>
    </xf>
    <xf numFmtId="14" fontId="41" fillId="0" borderId="24" xfId="76" applyNumberFormat="1" applyFont="1" applyFill="1" applyBorder="1" applyAlignment="1">
      <alignment horizontal="center" vertical="center"/>
    </xf>
    <xf numFmtId="49" fontId="12" fillId="27" borderId="44" xfId="0" applyNumberFormat="1" applyFont="1" applyFill="1" applyBorder="1" applyAlignment="1">
      <alignment vertical="center"/>
    </xf>
    <xf numFmtId="49" fontId="67" fillId="27" borderId="0" xfId="0" applyNumberFormat="1" applyFont="1" applyFill="1" applyBorder="1" applyAlignment="1">
      <alignment vertical="center"/>
    </xf>
    <xf numFmtId="49" fontId="68" fillId="27" borderId="0" xfId="0" applyNumberFormat="1" applyFont="1" applyFill="1" applyBorder="1" applyAlignment="1">
      <alignment vertical="center"/>
    </xf>
    <xf numFmtId="49" fontId="69" fillId="28" borderId="45" xfId="0" applyNumberFormat="1" applyFont="1" applyFill="1" applyBorder="1" applyAlignment="1">
      <alignment vertical="center"/>
    </xf>
    <xf numFmtId="49" fontId="69" fillId="28" borderId="46" xfId="0" applyNumberFormat="1" applyFont="1" applyFill="1" applyBorder="1" applyAlignment="1">
      <alignment vertical="center"/>
    </xf>
    <xf numFmtId="49" fontId="69" fillId="28" borderId="2" xfId="0" applyNumberFormat="1" applyFont="1" applyFill="1" applyBorder="1" applyAlignment="1">
      <alignment vertical="center"/>
    </xf>
    <xf numFmtId="49" fontId="12" fillId="27" borderId="33" xfId="0" applyNumberFormat="1" applyFont="1" applyFill="1" applyBorder="1" applyAlignment="1">
      <alignment vertical="center"/>
    </xf>
    <xf numFmtId="49" fontId="12" fillId="27" borderId="47" xfId="0" applyNumberFormat="1" applyFont="1" applyFill="1" applyBorder="1" applyAlignment="1">
      <alignment vertical="center"/>
    </xf>
    <xf numFmtId="49" fontId="12" fillId="27" borderId="24" xfId="0" applyNumberFormat="1" applyFont="1" applyFill="1" applyBorder="1" applyAlignment="1">
      <alignment vertical="center"/>
    </xf>
    <xf numFmtId="49" fontId="12" fillId="27" borderId="48" xfId="0" applyNumberFormat="1" applyFont="1" applyFill="1" applyBorder="1" applyAlignment="1">
      <alignment vertical="center"/>
    </xf>
    <xf numFmtId="49" fontId="12" fillId="27" borderId="32" xfId="0" applyNumberFormat="1" applyFont="1" applyFill="1" applyBorder="1" applyAlignment="1">
      <alignment vertical="center"/>
    </xf>
    <xf numFmtId="49" fontId="12" fillId="27" borderId="49" xfId="0" applyNumberFormat="1" applyFont="1" applyFill="1" applyBorder="1" applyAlignment="1">
      <alignment vertical="center"/>
    </xf>
    <xf numFmtId="49" fontId="12" fillId="27" borderId="50" xfId="0" applyNumberFormat="1" applyFont="1" applyFill="1" applyBorder="1" applyAlignment="1">
      <alignment vertical="center"/>
    </xf>
    <xf numFmtId="49" fontId="67" fillId="27" borderId="44" xfId="0" applyNumberFormat="1" applyFont="1" applyFill="1" applyBorder="1" applyAlignment="1">
      <alignment vertical="center"/>
    </xf>
    <xf numFmtId="185" fontId="12" fillId="27" borderId="0" xfId="0" applyNumberFormat="1" applyFont="1" applyFill="1" applyBorder="1" applyAlignment="1">
      <alignment vertical="center"/>
    </xf>
    <xf numFmtId="185" fontId="12" fillId="27" borderId="48" xfId="0" applyNumberFormat="1" applyFont="1" applyFill="1" applyBorder="1" applyAlignment="1">
      <alignment vertical="center"/>
    </xf>
    <xf numFmtId="185" fontId="12" fillId="27" borderId="44" xfId="0" applyNumberFormat="1" applyFont="1" applyFill="1" applyBorder="1" applyAlignment="1">
      <alignment vertical="center"/>
    </xf>
    <xf numFmtId="185" fontId="12" fillId="27" borderId="49" xfId="0" applyNumberFormat="1" applyFont="1" applyFill="1" applyBorder="1" applyAlignment="1">
      <alignment vertical="center"/>
    </xf>
    <xf numFmtId="49" fontId="12" fillId="27" borderId="51" xfId="0" applyNumberFormat="1" applyFont="1" applyFill="1" applyBorder="1" applyAlignment="1">
      <alignment vertical="center"/>
    </xf>
    <xf numFmtId="49" fontId="12" fillId="27" borderId="52" xfId="0" applyNumberFormat="1" applyFont="1" applyFill="1" applyBorder="1" applyAlignment="1">
      <alignment vertical="center"/>
    </xf>
    <xf numFmtId="49" fontId="12" fillId="27" borderId="53" xfId="0" applyNumberFormat="1" applyFont="1" applyFill="1" applyBorder="1" applyAlignment="1">
      <alignment vertical="center"/>
    </xf>
    <xf numFmtId="49" fontId="71" fillId="27" borderId="0" xfId="0" applyNumberFormat="1" applyFont="1" applyFill="1" applyBorder="1" applyAlignment="1">
      <alignment vertical="center"/>
    </xf>
    <xf numFmtId="49" fontId="69" fillId="29" borderId="33" xfId="0" applyNumberFormat="1" applyFont="1" applyFill="1" applyBorder="1" applyAlignment="1">
      <alignment vertical="center"/>
    </xf>
    <xf numFmtId="49" fontId="69" fillId="29" borderId="50" xfId="0" applyNumberFormat="1" applyFont="1" applyFill="1" applyBorder="1" applyAlignment="1">
      <alignment vertical="center"/>
    </xf>
    <xf numFmtId="49" fontId="69" fillId="29" borderId="47" xfId="0" applyNumberFormat="1" applyFont="1" applyFill="1" applyBorder="1" applyAlignment="1">
      <alignment vertical="center"/>
    </xf>
    <xf numFmtId="49" fontId="69" fillId="29" borderId="45" xfId="0" applyNumberFormat="1" applyFont="1" applyFill="1" applyBorder="1" applyAlignment="1">
      <alignment vertical="center"/>
    </xf>
    <xf numFmtId="49" fontId="69" fillId="29" borderId="2" xfId="0" applyNumberFormat="1" applyFont="1" applyFill="1" applyBorder="1" applyAlignment="1">
      <alignment vertical="center"/>
    </xf>
    <xf numFmtId="49" fontId="69" fillId="29" borderId="46" xfId="0" applyNumberFormat="1" applyFont="1" applyFill="1" applyBorder="1" applyAlignment="1">
      <alignment vertical="center"/>
    </xf>
    <xf numFmtId="49" fontId="69" fillId="29" borderId="32" xfId="0" applyNumberFormat="1" applyFont="1" applyFill="1" applyBorder="1" applyAlignment="1">
      <alignment vertical="center"/>
    </xf>
    <xf numFmtId="49" fontId="69" fillId="29" borderId="44" xfId="0" applyNumberFormat="1" applyFont="1" applyFill="1" applyBorder="1" applyAlignment="1">
      <alignment vertical="center"/>
    </xf>
    <xf numFmtId="49" fontId="69" fillId="29" borderId="49" xfId="0" applyNumberFormat="1" applyFont="1" applyFill="1" applyBorder="1" applyAlignment="1">
      <alignment vertical="center"/>
    </xf>
    <xf numFmtId="49" fontId="12" fillId="0" borderId="50" xfId="0" applyNumberFormat="1" applyFont="1" applyFill="1" applyBorder="1" applyAlignment="1">
      <alignment vertical="center"/>
    </xf>
    <xf numFmtId="49" fontId="12" fillId="0" borderId="47" xfId="0" applyNumberFormat="1" applyFont="1" applyFill="1" applyBorder="1" applyAlignment="1">
      <alignment vertical="center"/>
    </xf>
    <xf numFmtId="49" fontId="12" fillId="0" borderId="48" xfId="0" applyNumberFormat="1" applyFont="1" applyFill="1" applyBorder="1" applyAlignment="1">
      <alignment vertical="center"/>
    </xf>
    <xf numFmtId="49" fontId="12" fillId="0" borderId="44" xfId="0" applyNumberFormat="1" applyFont="1" applyFill="1" applyBorder="1" applyAlignment="1">
      <alignment vertical="center"/>
    </xf>
    <xf numFmtId="49" fontId="12" fillId="0" borderId="49" xfId="0" applyNumberFormat="1" applyFont="1" applyFill="1" applyBorder="1" applyAlignment="1">
      <alignment vertical="center"/>
    </xf>
    <xf numFmtId="49" fontId="71" fillId="0" borderId="0" xfId="0" applyNumberFormat="1" applyFont="1" applyBorder="1" applyAlignment="1">
      <alignment vertical="center"/>
    </xf>
    <xf numFmtId="49" fontId="72" fillId="29" borderId="44" xfId="0" applyNumberFormat="1" applyFont="1" applyFill="1" applyBorder="1" applyAlignment="1">
      <alignment vertical="center"/>
    </xf>
    <xf numFmtId="185" fontId="12" fillId="27" borderId="50" xfId="0" applyNumberFormat="1" applyFont="1" applyFill="1" applyBorder="1" applyAlignment="1">
      <alignment vertical="center"/>
    </xf>
    <xf numFmtId="185" fontId="12" fillId="27" borderId="47" xfId="0" applyNumberFormat="1" applyFont="1" applyFill="1" applyBorder="1" applyAlignment="1">
      <alignment vertical="center"/>
    </xf>
    <xf numFmtId="184" fontId="14" fillId="0" borderId="17" xfId="0" applyNumberFormat="1" applyFont="1" applyBorder="1" applyAlignment="1">
      <alignment horizontal="center" vertical="center"/>
    </xf>
    <xf numFmtId="184" fontId="14" fillId="0" borderId="18" xfId="0" applyNumberFormat="1" applyFont="1" applyBorder="1" applyAlignment="1">
      <alignment horizontal="center" vertical="center"/>
    </xf>
    <xf numFmtId="184" fontId="14" fillId="0" borderId="19" xfId="0" applyNumberFormat="1" applyFont="1" applyBorder="1" applyAlignment="1">
      <alignment horizontal="center" vertical="center"/>
    </xf>
    <xf numFmtId="49" fontId="14" fillId="26" borderId="17" xfId="0" applyNumberFormat="1" applyFont="1" applyFill="1" applyBorder="1" applyAlignment="1">
      <alignment horizontal="center" vertical="center"/>
    </xf>
    <xf numFmtId="49" fontId="14" fillId="26" borderId="18" xfId="0" applyNumberFormat="1" applyFont="1" applyFill="1" applyBorder="1" applyAlignment="1">
      <alignment horizontal="center" vertical="center"/>
    </xf>
    <xf numFmtId="49" fontId="14" fillId="26" borderId="19" xfId="0" applyNumberFormat="1" applyFont="1" applyFill="1" applyBorder="1" applyAlignment="1">
      <alignment horizontal="center" vertical="center"/>
    </xf>
    <xf numFmtId="49" fontId="11" fillId="0" borderId="17" xfId="0" applyNumberFormat="1" applyFont="1" applyBorder="1" applyAlignment="1">
      <alignment horizontal="left" vertical="center" wrapText="1" shrinkToFit="1"/>
    </xf>
    <xf numFmtId="49" fontId="11" fillId="0" borderId="18" xfId="0" applyNumberFormat="1" applyFont="1" applyBorder="1" applyAlignment="1">
      <alignment horizontal="left" vertical="center" wrapText="1" shrinkToFit="1"/>
    </xf>
    <xf numFmtId="49" fontId="14" fillId="0" borderId="17" xfId="0" applyNumberFormat="1" applyFont="1" applyBorder="1" applyAlignment="1">
      <alignment horizontal="center" vertical="center" wrapText="1" shrinkToFit="1"/>
    </xf>
    <xf numFmtId="49" fontId="14" fillId="0" borderId="18" xfId="0" applyNumberFormat="1" applyFont="1" applyBorder="1" applyAlignment="1">
      <alignment horizontal="center" vertical="center" wrapText="1" shrinkToFit="1"/>
    </xf>
    <xf numFmtId="49" fontId="14" fillId="0" borderId="19" xfId="0" applyNumberFormat="1" applyFont="1" applyBorder="1" applyAlignment="1">
      <alignment horizontal="center" vertical="center" wrapText="1" shrinkToFit="1"/>
    </xf>
    <xf numFmtId="49" fontId="14" fillId="0" borderId="18" xfId="0" applyNumberFormat="1" applyFont="1" applyBorder="1" applyAlignment="1">
      <alignment horizontal="center" vertical="center" shrinkToFit="1"/>
    </xf>
    <xf numFmtId="49" fontId="14" fillId="0" borderId="19" xfId="0" applyNumberFormat="1" applyFont="1" applyBorder="1" applyAlignment="1">
      <alignment horizontal="center" vertical="center" shrinkToFit="1"/>
    </xf>
    <xf numFmtId="185" fontId="12" fillId="27" borderId="33" xfId="0" applyNumberFormat="1" applyFont="1" applyFill="1" applyBorder="1" applyAlignment="1">
      <alignment horizontal="center" vertical="center"/>
    </xf>
    <xf numFmtId="185" fontId="12" fillId="27" borderId="50" xfId="0" applyNumberFormat="1" applyFont="1" applyFill="1" applyBorder="1" applyAlignment="1">
      <alignment horizontal="center" vertical="center"/>
    </xf>
    <xf numFmtId="185" fontId="12" fillId="27" borderId="47" xfId="0" applyNumberFormat="1" applyFont="1" applyFill="1" applyBorder="1" applyAlignment="1">
      <alignment horizontal="center" vertical="center"/>
    </xf>
    <xf numFmtId="185" fontId="12" fillId="27" borderId="24" xfId="0" applyNumberFormat="1" applyFont="1" applyFill="1" applyBorder="1" applyAlignment="1">
      <alignment horizontal="center" vertical="center"/>
    </xf>
    <xf numFmtId="185" fontId="12" fillId="27" borderId="0" xfId="0" applyNumberFormat="1" applyFont="1" applyFill="1" applyBorder="1" applyAlignment="1">
      <alignment horizontal="center" vertical="center"/>
    </xf>
    <xf numFmtId="185" fontId="12" fillId="27" borderId="48" xfId="0" applyNumberFormat="1" applyFont="1" applyFill="1" applyBorder="1" applyAlignment="1">
      <alignment horizontal="center" vertical="center"/>
    </xf>
    <xf numFmtId="49" fontId="69" fillId="29" borderId="33" xfId="0" applyNumberFormat="1" applyFont="1" applyFill="1" applyBorder="1" applyAlignment="1">
      <alignment horizontal="left" vertical="center"/>
    </xf>
    <xf numFmtId="49" fontId="69" fillId="29" borderId="47" xfId="0" applyNumberFormat="1" applyFont="1" applyFill="1" applyBorder="1" applyAlignment="1">
      <alignment horizontal="left" vertical="center"/>
    </xf>
    <xf numFmtId="49" fontId="69" fillId="29" borderId="32" xfId="0" applyNumberFormat="1" applyFont="1" applyFill="1" applyBorder="1" applyAlignment="1">
      <alignment horizontal="left" vertical="center"/>
    </xf>
    <xf numFmtId="49" fontId="69" fillId="29" borderId="49" xfId="0" applyNumberFormat="1" applyFont="1" applyFill="1" applyBorder="1" applyAlignment="1">
      <alignment horizontal="left" vertical="center"/>
    </xf>
    <xf numFmtId="49" fontId="12" fillId="27" borderId="35" xfId="0" applyNumberFormat="1" applyFont="1" applyFill="1" applyBorder="1" applyAlignment="1">
      <alignment vertical="center"/>
    </xf>
    <xf numFmtId="49" fontId="12" fillId="27" borderId="9" xfId="0" applyNumberFormat="1" applyFont="1" applyFill="1" applyBorder="1" applyAlignment="1">
      <alignment vertical="center"/>
    </xf>
    <xf numFmtId="49" fontId="12" fillId="27" borderId="38" xfId="0" applyNumberFormat="1" applyFont="1" applyFill="1" applyBorder="1" applyAlignment="1">
      <alignment vertical="center"/>
    </xf>
    <xf numFmtId="49" fontId="12" fillId="27" borderId="54" xfId="0" applyNumberFormat="1" applyFont="1" applyFill="1" applyBorder="1" applyAlignment="1">
      <alignment vertical="center"/>
    </xf>
    <xf numFmtId="49" fontId="12" fillId="27" borderId="55" xfId="0" applyNumberFormat="1" applyFont="1" applyFill="1" applyBorder="1" applyAlignment="1">
      <alignment vertical="center"/>
    </xf>
    <xf numFmtId="49" fontId="69" fillId="30" borderId="35" xfId="0" applyNumberFormat="1" applyFont="1" applyFill="1" applyBorder="1" applyAlignment="1">
      <alignment vertical="center"/>
    </xf>
    <xf numFmtId="49" fontId="69" fillId="30" borderId="50" xfId="0" applyNumberFormat="1" applyFont="1" applyFill="1" applyBorder="1" applyAlignment="1">
      <alignment vertical="center"/>
    </xf>
    <xf numFmtId="49" fontId="69" fillId="30" borderId="47" xfId="0" applyNumberFormat="1" applyFont="1" applyFill="1" applyBorder="1" applyAlignment="1">
      <alignment vertical="center"/>
    </xf>
    <xf numFmtId="49" fontId="69" fillId="30" borderId="45" xfId="0" applyNumberFormat="1" applyFont="1" applyFill="1" applyBorder="1" applyAlignment="1">
      <alignment vertical="center"/>
    </xf>
    <xf numFmtId="49" fontId="69" fillId="30" borderId="2" xfId="0" applyNumberFormat="1" applyFont="1" applyFill="1" applyBorder="1" applyAlignment="1">
      <alignment vertical="center"/>
    </xf>
    <xf numFmtId="49" fontId="69" fillId="30" borderId="46" xfId="0" applyNumberFormat="1" applyFont="1" applyFill="1" applyBorder="1" applyAlignment="1">
      <alignment vertical="center"/>
    </xf>
    <xf numFmtId="49" fontId="69" fillId="30" borderId="33" xfId="0" applyNumberFormat="1" applyFont="1" applyFill="1" applyBorder="1" applyAlignment="1">
      <alignment vertical="center"/>
    </xf>
    <xf numFmtId="49" fontId="69" fillId="30" borderId="9" xfId="0" applyNumberFormat="1" applyFont="1" applyFill="1" applyBorder="1" applyAlignment="1">
      <alignment vertical="center"/>
    </xf>
    <xf numFmtId="49" fontId="69" fillId="30" borderId="0" xfId="0" applyNumberFormat="1" applyFont="1" applyFill="1" applyBorder="1" applyAlignment="1">
      <alignment vertical="center"/>
    </xf>
    <xf numFmtId="49" fontId="69" fillId="30" borderId="48" xfId="0" applyNumberFormat="1" applyFont="1" applyFill="1" applyBorder="1" applyAlignment="1">
      <alignment vertical="center"/>
    </xf>
    <xf numFmtId="49" fontId="69" fillId="30" borderId="24" xfId="0" applyNumberFormat="1" applyFont="1" applyFill="1" applyBorder="1" applyAlignment="1">
      <alignment vertical="center"/>
    </xf>
    <xf numFmtId="49" fontId="69" fillId="30" borderId="57" xfId="0" applyNumberFormat="1" applyFont="1" applyFill="1" applyBorder="1" applyAlignment="1">
      <alignment vertical="center"/>
    </xf>
    <xf numFmtId="49" fontId="69" fillId="30" borderId="32" xfId="0" applyNumberFormat="1" applyFont="1" applyFill="1" applyBorder="1" applyAlignment="1">
      <alignment vertical="center"/>
    </xf>
    <xf numFmtId="49" fontId="69" fillId="30" borderId="44" xfId="0" applyNumberFormat="1" applyFont="1" applyFill="1" applyBorder="1" applyAlignment="1">
      <alignment vertical="center"/>
    </xf>
    <xf numFmtId="49" fontId="69" fillId="30" borderId="49" xfId="0" applyNumberFormat="1" applyFont="1" applyFill="1" applyBorder="1" applyAlignment="1">
      <alignment vertical="center"/>
    </xf>
    <xf numFmtId="49" fontId="69" fillId="30" borderId="56" xfId="0" applyNumberFormat="1" applyFont="1" applyFill="1" applyBorder="1" applyAlignment="1">
      <alignment vertical="center"/>
    </xf>
    <xf numFmtId="0" fontId="75" fillId="31" borderId="58" xfId="93" applyNumberFormat="1" applyFont="1" applyFill="1" applyBorder="1" applyAlignment="1">
      <alignment horizontal="center" vertical="center" wrapText="1"/>
    </xf>
    <xf numFmtId="49" fontId="76" fillId="0" borderId="59" xfId="93" applyNumberFormat="1" applyFont="1" applyFill="1" applyBorder="1" applyAlignment="1" applyProtection="1">
      <alignment horizontal="center" vertical="center"/>
      <protection locked="0"/>
    </xf>
    <xf numFmtId="0" fontId="77" fillId="0" borderId="30" xfId="93" applyFont="1" applyBorder="1" applyAlignment="1" applyProtection="1">
      <alignment horizontal="center" vertical="center"/>
      <protection locked="0"/>
    </xf>
    <xf numFmtId="0" fontId="77" fillId="0" borderId="31" xfId="93" applyFont="1" applyBorder="1" applyAlignment="1" applyProtection="1">
      <alignment horizontal="center" vertical="center"/>
      <protection locked="0"/>
    </xf>
    <xf numFmtId="49" fontId="76" fillId="0" borderId="5" xfId="93" applyNumberFormat="1" applyFont="1" applyFill="1" applyBorder="1" applyAlignment="1" applyProtection="1">
      <alignment horizontal="center" vertical="center"/>
      <protection locked="0"/>
    </xf>
    <xf numFmtId="49" fontId="76" fillId="0" borderId="30" xfId="93" applyNumberFormat="1" applyFont="1" applyFill="1" applyBorder="1" applyAlignment="1" applyProtection="1">
      <alignment horizontal="center" vertical="center"/>
      <protection locked="0"/>
    </xf>
    <xf numFmtId="49" fontId="76" fillId="0" borderId="31" xfId="93" applyNumberFormat="1" applyFont="1" applyFill="1" applyBorder="1" applyAlignment="1" applyProtection="1">
      <alignment horizontal="center" vertical="center"/>
      <protection locked="0"/>
    </xf>
    <xf numFmtId="49" fontId="16" fillId="31" borderId="60" xfId="93" applyNumberFormat="1" applyFont="1" applyFill="1" applyBorder="1" applyAlignment="1">
      <alignment horizontal="center" vertical="center" wrapText="1"/>
    </xf>
    <xf numFmtId="49" fontId="76" fillId="32" borderId="60" xfId="93" applyNumberFormat="1" applyFont="1" applyFill="1" applyBorder="1" applyAlignment="1" applyProtection="1">
      <alignment horizontal="center" vertical="center"/>
      <protection locked="0"/>
    </xf>
    <xf numFmtId="0" fontId="16" fillId="31" borderId="61" xfId="93" applyNumberFormat="1" applyFont="1" applyFill="1" applyBorder="1" applyAlignment="1">
      <alignment horizontal="center" vertical="top" shrinkToFit="1"/>
    </xf>
    <xf numFmtId="49" fontId="75" fillId="0" borderId="0" xfId="93" applyNumberFormat="1" applyFont="1" applyFill="1" applyBorder="1" applyAlignment="1" applyProtection="1">
      <alignment horizontal="center" vertical="top" wrapText="1"/>
      <protection hidden="1"/>
    </xf>
    <xf numFmtId="0" fontId="16" fillId="31" borderId="61" xfId="93" applyNumberFormat="1" applyFont="1" applyFill="1" applyBorder="1" applyAlignment="1">
      <alignment horizontal="center" vertical="top"/>
    </xf>
    <xf numFmtId="49" fontId="16" fillId="31" borderId="62" xfId="93" applyNumberFormat="1" applyFont="1" applyFill="1" applyBorder="1" applyAlignment="1">
      <alignment horizontal="center" vertical="center"/>
    </xf>
    <xf numFmtId="49" fontId="16" fillId="31" borderId="63" xfId="93" applyNumberFormat="1" applyFont="1" applyFill="1" applyBorder="1" applyAlignment="1">
      <alignment horizontal="center" vertical="center"/>
    </xf>
    <xf numFmtId="0" fontId="51" fillId="0" borderId="64" xfId="0" applyFont="1" applyBorder="1" applyAlignment="1">
      <alignment horizontal="center" vertical="center"/>
    </xf>
    <xf numFmtId="0" fontId="16" fillId="31" borderId="61" xfId="0" applyFont="1" applyFill="1" applyBorder="1" applyAlignment="1">
      <alignment horizontal="center" vertical="center" wrapText="1"/>
    </xf>
    <xf numFmtId="49" fontId="75" fillId="0" borderId="0" xfId="93" applyNumberFormat="1" applyFont="1" applyFill="1" applyBorder="1" applyAlignment="1">
      <alignment vertical="top"/>
    </xf>
    <xf numFmtId="0" fontId="74" fillId="31" borderId="65" xfId="93" applyFont="1" applyFill="1" applyBorder="1" applyAlignment="1">
      <alignment horizontal="center" vertical="center"/>
    </xf>
    <xf numFmtId="0" fontId="77" fillId="0" borderId="42" xfId="93" applyFont="1" applyBorder="1" applyAlignment="1" applyProtection="1">
      <alignment horizontal="center" vertical="center"/>
      <protection locked="0"/>
    </xf>
    <xf numFmtId="0" fontId="77" fillId="0" borderId="52" xfId="93" applyFont="1" applyBorder="1" applyAlignment="1" applyProtection="1">
      <alignment horizontal="center" vertical="center"/>
      <protection locked="0"/>
    </xf>
    <xf numFmtId="0" fontId="77" fillId="0" borderId="53" xfId="93" applyFont="1" applyBorder="1" applyAlignment="1" applyProtection="1">
      <alignment horizontal="center" vertical="center"/>
      <protection locked="0"/>
    </xf>
    <xf numFmtId="49" fontId="76" fillId="0" borderId="16" xfId="93" applyNumberFormat="1" applyFont="1" applyFill="1" applyBorder="1" applyAlignment="1" applyProtection="1">
      <alignment horizontal="center" vertical="center"/>
      <protection locked="0"/>
    </xf>
    <xf numFmtId="49" fontId="76" fillId="0" borderId="52" xfId="93" applyNumberFormat="1" applyFont="1" applyFill="1" applyBorder="1" applyAlignment="1" applyProtection="1">
      <alignment horizontal="center" vertical="center"/>
      <protection locked="0"/>
    </xf>
    <xf numFmtId="49" fontId="76" fillId="0" borderId="53" xfId="93" applyNumberFormat="1" applyFont="1" applyFill="1" applyBorder="1" applyAlignment="1" applyProtection="1">
      <alignment horizontal="center" vertical="center"/>
      <protection locked="0"/>
    </xf>
    <xf numFmtId="49" fontId="16" fillId="31" borderId="66" xfId="93" applyNumberFormat="1" applyFont="1" applyFill="1" applyBorder="1" applyAlignment="1">
      <alignment horizontal="center" vertical="center"/>
    </xf>
    <xf numFmtId="49" fontId="76" fillId="0" borderId="51" xfId="93" applyNumberFormat="1" applyFont="1" applyFill="1" applyBorder="1" applyAlignment="1" applyProtection="1">
      <alignment horizontal="center" vertical="center"/>
      <protection locked="0"/>
    </xf>
    <xf numFmtId="0" fontId="51" fillId="31" borderId="66" xfId="0" applyFont="1" applyFill="1" applyBorder="1" applyAlignment="1">
      <alignment horizontal="center" vertical="center"/>
    </xf>
    <xf numFmtId="0" fontId="77" fillId="32" borderId="67" xfId="0" applyFont="1" applyFill="1" applyBorder="1" applyAlignment="1" applyProtection="1">
      <alignment horizontal="center" vertical="center"/>
      <protection locked="0"/>
    </xf>
    <xf numFmtId="49" fontId="75" fillId="32" borderId="68" xfId="93" applyNumberFormat="1" applyFont="1" applyFill="1" applyBorder="1" applyAlignment="1" applyProtection="1">
      <alignment horizontal="center" vertical="top"/>
      <protection locked="0"/>
    </xf>
    <xf numFmtId="49" fontId="75" fillId="0" borderId="0" xfId="93" applyNumberFormat="1" applyFont="1" applyFill="1" applyBorder="1" applyAlignment="1">
      <alignment horizontal="center" vertical="top" wrapText="1"/>
    </xf>
    <xf numFmtId="14" fontId="78" fillId="0" borderId="69" xfId="93" applyNumberFormat="1" applyFont="1" applyFill="1" applyBorder="1" applyAlignment="1" applyProtection="1">
      <alignment horizontal="center" vertical="top"/>
      <protection locked="0"/>
    </xf>
    <xf numFmtId="0" fontId="75" fillId="31" borderId="70" xfId="0" applyFont="1" applyFill="1" applyBorder="1" applyAlignment="1">
      <alignment horizontal="left" vertical="center" wrapText="1"/>
    </xf>
    <xf numFmtId="0" fontId="75" fillId="31" borderId="50" xfId="0" applyFont="1" applyFill="1" applyBorder="1" applyAlignment="1">
      <alignment horizontal="left" vertical="center"/>
    </xf>
    <xf numFmtId="0" fontId="75" fillId="31" borderId="71" xfId="0" applyFont="1" applyFill="1" applyBorder="1" applyAlignment="1">
      <alignment horizontal="left" vertical="center"/>
    </xf>
    <xf numFmtId="0" fontId="16" fillId="0" borderId="68" xfId="0" applyFont="1" applyBorder="1" applyAlignment="1">
      <alignment horizontal="center" vertical="center" wrapText="1"/>
    </xf>
    <xf numFmtId="0" fontId="16" fillId="31" borderId="5" xfId="93" applyFont="1" applyFill="1" applyBorder="1" applyAlignment="1">
      <alignment horizontal="center" vertical="center" wrapText="1"/>
    </xf>
    <xf numFmtId="0" fontId="16" fillId="0" borderId="72" xfId="0" applyFont="1" applyBorder="1" applyAlignment="1">
      <alignment horizontal="center" vertical="center" wrapText="1"/>
    </xf>
    <xf numFmtId="0" fontId="77" fillId="31" borderId="73" xfId="93" applyFont="1" applyFill="1" applyBorder="1" applyAlignment="1">
      <alignment horizontal="center" vertical="center"/>
    </xf>
    <xf numFmtId="49" fontId="16" fillId="31" borderId="63" xfId="93" applyNumberFormat="1" applyFont="1" applyFill="1" applyBorder="1" applyAlignment="1">
      <alignment horizontal="center" vertical="center"/>
    </xf>
    <xf numFmtId="49" fontId="16" fillId="31" borderId="74" xfId="93" applyNumberFormat="1" applyFont="1" applyFill="1" applyBorder="1" applyAlignment="1">
      <alignment horizontal="center" vertical="center"/>
    </xf>
    <xf numFmtId="49" fontId="16" fillId="31" borderId="75" xfId="93" applyNumberFormat="1" applyFont="1" applyFill="1" applyBorder="1" applyAlignment="1">
      <alignment horizontal="center" vertical="center"/>
    </xf>
    <xf numFmtId="0" fontId="16" fillId="31" borderId="76" xfId="93" applyFont="1" applyFill="1" applyBorder="1" applyAlignment="1">
      <alignment horizontal="center" vertical="center" shrinkToFit="1"/>
    </xf>
    <xf numFmtId="0" fontId="78" fillId="0" borderId="74" xfId="0" applyFont="1" applyBorder="1" applyAlignment="1">
      <alignment horizontal="center" vertical="center" shrinkToFit="1"/>
    </xf>
    <xf numFmtId="49" fontId="16" fillId="31" borderId="76" xfId="93" applyNumberFormat="1" applyFont="1" applyFill="1" applyBorder="1" applyAlignment="1">
      <alignment horizontal="center" vertical="center"/>
    </xf>
    <xf numFmtId="49" fontId="16" fillId="31" borderId="75" xfId="93" applyNumberFormat="1" applyFont="1" applyFill="1" applyBorder="1" applyAlignment="1">
      <alignment horizontal="center" vertical="center" shrinkToFit="1"/>
    </xf>
    <xf numFmtId="0" fontId="75" fillId="31" borderId="75" xfId="93" applyNumberFormat="1" applyFont="1" applyFill="1" applyBorder="1" applyAlignment="1">
      <alignment horizontal="center" vertical="top"/>
    </xf>
    <xf numFmtId="49" fontId="75" fillId="31" borderId="75" xfId="93" applyNumberFormat="1" applyFont="1" applyFill="1" applyBorder="1" applyAlignment="1">
      <alignment horizontal="center" vertical="top"/>
    </xf>
    <xf numFmtId="0" fontId="6" fillId="31" borderId="77" xfId="0" applyFont="1" applyFill="1" applyBorder="1" applyAlignment="1">
      <alignment horizontal="center" vertical="top"/>
    </xf>
    <xf numFmtId="0" fontId="75" fillId="31" borderId="16" xfId="0" applyFont="1" applyFill="1" applyBorder="1" applyAlignment="1">
      <alignment horizontal="left" vertical="center"/>
    </xf>
    <xf numFmtId="0" fontId="75" fillId="31" borderId="0" xfId="0" applyFont="1" applyFill="1" applyBorder="1" applyAlignment="1">
      <alignment horizontal="left" vertical="center"/>
    </xf>
    <xf numFmtId="0" fontId="75" fillId="31" borderId="29" xfId="0" applyFont="1" applyFill="1" applyBorder="1" applyAlignment="1">
      <alignment horizontal="left" vertical="center"/>
    </xf>
    <xf numFmtId="0" fontId="75" fillId="32" borderId="78" xfId="0" applyFont="1" applyFill="1" applyBorder="1" applyAlignment="1" applyProtection="1">
      <alignment horizontal="center" vertical="center" wrapText="1"/>
      <protection locked="0"/>
    </xf>
    <xf numFmtId="49" fontId="75" fillId="0" borderId="16" xfId="93" applyNumberFormat="1" applyFont="1" applyFill="1" applyBorder="1" applyAlignment="1">
      <alignment vertical="top"/>
    </xf>
    <xf numFmtId="0" fontId="16" fillId="0" borderId="51" xfId="0" applyFont="1" applyBorder="1" applyAlignment="1">
      <alignment horizontal="center" vertical="center" wrapText="1"/>
    </xf>
    <xf numFmtId="0" fontId="16" fillId="0" borderId="79" xfId="0" applyFont="1" applyBorder="1" applyAlignment="1">
      <alignment horizontal="center" vertical="center" wrapText="1"/>
    </xf>
    <xf numFmtId="0" fontId="77" fillId="0" borderId="73" xfId="93" applyFont="1" applyBorder="1" applyAlignment="1">
      <alignment horizontal="center" vertical="center"/>
    </xf>
    <xf numFmtId="186" fontId="78" fillId="33" borderId="80" xfId="93" applyNumberFormat="1" applyFont="1" applyFill="1" applyBorder="1" applyAlignment="1" applyProtection="1">
      <alignment horizontal="center" vertical="center"/>
      <protection locked="0"/>
    </xf>
    <xf numFmtId="186" fontId="78" fillId="33" borderId="81" xfId="93" applyNumberFormat="1" applyFont="1" applyFill="1" applyBorder="1" applyAlignment="1" applyProtection="1">
      <alignment horizontal="center" vertical="center"/>
      <protection locked="0"/>
    </xf>
    <xf numFmtId="0" fontId="78" fillId="33" borderId="82" xfId="93" applyNumberFormat="1" applyFont="1" applyFill="1" applyBorder="1" applyAlignment="1" applyProtection="1">
      <alignment horizontal="center" vertical="center"/>
      <protection locked="0"/>
    </xf>
    <xf numFmtId="0" fontId="78" fillId="33" borderId="83" xfId="93" applyNumberFormat="1" applyFont="1" applyFill="1" applyBorder="1" applyAlignment="1" applyProtection="1">
      <alignment horizontal="center" vertical="top"/>
      <protection locked="0"/>
    </xf>
    <xf numFmtId="0" fontId="6" fillId="33" borderId="81" xfId="0" applyFont="1" applyFill="1" applyBorder="1" applyAlignment="1" applyProtection="1">
      <alignment horizontal="center"/>
      <protection locked="0"/>
    </xf>
    <xf numFmtId="0" fontId="78" fillId="33" borderId="82" xfId="0" applyNumberFormat="1" applyFont="1" applyFill="1" applyBorder="1" applyAlignment="1" applyProtection="1">
      <alignment horizontal="center" vertical="center"/>
      <protection locked="0"/>
    </xf>
    <xf numFmtId="187" fontId="78" fillId="34" borderId="82" xfId="0" applyNumberFormat="1" applyFont="1" applyFill="1" applyBorder="1" applyAlignment="1">
      <alignment horizontal="center" vertical="center"/>
    </xf>
    <xf numFmtId="0" fontId="78" fillId="34" borderId="82" xfId="93" applyNumberFormat="1" applyFont="1" applyFill="1" applyBorder="1" applyAlignment="1">
      <alignment horizontal="center" vertical="center"/>
    </xf>
    <xf numFmtId="49" fontId="78" fillId="33" borderId="82" xfId="93" applyNumberFormat="1" applyFont="1" applyFill="1" applyBorder="1" applyAlignment="1" applyProtection="1">
      <alignment horizontal="center" vertical="top"/>
      <protection locked="0"/>
    </xf>
    <xf numFmtId="0" fontId="6" fillId="33" borderId="82" xfId="0" applyFont="1" applyFill="1" applyBorder="1" applyAlignment="1" applyProtection="1">
      <alignment horizontal="center" vertical="top"/>
      <protection locked="0"/>
    </xf>
    <xf numFmtId="0" fontId="6" fillId="33" borderId="69" xfId="0" applyFont="1" applyFill="1" applyBorder="1" applyAlignment="1" applyProtection="1">
      <alignment horizontal="center" vertical="top"/>
      <protection locked="0"/>
    </xf>
    <xf numFmtId="0" fontId="77" fillId="0" borderId="76" xfId="93" applyFont="1" applyBorder="1" applyAlignment="1">
      <alignment horizontal="center" vertical="center"/>
    </xf>
    <xf numFmtId="49" fontId="16" fillId="31" borderId="76" xfId="93" applyNumberFormat="1" applyFont="1" applyFill="1" applyBorder="1" applyAlignment="1">
      <alignment horizontal="center" vertical="center"/>
    </xf>
    <xf numFmtId="49" fontId="16" fillId="31" borderId="74" xfId="93" applyNumberFormat="1" applyFont="1" applyFill="1" applyBorder="1" applyAlignment="1">
      <alignment horizontal="center" vertical="center"/>
    </xf>
    <xf numFmtId="0" fontId="16" fillId="31" borderId="76" xfId="0" applyFont="1" applyFill="1" applyBorder="1" applyAlignment="1">
      <alignment horizontal="center" vertical="center"/>
    </xf>
    <xf numFmtId="0" fontId="16" fillId="31" borderId="63" xfId="0" applyFont="1" applyFill="1" applyBorder="1" applyAlignment="1">
      <alignment horizontal="center"/>
    </xf>
    <xf numFmtId="0" fontId="16" fillId="31" borderId="64" xfId="0" applyFont="1" applyFill="1" applyBorder="1" applyAlignment="1">
      <alignment horizontal="center"/>
    </xf>
    <xf numFmtId="0" fontId="75" fillId="31" borderId="84" xfId="0" applyFont="1" applyFill="1" applyBorder="1" applyAlignment="1">
      <alignment horizontal="left" vertical="center"/>
    </xf>
    <xf numFmtId="0" fontId="75" fillId="31" borderId="44" xfId="0" applyFont="1" applyFill="1" applyBorder="1" applyAlignment="1">
      <alignment horizontal="left" vertical="center"/>
    </xf>
    <xf numFmtId="0" fontId="75" fillId="31" borderId="85" xfId="0" applyFont="1" applyFill="1" applyBorder="1" applyAlignment="1">
      <alignment horizontal="left" vertical="center"/>
    </xf>
    <xf numFmtId="0" fontId="16" fillId="31" borderId="78"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48" xfId="0" applyFont="1" applyBorder="1" applyAlignment="1">
      <alignment horizontal="center" vertical="center" wrapText="1"/>
    </xf>
    <xf numFmtId="0" fontId="6" fillId="0" borderId="45" xfId="93" applyFont="1" applyBorder="1" applyAlignment="1">
      <alignment horizontal="center" vertical="center"/>
    </xf>
    <xf numFmtId="0" fontId="78" fillId="0" borderId="2" xfId="93" applyFont="1" applyBorder="1" applyAlignment="1" applyProtection="1">
      <alignment horizontal="center" vertical="center"/>
      <protection locked="0"/>
    </xf>
    <xf numFmtId="0" fontId="6" fillId="0" borderId="46" xfId="93" applyFont="1" applyBorder="1" applyAlignment="1" applyProtection="1">
      <alignment horizontal="center" vertical="center"/>
      <protection locked="0"/>
    </xf>
    <xf numFmtId="49" fontId="78" fillId="0" borderId="45" xfId="93" applyNumberFormat="1" applyFont="1" applyFill="1" applyBorder="1" applyAlignment="1" applyProtection="1">
      <alignment horizontal="center" vertical="center"/>
      <protection locked="0"/>
    </xf>
    <xf numFmtId="49" fontId="78" fillId="0" borderId="2" xfId="93" applyNumberFormat="1" applyFont="1" applyFill="1" applyBorder="1" applyAlignment="1" applyProtection="1">
      <alignment horizontal="center" vertical="center"/>
      <protection locked="0"/>
    </xf>
    <xf numFmtId="49" fontId="78" fillId="0" borderId="46" xfId="93" applyNumberFormat="1" applyFont="1" applyFill="1" applyBorder="1" applyAlignment="1" applyProtection="1">
      <alignment horizontal="center" vertical="center"/>
      <protection locked="0"/>
    </xf>
    <xf numFmtId="0" fontId="78" fillId="0" borderId="45" xfId="0" applyFont="1" applyBorder="1" applyAlignment="1" applyProtection="1">
      <alignment horizontal="center" vertical="center"/>
      <protection locked="0"/>
    </xf>
    <xf numFmtId="0" fontId="78" fillId="0" borderId="2" xfId="0" applyFont="1" applyBorder="1" applyAlignment="1" applyProtection="1">
      <alignment horizontal="center" vertical="center"/>
      <protection locked="0"/>
    </xf>
    <xf numFmtId="0" fontId="78" fillId="0" borderId="86" xfId="0" applyFont="1" applyBorder="1" applyAlignment="1" applyProtection="1">
      <alignment horizontal="center" vertical="center"/>
      <protection locked="0"/>
    </xf>
    <xf numFmtId="49" fontId="78" fillId="32" borderId="3" xfId="93" applyNumberFormat="1" applyFont="1" applyFill="1" applyBorder="1" applyAlignment="1" applyProtection="1">
      <alignment horizontal="center" vertical="top"/>
      <protection locked="0"/>
    </xf>
    <xf numFmtId="49" fontId="78" fillId="32" borderId="87" xfId="93" applyNumberFormat="1" applyFont="1" applyFill="1" applyBorder="1" applyAlignment="1" applyProtection="1">
      <alignment horizontal="center" vertical="top"/>
      <protection locked="0"/>
    </xf>
    <xf numFmtId="49" fontId="78" fillId="32" borderId="88" xfId="93" applyNumberFormat="1" applyFont="1" applyFill="1" applyBorder="1" applyAlignment="1" applyProtection="1">
      <alignment horizontal="center" vertical="top"/>
      <protection locked="0"/>
    </xf>
    <xf numFmtId="49" fontId="78" fillId="32" borderId="89" xfId="93" applyNumberFormat="1" applyFont="1" applyFill="1" applyBorder="1" applyAlignment="1" applyProtection="1">
      <alignment horizontal="center" vertical="top"/>
      <protection locked="0"/>
    </xf>
    <xf numFmtId="0" fontId="16" fillId="0" borderId="61" xfId="0" applyFont="1" applyBorder="1" applyAlignment="1">
      <alignment horizontal="center" vertical="center" wrapText="1"/>
    </xf>
    <xf numFmtId="0" fontId="6" fillId="0" borderId="83" xfId="93" applyFont="1" applyBorder="1" applyAlignment="1">
      <alignment horizontal="center" vertical="center"/>
    </xf>
    <xf numFmtId="0" fontId="79" fillId="31" borderId="90" xfId="0" applyFont="1" applyFill="1" applyBorder="1" applyAlignment="1">
      <alignment horizontal="left" vertical="center" wrapText="1"/>
    </xf>
    <xf numFmtId="0" fontId="75" fillId="31" borderId="1" xfId="0" applyFont="1" applyFill="1" applyBorder="1" applyAlignment="1">
      <alignment horizontal="left" vertical="center"/>
    </xf>
    <xf numFmtId="0" fontId="75" fillId="31" borderId="91" xfId="0" applyFont="1" applyFill="1" applyBorder="1" applyAlignment="1">
      <alignment horizontal="left" vertical="center"/>
    </xf>
    <xf numFmtId="0" fontId="75" fillId="32" borderId="92" xfId="0" applyFont="1" applyFill="1" applyBorder="1" applyAlignment="1" applyProtection="1">
      <alignment horizontal="center" vertical="center" wrapText="1"/>
      <protection locked="0"/>
    </xf>
    <xf numFmtId="0" fontId="77" fillId="0" borderId="42" xfId="93" applyFont="1" applyBorder="1" applyAlignment="1">
      <alignment horizontal="center" vertical="center"/>
    </xf>
    <xf numFmtId="0" fontId="76" fillId="0" borderId="80" xfId="93" applyFont="1" applyBorder="1" applyAlignment="1" applyProtection="1">
      <alignment horizontal="center" vertical="center"/>
      <protection locked="0"/>
    </xf>
    <xf numFmtId="0" fontId="77" fillId="0" borderId="81" xfId="93" applyFont="1" applyBorder="1" applyAlignment="1" applyProtection="1">
      <alignment horizontal="center" vertical="center"/>
      <protection locked="0"/>
    </xf>
    <xf numFmtId="49" fontId="78" fillId="0" borderId="83" xfId="93" applyNumberFormat="1" applyFont="1" applyFill="1" applyBorder="1" applyAlignment="1" applyProtection="1">
      <alignment horizontal="center" vertical="center"/>
      <protection locked="0"/>
    </xf>
    <xf numFmtId="49" fontId="78" fillId="0" borderId="80" xfId="93" applyNumberFormat="1" applyFont="1" applyFill="1" applyBorder="1" applyAlignment="1" applyProtection="1">
      <alignment horizontal="center" vertical="center"/>
      <protection locked="0"/>
    </xf>
    <xf numFmtId="49" fontId="78" fillId="0" borderId="81" xfId="93" applyNumberFormat="1" applyFont="1" applyFill="1" applyBorder="1" applyAlignment="1" applyProtection="1">
      <alignment horizontal="center" vertical="center"/>
      <protection locked="0"/>
    </xf>
    <xf numFmtId="0" fontId="78" fillId="0" borderId="83" xfId="0" applyFont="1" applyBorder="1" applyAlignment="1" applyProtection="1">
      <alignment horizontal="center" vertical="center"/>
      <protection locked="0"/>
    </xf>
    <xf numFmtId="0" fontId="78" fillId="0" borderId="80" xfId="0" applyFont="1" applyBorder="1" applyAlignment="1" applyProtection="1">
      <alignment horizontal="center"/>
      <protection locked="0"/>
    </xf>
    <xf numFmtId="0" fontId="78" fillId="0" borderId="93" xfId="0" applyFont="1" applyBorder="1" applyAlignment="1" applyProtection="1">
      <alignment horizontal="center"/>
      <protection locked="0"/>
    </xf>
    <xf numFmtId="0" fontId="75" fillId="31" borderId="90" xfId="0" applyFont="1" applyFill="1" applyBorder="1" applyAlignment="1">
      <alignment horizontal="left" vertical="center"/>
    </xf>
    <xf numFmtId="0" fontId="75" fillId="32" borderId="68" xfId="0" applyFont="1" applyFill="1" applyBorder="1" applyAlignment="1" applyProtection="1">
      <alignment horizontal="center" vertical="center" wrapText="1"/>
      <protection locked="0"/>
    </xf>
    <xf numFmtId="0" fontId="75" fillId="31" borderId="20" xfId="93" applyNumberFormat="1" applyFont="1" applyFill="1" applyBorder="1" applyAlignment="1">
      <alignment horizontal="center" vertical="center" wrapText="1"/>
    </xf>
    <xf numFmtId="49" fontId="80" fillId="31" borderId="94" xfId="93" applyNumberFormat="1" applyFont="1" applyFill="1" applyBorder="1" applyAlignment="1">
      <alignment horizontal="center" vertical="center" wrapText="1"/>
    </xf>
    <xf numFmtId="0" fontId="75" fillId="31" borderId="22" xfId="93" applyNumberFormat="1" applyFont="1" applyFill="1" applyBorder="1" applyAlignment="1">
      <alignment horizontal="center" vertical="center"/>
    </xf>
    <xf numFmtId="49" fontId="75" fillId="31" borderId="95" xfId="93" applyNumberFormat="1" applyFont="1" applyFill="1" applyBorder="1" applyAlignment="1">
      <alignment horizontal="center" vertical="center"/>
    </xf>
    <xf numFmtId="49" fontId="75" fillId="31" borderId="96" xfId="93" applyNumberFormat="1" applyFont="1" applyFill="1" applyBorder="1" applyAlignment="1">
      <alignment horizontal="center" vertical="center" wrapText="1"/>
    </xf>
    <xf numFmtId="0" fontId="75" fillId="31" borderId="96" xfId="93" applyNumberFormat="1" applyFont="1" applyFill="1" applyBorder="1" applyAlignment="1">
      <alignment horizontal="center" vertical="center" wrapText="1"/>
    </xf>
    <xf numFmtId="0" fontId="75" fillId="31" borderId="94" xfId="93" applyNumberFormat="1" applyFont="1" applyFill="1" applyBorder="1" applyAlignment="1">
      <alignment horizontal="center" vertical="center" wrapText="1"/>
    </xf>
    <xf numFmtId="49" fontId="75" fillId="31" borderId="22" xfId="93" applyNumberFormat="1" applyFont="1" applyFill="1" applyBorder="1" applyAlignment="1">
      <alignment horizontal="center" vertical="center" wrapText="1"/>
    </xf>
    <xf numFmtId="49" fontId="75" fillId="31" borderId="21" xfId="93" applyNumberFormat="1" applyFont="1" applyFill="1" applyBorder="1" applyAlignment="1">
      <alignment horizontal="center" vertical="center" wrapText="1"/>
    </xf>
    <xf numFmtId="49" fontId="80" fillId="31" borderId="21" xfId="93" applyNumberFormat="1" applyFont="1" applyFill="1" applyBorder="1" applyAlignment="1">
      <alignment horizontal="center" vertical="center" wrapText="1"/>
    </xf>
    <xf numFmtId="0" fontId="80" fillId="31" borderId="21" xfId="93" applyNumberFormat="1" applyFont="1" applyFill="1" applyBorder="1" applyAlignment="1">
      <alignment horizontal="center" vertical="center" wrapText="1"/>
    </xf>
    <xf numFmtId="49" fontId="75" fillId="31" borderId="23" xfId="93" applyNumberFormat="1" applyFont="1" applyFill="1" applyBorder="1" applyAlignment="1">
      <alignment horizontal="center" vertical="center"/>
    </xf>
    <xf numFmtId="49" fontId="75" fillId="33" borderId="20" xfId="93" applyNumberFormat="1" applyFont="1" applyFill="1" applyBorder="1" applyAlignment="1">
      <alignment horizontal="center" vertical="center" wrapText="1"/>
    </xf>
    <xf numFmtId="49" fontId="75" fillId="31" borderId="97" xfId="93" applyNumberFormat="1" applyFont="1" applyFill="1" applyBorder="1" applyAlignment="1">
      <alignment horizontal="center" vertical="center"/>
    </xf>
    <xf numFmtId="49" fontId="75" fillId="31" borderId="98" xfId="93" applyNumberFormat="1" applyFont="1" applyFill="1" applyBorder="1" applyAlignment="1">
      <alignment horizontal="center" vertical="center"/>
    </xf>
    <xf numFmtId="49" fontId="75" fillId="31" borderId="99" xfId="93" applyNumberFormat="1" applyFont="1" applyFill="1" applyBorder="1" applyAlignment="1">
      <alignment horizontal="center" vertical="center" wrapText="1"/>
    </xf>
    <xf numFmtId="49" fontId="75" fillId="0" borderId="0" xfId="93" applyNumberFormat="1" applyFont="1" applyFill="1" applyBorder="1" applyAlignment="1">
      <alignment horizontal="center" vertical="center"/>
    </xf>
    <xf numFmtId="0" fontId="75" fillId="0" borderId="100" xfId="94" applyNumberFormat="1" applyFont="1" applyFill="1" applyBorder="1" applyAlignment="1" applyProtection="1">
      <alignment horizontal="center" vertical="center"/>
      <protection locked="0"/>
    </xf>
    <xf numFmtId="49" fontId="75" fillId="0" borderId="38" xfId="93" applyNumberFormat="1" applyFont="1" applyBorder="1" applyAlignment="1" applyProtection="1">
      <alignment horizontal="center" vertical="top"/>
      <protection locked="0"/>
    </xf>
    <xf numFmtId="0" fontId="75" fillId="0" borderId="45" xfId="93" applyNumberFormat="1" applyFont="1" applyBorder="1" applyAlignment="1" applyProtection="1">
      <alignment vertical="top"/>
      <protection locked="0"/>
    </xf>
    <xf numFmtId="49" fontId="75" fillId="0" borderId="44" xfId="93" applyNumberFormat="1" applyFont="1" applyBorder="1" applyAlignment="1" applyProtection="1">
      <alignment vertical="top"/>
      <protection locked="0"/>
    </xf>
    <xf numFmtId="49" fontId="75" fillId="0" borderId="46" xfId="93" applyNumberFormat="1" applyFont="1" applyBorder="1" applyAlignment="1" applyProtection="1">
      <alignment vertical="top"/>
      <protection locked="0"/>
    </xf>
    <xf numFmtId="49" fontId="81" fillId="0" borderId="46" xfId="93" applyNumberFormat="1" applyFont="1" applyBorder="1" applyAlignment="1" applyProtection="1">
      <alignment vertical="top"/>
      <protection locked="0"/>
    </xf>
    <xf numFmtId="0" fontId="75" fillId="0" borderId="3" xfId="93" applyNumberFormat="1" applyFont="1" applyBorder="1" applyAlignment="1" applyProtection="1">
      <alignment horizontal="center" vertical="top"/>
      <protection locked="0"/>
    </xf>
    <xf numFmtId="0" fontId="75" fillId="0" borderId="45" xfId="93" applyNumberFormat="1" applyFont="1" applyBorder="1" applyAlignment="1" applyProtection="1">
      <alignment horizontal="center" vertical="top"/>
      <protection locked="0"/>
    </xf>
    <xf numFmtId="0" fontId="75" fillId="34" borderId="45" xfId="93" applyNumberFormat="1" applyFont="1" applyFill="1" applyBorder="1" applyAlignment="1">
      <alignment horizontal="center" vertical="top"/>
    </xf>
    <xf numFmtId="49" fontId="75" fillId="32" borderId="3" xfId="93" applyNumberFormat="1" applyFont="1" applyFill="1" applyBorder="1" applyAlignment="1" applyProtection="1">
      <alignment horizontal="center" vertical="top"/>
      <protection locked="0"/>
    </xf>
    <xf numFmtId="0" fontId="75" fillId="34" borderId="3" xfId="93" applyNumberFormat="1" applyFont="1" applyFill="1" applyBorder="1" applyAlignment="1">
      <alignment horizontal="center" vertical="top"/>
    </xf>
    <xf numFmtId="49" fontId="75" fillId="0" borderId="3" xfId="93" applyNumberFormat="1" applyFont="1" applyBorder="1" applyAlignment="1" applyProtection="1">
      <alignment horizontal="center" vertical="top"/>
      <protection locked="0"/>
    </xf>
    <xf numFmtId="49" fontId="75" fillId="0" borderId="45" xfId="93" applyNumberFormat="1" applyFont="1" applyBorder="1" applyAlignment="1" applyProtection="1">
      <alignment vertical="top" wrapText="1"/>
      <protection locked="0"/>
    </xf>
    <xf numFmtId="0" fontId="75" fillId="0" borderId="45" xfId="93" applyNumberFormat="1" applyFont="1" applyBorder="1" applyAlignment="1" applyProtection="1">
      <alignment horizontal="left" vertical="center" wrapText="1"/>
      <protection locked="0"/>
    </xf>
    <xf numFmtId="49" fontId="75" fillId="0" borderId="100" xfId="93" applyNumberFormat="1" applyFont="1" applyBorder="1" applyAlignment="1" applyProtection="1">
      <alignment horizontal="center" vertical="top"/>
      <protection locked="0"/>
    </xf>
    <xf numFmtId="49" fontId="75" fillId="0" borderId="56" xfId="93" applyNumberFormat="1" applyFont="1" applyBorder="1" applyAlignment="1" applyProtection="1">
      <alignment horizontal="center" vertical="top"/>
      <protection locked="0"/>
    </xf>
    <xf numFmtId="49" fontId="75" fillId="0" borderId="101" xfId="93" applyNumberFormat="1" applyFont="1" applyBorder="1" applyAlignment="1" applyProtection="1">
      <alignment horizontal="center" vertical="top"/>
      <protection locked="0"/>
    </xf>
    <xf numFmtId="49" fontId="75" fillId="0" borderId="102" xfId="93" applyNumberFormat="1" applyFont="1" applyBorder="1" applyAlignment="1" applyProtection="1">
      <alignment horizontal="center" vertical="top"/>
      <protection locked="0"/>
    </xf>
    <xf numFmtId="49" fontId="75" fillId="0" borderId="92" xfId="93" applyNumberFormat="1" applyFont="1" applyBorder="1" applyAlignment="1" applyProtection="1">
      <alignment horizontal="left" vertical="top"/>
      <protection locked="0"/>
    </xf>
    <xf numFmtId="49" fontId="75" fillId="0" borderId="0" xfId="93" applyNumberFormat="1" applyFont="1" applyBorder="1" applyAlignment="1">
      <alignment vertical="top"/>
    </xf>
    <xf numFmtId="0" fontId="75" fillId="0" borderId="45" xfId="93" applyNumberFormat="1" applyFont="1" applyBorder="1" applyAlignment="1" applyProtection="1">
      <alignment horizontal="left" vertical="top" wrapText="1"/>
      <protection locked="0"/>
    </xf>
    <xf numFmtId="49" fontId="75" fillId="0" borderId="92" xfId="93" applyNumberFormat="1" applyFont="1" applyBorder="1" applyAlignment="1" applyProtection="1">
      <alignment horizontal="left" vertical="top" wrapText="1"/>
      <protection locked="0"/>
    </xf>
    <xf numFmtId="0" fontId="75" fillId="16" borderId="103" xfId="94" applyNumberFormat="1" applyFont="1" applyFill="1" applyBorder="1" applyAlignment="1">
      <alignment horizontal="center" vertical="center"/>
    </xf>
    <xf numFmtId="49" fontId="75" fillId="16" borderId="82" xfId="93" applyNumberFormat="1" applyFont="1" applyFill="1" applyBorder="1" applyAlignment="1">
      <alignment horizontal="center" vertical="top"/>
    </xf>
    <xf numFmtId="0" fontId="75" fillId="16" borderId="83" xfId="93" applyNumberFormat="1" applyFont="1" applyFill="1" applyBorder="1" applyAlignment="1">
      <alignment vertical="top"/>
    </xf>
    <xf numFmtId="49" fontId="75" fillId="16" borderId="80" xfId="93" applyNumberFormat="1" applyFont="1" applyFill="1" applyBorder="1" applyAlignment="1">
      <alignment horizontal="left" vertical="top"/>
    </xf>
    <xf numFmtId="49" fontId="75" fillId="16" borderId="81" xfId="93" applyNumberFormat="1" applyFont="1" applyFill="1" applyBorder="1" applyAlignment="1">
      <alignment horizontal="left" vertical="top"/>
    </xf>
    <xf numFmtId="49" fontId="81" fillId="16" borderId="81" xfId="93" applyNumberFormat="1" applyFont="1" applyFill="1" applyBorder="1" applyAlignment="1">
      <alignment horizontal="left" vertical="top"/>
    </xf>
    <xf numFmtId="0" fontId="75" fillId="16" borderId="82" xfId="93" applyNumberFormat="1" applyFont="1" applyFill="1" applyBorder="1" applyAlignment="1">
      <alignment horizontal="center" vertical="top"/>
    </xf>
    <xf numFmtId="0" fontId="75" fillId="16" borderId="83" xfId="93" applyNumberFormat="1" applyFont="1" applyFill="1" applyBorder="1" applyAlignment="1">
      <alignment horizontal="center" vertical="top"/>
    </xf>
    <xf numFmtId="49" fontId="75" fillId="16" borderId="83" xfId="93" applyNumberFormat="1" applyFont="1" applyFill="1" applyBorder="1" applyAlignment="1">
      <alignment vertical="top" wrapText="1"/>
    </xf>
    <xf numFmtId="0" fontId="75" fillId="16" borderId="69" xfId="93" applyNumberFormat="1" applyFont="1" applyFill="1" applyBorder="1" applyAlignment="1">
      <alignment horizontal="left" vertical="center"/>
    </xf>
    <xf numFmtId="49" fontId="75" fillId="16" borderId="103" xfId="93" applyNumberFormat="1" applyFont="1" applyFill="1" applyBorder="1" applyAlignment="1">
      <alignment horizontal="center" vertical="top"/>
    </xf>
    <xf numFmtId="49" fontId="75" fillId="16" borderId="87" xfId="93" applyNumberFormat="1" applyFont="1" applyFill="1" applyBorder="1" applyAlignment="1">
      <alignment horizontal="center" vertical="top"/>
    </xf>
    <xf numFmtId="49" fontId="75" fillId="16" borderId="88" xfId="93" applyNumberFormat="1" applyFont="1" applyFill="1" applyBorder="1" applyAlignment="1">
      <alignment horizontal="center" vertical="top"/>
    </xf>
    <xf numFmtId="49" fontId="75" fillId="16" borderId="89" xfId="93" applyNumberFormat="1" applyFont="1" applyFill="1" applyBorder="1" applyAlignment="1">
      <alignment horizontal="center" vertical="top"/>
    </xf>
    <xf numFmtId="49" fontId="75" fillId="16" borderId="68" xfId="93" applyNumberFormat="1" applyFont="1" applyFill="1" applyBorder="1" applyAlignment="1">
      <alignment horizontal="center" vertical="top"/>
    </xf>
    <xf numFmtId="49" fontId="75" fillId="0" borderId="30" xfId="93" applyNumberFormat="1" applyFont="1" applyFill="1" applyBorder="1" applyAlignment="1">
      <alignment horizontal="center" vertical="top"/>
    </xf>
    <xf numFmtId="0" fontId="75" fillId="0" borderId="30" xfId="93" applyNumberFormat="1" applyFont="1" applyFill="1" applyBorder="1" applyAlignment="1">
      <alignment horizontal="left" vertical="center"/>
    </xf>
    <xf numFmtId="49" fontId="75" fillId="0" borderId="30" xfId="93" applyNumberFormat="1" applyFont="1" applyBorder="1" applyAlignment="1">
      <alignment horizontal="center" vertical="top"/>
    </xf>
    <xf numFmtId="49" fontId="75" fillId="0" borderId="0" xfId="93" applyNumberFormat="1" applyFont="1" applyFill="1" applyBorder="1" applyAlignment="1">
      <alignment horizontal="center" vertical="top"/>
    </xf>
    <xf numFmtId="0" fontId="75" fillId="0" borderId="0" xfId="93" applyNumberFormat="1" applyFont="1" applyFill="1" applyBorder="1" applyAlignment="1">
      <alignment horizontal="left" vertical="center"/>
    </xf>
    <xf numFmtId="49" fontId="75" fillId="0" borderId="0" xfId="93" applyNumberFormat="1" applyFont="1" applyBorder="1" applyAlignment="1">
      <alignment horizontal="center" vertical="top"/>
    </xf>
    <xf numFmtId="0" fontId="75" fillId="0" borderId="49" xfId="94" applyNumberFormat="1" applyFont="1" applyFill="1" applyBorder="1" applyAlignment="1">
      <alignment horizontal="left" vertical="center"/>
    </xf>
    <xf numFmtId="49" fontId="75" fillId="0" borderId="24" xfId="93" applyNumberFormat="1" applyFont="1" applyBorder="1" applyAlignment="1">
      <alignment horizontal="center" vertical="top"/>
    </xf>
    <xf numFmtId="0" fontId="75" fillId="0" borderId="0" xfId="93" applyNumberFormat="1" applyFont="1" applyBorder="1" applyAlignment="1">
      <alignment vertical="top"/>
    </xf>
    <xf numFmtId="49" fontId="75" fillId="0" borderId="0" xfId="93" applyNumberFormat="1" applyFont="1" applyBorder="1" applyAlignment="1">
      <alignment horizontal="left" vertical="top"/>
    </xf>
    <xf numFmtId="49" fontId="81" fillId="0" borderId="0" xfId="93" applyNumberFormat="1" applyFont="1" applyBorder="1" applyAlignment="1">
      <alignment horizontal="left" vertical="top"/>
    </xf>
    <xf numFmtId="0" fontId="75" fillId="0" borderId="0" xfId="93" applyNumberFormat="1" applyFont="1" applyFill="1" applyBorder="1" applyAlignment="1">
      <alignment horizontal="center" vertical="top"/>
    </xf>
    <xf numFmtId="49" fontId="75" fillId="0" borderId="0" xfId="93" applyNumberFormat="1" applyFont="1" applyFill="1" applyBorder="1" applyAlignment="1">
      <alignment vertical="top" wrapText="1"/>
    </xf>
    <xf numFmtId="0" fontId="75" fillId="31" borderId="35" xfId="94" applyNumberFormat="1" applyFont="1" applyFill="1" applyBorder="1" applyAlignment="1">
      <alignment horizontal="center" vertical="center"/>
    </xf>
    <xf numFmtId="49" fontId="75" fillId="0" borderId="24" xfId="93" applyNumberFormat="1" applyFont="1" applyBorder="1" applyAlignment="1">
      <alignment horizontal="left" vertical="top"/>
    </xf>
    <xf numFmtId="0" fontId="75" fillId="34" borderId="35" xfId="94" applyNumberFormat="1" applyFont="1" applyFill="1" applyBorder="1" applyAlignment="1">
      <alignment horizontal="center" vertical="center"/>
    </xf>
    <xf numFmtId="0" fontId="75" fillId="32" borderId="35" xfId="94" applyNumberFormat="1" applyFont="1" applyFill="1" applyBorder="1" applyAlignment="1">
      <alignment horizontal="center" vertical="center"/>
    </xf>
    <xf numFmtId="0" fontId="75" fillId="33" borderId="35" xfId="94" applyNumberFormat="1" applyFont="1" applyFill="1" applyBorder="1" applyAlignment="1">
      <alignment horizontal="center" vertical="center"/>
    </xf>
    <xf numFmtId="0" fontId="75" fillId="0" borderId="3" xfId="93" applyNumberFormat="1" applyFont="1" applyBorder="1" applyAlignment="1">
      <alignment horizontal="center" vertical="top"/>
    </xf>
    <xf numFmtId="49" fontId="75" fillId="0" borderId="24" xfId="93" applyNumberFormat="1" applyFont="1" applyBorder="1" applyAlignment="1">
      <alignment vertical="top"/>
    </xf>
    <xf numFmtId="49" fontId="81" fillId="0" borderId="0" xfId="93" applyNumberFormat="1" applyFont="1" applyBorder="1" applyAlignment="1">
      <alignment vertical="top"/>
    </xf>
    <xf numFmtId="0" fontId="75" fillId="0" borderId="0" xfId="93" applyNumberFormat="1" applyFont="1" applyBorder="1" applyAlignment="1">
      <alignment horizontal="center" vertical="top"/>
    </xf>
    <xf numFmtId="49" fontId="75" fillId="0" borderId="0" xfId="93" applyNumberFormat="1" applyFont="1" applyBorder="1" applyAlignment="1">
      <alignment vertical="top" wrapText="1"/>
    </xf>
    <xf numFmtId="0" fontId="75" fillId="0" borderId="0" xfId="93" applyNumberFormat="1" applyFont="1" applyBorder="1" applyAlignment="1">
      <alignment horizontal="left" vertical="center"/>
    </xf>
    <xf numFmtId="0" fontId="75" fillId="0" borderId="0" xfId="93" applyNumberFormat="1" applyFont="1" applyAlignment="1">
      <alignment horizontal="center" vertical="top"/>
    </xf>
    <xf numFmtId="49" fontId="75" fillId="0" borderId="0" xfId="93" applyNumberFormat="1" applyFont="1" applyAlignment="1">
      <alignment vertical="top"/>
    </xf>
    <xf numFmtId="49" fontId="75" fillId="0" borderId="48" xfId="93" applyNumberFormat="1" applyFont="1" applyBorder="1" applyAlignment="1">
      <alignment vertical="top"/>
    </xf>
    <xf numFmtId="49" fontId="81" fillId="0" borderId="0" xfId="93" applyNumberFormat="1" applyFont="1" applyAlignment="1">
      <alignment vertical="top"/>
    </xf>
    <xf numFmtId="49" fontId="75" fillId="0" borderId="0" xfId="93" applyNumberFormat="1" applyFont="1" applyAlignment="1">
      <alignment horizontal="center" vertical="top"/>
    </xf>
    <xf numFmtId="49" fontId="75" fillId="0" borderId="0" xfId="93" applyNumberFormat="1" applyFont="1" applyAlignment="1">
      <alignment vertical="top" wrapText="1"/>
    </xf>
  </cellXfs>
  <cellStyles count="95">
    <cellStyle name="１"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 [0]" xfId="21"/>
    <cellStyle name="Comma_Full Year FY96" xfId="22"/>
    <cellStyle name="Comma0" xfId="23"/>
    <cellStyle name="Currency [0]" xfId="24"/>
    <cellStyle name="Currency_Full Year FY96" xfId="25"/>
    <cellStyle name="Currency0" xfId="26"/>
    <cellStyle name="Date" xfId="27"/>
    <cellStyle name="Euro" xfId="28"/>
    <cellStyle name="Fixed" xfId="29"/>
    <cellStyle name="Grey" xfId="30"/>
    <cellStyle name="header" xfId="31"/>
    <cellStyle name="Header1" xfId="32"/>
    <cellStyle name="Header2" xfId="33"/>
    <cellStyle name="Heading 1" xfId="34"/>
    <cellStyle name="Heading 2" xfId="35"/>
    <cellStyle name="IBM(401K)" xfId="36"/>
    <cellStyle name="Input [yellow]" xfId="37"/>
    <cellStyle name="IT計画書 (1)" xfId="38"/>
    <cellStyle name="J401K" xfId="39"/>
    <cellStyle name="Normal - Style1" xfId="40"/>
    <cellStyle name="Normal_#18-Internet" xfId="41"/>
    <cellStyle name="Percent [2]" xfId="42"/>
    <cellStyle name="subhead" xfId="43"/>
    <cellStyle name="todo" xfId="44"/>
    <cellStyle name="Total" xfId="45"/>
    <cellStyle name="アクサ帳票項目ラベル" xfId="46"/>
    <cellStyle name="アクセント 1" xfId="47" builtinId="29" customBuiltin="1"/>
    <cellStyle name="アクセント 2" xfId="48" builtinId="33" customBuiltin="1"/>
    <cellStyle name="アクセント 3" xfId="49" builtinId="37" customBuiltin="1"/>
    <cellStyle name="アクセント 4" xfId="50" builtinId="41" customBuiltin="1"/>
    <cellStyle name="アクセント 5" xfId="51" builtinId="45" customBuiltin="1"/>
    <cellStyle name="アクセント 6" xfId="52" builtinId="49" customBuiltin="1"/>
    <cellStyle name="ウオーズ用" xfId="53"/>
    <cellStyle name="タイトル" xfId="54" builtinId="15" customBuiltin="1"/>
    <cellStyle name="チェック セル" xfId="55" builtinId="23" customBuiltin="1"/>
    <cellStyle name="どちらでもない" xfId="56" builtinId="28" customBuiltin="1"/>
    <cellStyle name="メモ" xfId="57" builtinId="10" customBuiltin="1"/>
    <cellStyle name="リンク セル" xfId="58" builtinId="24" customBuiltin="1"/>
    <cellStyle name="・'_x000c_・・・V_x0001_ｳ_x0018_ﾘ0_x0007__x0001__x0001_" xfId="59"/>
    <cellStyle name="悪い" xfId="60" builtinId="27" customBuiltin="1"/>
    <cellStyle name="移行計画書" xfId="61"/>
    <cellStyle name="鵜" xfId="62"/>
    <cellStyle name="型番" xfId="63"/>
    <cellStyle name="計算" xfId="64" builtinId="22" customBuiltin="1"/>
    <cellStyle name="警告文" xfId="65" builtinId="11" customBuiltin="1"/>
    <cellStyle name="桁区切り 2" xfId="66"/>
    <cellStyle name="見出し 1" xfId="67" builtinId="16" customBuiltin="1"/>
    <cellStyle name="見出し 2" xfId="68" builtinId="17" customBuiltin="1"/>
    <cellStyle name="見出し 3" xfId="69" builtinId="18" customBuiltin="1"/>
    <cellStyle name="見出し 4" xfId="70" builtinId="19" customBuiltin="1"/>
    <cellStyle name="集計" xfId="71" builtinId="25" customBuiltin="1"/>
    <cellStyle name="出力" xfId="72" builtinId="21" customBuiltin="1"/>
    <cellStyle name="説明文" xfId="73" builtinId="53" customBuiltin="1"/>
    <cellStyle name="入力" xfId="74" builtinId="20" customBuiltin="1"/>
    <cellStyle name="標準" xfId="0" builtinId="0"/>
    <cellStyle name="標準 2" xfId="75"/>
    <cellStyle name="標準 2 2" xfId="86"/>
    <cellStyle name="標準 2 3" xfId="91"/>
    <cellStyle name="標準 3" xfId="83"/>
    <cellStyle name="標準 3 2" xfId="92"/>
    <cellStyle name="標準 4" xfId="84"/>
    <cellStyle name="標準 5" xfId="85"/>
    <cellStyle name="標準 5 2" xfId="87"/>
    <cellStyle name="標準 6" xfId="88"/>
    <cellStyle name="標準 7" xfId="89"/>
    <cellStyle name="標準 9" xfId="90"/>
    <cellStyle name="標準_Ｈ１４配当追加払PJT実施計画書" xfId="76"/>
    <cellStyle name="標準_TBL_KEIYAKUSHA" xfId="93"/>
    <cellStyle name="標準_TBL_SHOHINYAKKAN" xfId="94"/>
    <cellStyle name="標準外部設計" xfId="77"/>
    <cellStyle name="表旨巧・・ハイパーリンク" xfId="78"/>
    <cellStyle name="磨葬e義" xfId="79"/>
    <cellStyle name="未定義" xfId="80"/>
    <cellStyle name="無人" xfId="81"/>
    <cellStyle name="良い" xfId="82" builtinId="26" customBuiltin="1"/>
  </cellStyles>
  <dxfs count="2123">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auto="1"/>
      </font>
      <fill>
        <patternFill>
          <bgColor indexed="55"/>
        </patternFill>
      </fill>
    </dxf>
    <dxf>
      <font>
        <condense val="0"/>
        <extend val="0"/>
        <color indexed="55"/>
      </font>
      <fill>
        <patternFill>
          <bgColor indexed="55"/>
        </patternFill>
      </fill>
    </dxf>
  </dxfs>
  <tableStyles count="0" defaultTableStyle="TableStyleMedium2" defaultPivotStyle="PivotStyleLight16"/>
  <colors>
    <mruColors>
      <color rgb="FF0000FF"/>
      <color rgb="FFA9C47F"/>
      <color rgb="FF9B9E93"/>
      <color rgb="FFFEA100"/>
      <color rgb="FFF9F9F9"/>
      <color rgb="FF00693C"/>
      <color rgb="FFACD6FC"/>
      <color rgb="FFFF6161"/>
      <color rgb="FFFF3300"/>
      <color rgb="FF9B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24</xdr:col>
      <xdr:colOff>57150</xdr:colOff>
      <xdr:row>30</xdr:row>
      <xdr:rowOff>28576</xdr:rowOff>
    </xdr:from>
    <xdr:to>
      <xdr:col>59</xdr:col>
      <xdr:colOff>77320</xdr:colOff>
      <xdr:row>36</xdr:row>
      <xdr:rowOff>156883</xdr:rowOff>
    </xdr:to>
    <xdr:sp macro="" textlink="">
      <xdr:nvSpPr>
        <xdr:cNvPr id="52" name="正方形/長方形 51">
          <a:extLst>
            <a:ext uri="{FF2B5EF4-FFF2-40B4-BE49-F238E27FC236}">
              <a16:creationId xmlns:a16="http://schemas.microsoft.com/office/drawing/2014/main" id="{00000000-0008-0000-0300-000036000000}"/>
            </a:ext>
          </a:extLst>
        </xdr:cNvPr>
        <xdr:cNvSpPr/>
      </xdr:nvSpPr>
      <xdr:spPr>
        <a:xfrm>
          <a:off x="4898091" y="6852958"/>
          <a:ext cx="7068670" cy="1405778"/>
        </a:xfrm>
        <a:prstGeom prst="rect">
          <a:avLst/>
        </a:prstGeom>
        <a:solidFill>
          <a:schemeClr val="accent6">
            <a:lumMod val="20000"/>
            <a:lumOff val="8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基幹系</a:t>
          </a:r>
          <a:r>
            <a:rPr kumimoji="1" lang="en-US" altLang="ja-JP" sz="1000" u="sng">
              <a:solidFill>
                <a:schemeClr val="tx1"/>
              </a:solidFill>
              <a:latin typeface="Meiryo UI" panose="020B0604030504040204" pitchFamily="50" charset="-128"/>
              <a:ea typeface="Meiryo UI" panose="020B0604030504040204" pitchFamily="50" charset="-128"/>
            </a:rPr>
            <a:t>DB</a:t>
          </a:r>
          <a:endParaRPr kumimoji="1" lang="ja-JP" altLang="en-US" sz="1000" u="sng">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24</xdr:col>
      <xdr:colOff>56030</xdr:colOff>
      <xdr:row>24</xdr:row>
      <xdr:rowOff>168086</xdr:rowOff>
    </xdr:from>
    <xdr:to>
      <xdr:col>59</xdr:col>
      <xdr:colOff>76200</xdr:colOff>
      <xdr:row>30</xdr:row>
      <xdr:rowOff>13607</xdr:rowOff>
    </xdr:to>
    <xdr:sp macro="" textlink="">
      <xdr:nvSpPr>
        <xdr:cNvPr id="54" name="正方形/長方形 53">
          <a:extLst>
            <a:ext uri="{FF2B5EF4-FFF2-40B4-BE49-F238E27FC236}">
              <a16:creationId xmlns:a16="http://schemas.microsoft.com/office/drawing/2014/main" id="{00000000-0008-0000-0300-000036000000}"/>
            </a:ext>
          </a:extLst>
        </xdr:cNvPr>
        <xdr:cNvSpPr/>
      </xdr:nvSpPr>
      <xdr:spPr>
        <a:xfrm>
          <a:off x="4866155" y="5644961"/>
          <a:ext cx="7011520" cy="1102821"/>
        </a:xfrm>
        <a:prstGeom prst="rect">
          <a:avLst/>
        </a:prstGeom>
        <a:solidFill>
          <a:schemeClr val="accent5">
            <a:lumMod val="40000"/>
            <a:lumOff val="6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販売支援</a:t>
          </a:r>
        </a:p>
      </xdr:txBody>
    </xdr:sp>
    <xdr:clientData/>
  </xdr:twoCellAnchor>
  <xdr:twoCellAnchor>
    <xdr:from>
      <xdr:col>7</xdr:col>
      <xdr:colOff>1679</xdr:colOff>
      <xdr:row>17</xdr:row>
      <xdr:rowOff>0</xdr:rowOff>
    </xdr:from>
    <xdr:to>
      <xdr:col>59</xdr:col>
      <xdr:colOff>67235</xdr:colOff>
      <xdr:row>19</xdr:row>
      <xdr:rowOff>201706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1413620" y="4056529"/>
          <a:ext cx="10543056" cy="62753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u="sng">
              <a:solidFill>
                <a:sysClr val="windowText" lastClr="000000"/>
              </a:solidFill>
              <a:latin typeface="Meiryo UI" panose="020B0604030504040204" pitchFamily="50" charset="-128"/>
              <a:ea typeface="Meiryo UI" panose="020B0604030504040204" pitchFamily="50" charset="-128"/>
            </a:rPr>
            <a:t>Web</a:t>
          </a:r>
          <a:r>
            <a:rPr kumimoji="1" lang="ja-JP" altLang="en-US" sz="1000" u="sng">
              <a:solidFill>
                <a:sysClr val="windowText" lastClr="000000"/>
              </a:solidFill>
              <a:latin typeface="Meiryo UI" panose="020B0604030504040204" pitchFamily="50" charset="-128"/>
              <a:ea typeface="Meiryo UI" panose="020B0604030504040204" pitchFamily="50" charset="-128"/>
            </a:rPr>
            <a:t>申込</a:t>
          </a:r>
        </a:p>
      </xdr:txBody>
    </xdr:sp>
    <xdr:clientData/>
  </xdr:twoCellAnchor>
  <xdr:twoCellAnchor>
    <xdr:from>
      <xdr:col>7</xdr:col>
      <xdr:colOff>1</xdr:colOff>
      <xdr:row>20</xdr:row>
      <xdr:rowOff>11206</xdr:rowOff>
    </xdr:from>
    <xdr:to>
      <xdr:col>13</xdr:col>
      <xdr:colOff>67236</xdr:colOff>
      <xdr:row>24</xdr:row>
      <xdr:rowOff>156882</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1411942" y="4919382"/>
          <a:ext cx="1277470" cy="99732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u="sng">
              <a:solidFill>
                <a:sysClr val="windowText" lastClr="000000"/>
              </a:solidFill>
              <a:latin typeface="Meiryo UI" panose="020B0604030504040204" pitchFamily="50" charset="-128"/>
              <a:ea typeface="Meiryo UI" panose="020B0604030504040204" pitchFamily="50" charset="-128"/>
            </a:rPr>
            <a:t>新規顧客マイページ</a:t>
          </a:r>
        </a:p>
      </xdr:txBody>
    </xdr:sp>
    <xdr:clientData/>
  </xdr:twoCellAnchor>
  <xdr:twoCellAnchor>
    <xdr:from>
      <xdr:col>13</xdr:col>
      <xdr:colOff>78438</xdr:colOff>
      <xdr:row>20</xdr:row>
      <xdr:rowOff>11206</xdr:rowOff>
    </xdr:from>
    <xdr:to>
      <xdr:col>59</xdr:col>
      <xdr:colOff>66675</xdr:colOff>
      <xdr:row>24</xdr:row>
      <xdr:rowOff>156882</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2700614" y="4706471"/>
          <a:ext cx="9255502" cy="997323"/>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000" u="sng">
              <a:solidFill>
                <a:sysClr val="windowText" lastClr="000000"/>
              </a:solidFill>
              <a:latin typeface="Meiryo UI" panose="020B0604030504040204" pitchFamily="50" charset="-128"/>
              <a:ea typeface="Meiryo UI" panose="020B0604030504040204" pitchFamily="50" charset="-128"/>
            </a:rPr>
            <a:t>販売支援（</a:t>
          </a:r>
          <a:r>
            <a:rPr kumimoji="1" lang="en-US" altLang="ja-JP" sz="1000" u="sng">
              <a:solidFill>
                <a:sysClr val="windowText" lastClr="000000"/>
              </a:solidFill>
              <a:latin typeface="Meiryo UI" panose="020B0604030504040204" pitchFamily="50" charset="-128"/>
              <a:ea typeface="Meiryo UI" panose="020B0604030504040204" pitchFamily="50" charset="-128"/>
            </a:rPr>
            <a:t>API</a:t>
          </a:r>
          <a:r>
            <a:rPr kumimoji="1" lang="ja-JP" altLang="en-US" sz="1000" u="sng">
              <a:solidFill>
                <a:sysClr val="windowText" lastClr="000000"/>
              </a:solidFill>
              <a:latin typeface="Meiryo UI" panose="020B0604030504040204" pitchFamily="50" charset="-128"/>
              <a:ea typeface="Meiryo UI" panose="020B0604030504040204" pitchFamily="50" charset="-128"/>
            </a:rPr>
            <a:t>）</a:t>
          </a:r>
        </a:p>
      </xdr:txBody>
    </xdr:sp>
    <xdr:clientData/>
  </xdr:twoCellAnchor>
  <xdr:twoCellAnchor>
    <xdr:from>
      <xdr:col>52</xdr:col>
      <xdr:colOff>197224</xdr:colOff>
      <xdr:row>31</xdr:row>
      <xdr:rowOff>138394</xdr:rowOff>
    </xdr:from>
    <xdr:to>
      <xdr:col>57</xdr:col>
      <xdr:colOff>172430</xdr:colOff>
      <xdr:row>35</xdr:row>
      <xdr:rowOff>197371</xdr:rowOff>
    </xdr:to>
    <xdr:grpSp>
      <xdr:nvGrpSpPr>
        <xdr:cNvPr id="26" name="グループ化 25">
          <a:extLst>
            <a:ext uri="{FF2B5EF4-FFF2-40B4-BE49-F238E27FC236}">
              <a16:creationId xmlns:a16="http://schemas.microsoft.com/office/drawing/2014/main" id="{00000000-0008-0000-0300-00001A000000}"/>
            </a:ext>
          </a:extLst>
        </xdr:cNvPr>
        <xdr:cNvGrpSpPr/>
      </xdr:nvGrpSpPr>
      <xdr:grpSpPr>
        <a:xfrm>
          <a:off x="10674724" y="7175688"/>
          <a:ext cx="983735" cy="910624"/>
          <a:chOff x="7032811" y="6057901"/>
          <a:chExt cx="983736" cy="910624"/>
        </a:xfrm>
      </xdr:grpSpPr>
      <xdr:sp macro="" textlink="">
        <xdr:nvSpPr>
          <xdr:cNvPr id="12" name="フローチャート: 磁気ディスク 11">
            <a:extLst>
              <a:ext uri="{FF2B5EF4-FFF2-40B4-BE49-F238E27FC236}">
                <a16:creationId xmlns:a16="http://schemas.microsoft.com/office/drawing/2014/main" id="{00000000-0008-0000-0300-00000C000000}"/>
              </a:ext>
            </a:extLst>
          </xdr:cNvPr>
          <xdr:cNvSpPr/>
        </xdr:nvSpPr>
        <xdr:spPr>
          <a:xfrm>
            <a:off x="7032811" y="6057901"/>
            <a:ext cx="878400"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査定情報</a:t>
            </a:r>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約款</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sp macro="" textlink="">
        <xdr:nvSpPr>
          <xdr:cNvPr id="11" name="フローチャート: 磁気ディスク 10">
            <a:extLst>
              <a:ext uri="{FF2B5EF4-FFF2-40B4-BE49-F238E27FC236}">
                <a16:creationId xmlns:a16="http://schemas.microsoft.com/office/drawing/2014/main" id="{00000000-0008-0000-0300-00000B000000}"/>
              </a:ext>
            </a:extLst>
          </xdr:cNvPr>
          <xdr:cNvSpPr/>
        </xdr:nvSpPr>
        <xdr:spPr>
          <a:xfrm>
            <a:off x="7138147" y="6331325"/>
            <a:ext cx="878400"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査定情報</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grpSp>
    <xdr:clientData/>
  </xdr:twoCellAnchor>
  <xdr:twoCellAnchor>
    <xdr:from>
      <xdr:col>47</xdr:col>
      <xdr:colOff>44821</xdr:colOff>
      <xdr:row>31</xdr:row>
      <xdr:rowOff>165287</xdr:rowOff>
    </xdr:from>
    <xdr:to>
      <xdr:col>52</xdr:col>
      <xdr:colOff>60369</xdr:colOff>
      <xdr:row>35</xdr:row>
      <xdr:rowOff>186163</xdr:rowOff>
    </xdr:to>
    <xdr:grpSp>
      <xdr:nvGrpSpPr>
        <xdr:cNvPr id="25" name="グループ化 24">
          <a:extLst>
            <a:ext uri="{FF2B5EF4-FFF2-40B4-BE49-F238E27FC236}">
              <a16:creationId xmlns:a16="http://schemas.microsoft.com/office/drawing/2014/main" id="{00000000-0008-0000-0300-000019000000}"/>
            </a:ext>
          </a:extLst>
        </xdr:cNvPr>
        <xdr:cNvGrpSpPr/>
      </xdr:nvGrpSpPr>
      <xdr:grpSpPr>
        <a:xfrm>
          <a:off x="9513792" y="7202581"/>
          <a:ext cx="1024077" cy="872523"/>
          <a:chOff x="5894294" y="6073588"/>
          <a:chExt cx="1024077" cy="872523"/>
        </a:xfrm>
      </xdr:grpSpPr>
      <xdr:sp macro="" textlink="">
        <xdr:nvSpPr>
          <xdr:cNvPr id="14" name="フローチャート: 磁気ディスク 13">
            <a:extLst>
              <a:ext uri="{FF2B5EF4-FFF2-40B4-BE49-F238E27FC236}">
                <a16:creationId xmlns:a16="http://schemas.microsoft.com/office/drawing/2014/main" id="{00000000-0008-0000-0300-00000E000000}"/>
              </a:ext>
            </a:extLst>
          </xdr:cNvPr>
          <xdr:cNvSpPr/>
        </xdr:nvSpPr>
        <xdr:spPr>
          <a:xfrm>
            <a:off x="5894294" y="6073588"/>
            <a:ext cx="878400" cy="63873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成立工程</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sp macro="" textlink="">
        <xdr:nvSpPr>
          <xdr:cNvPr id="9" name="フローチャート: 磁気ディスク 8">
            <a:extLst>
              <a:ext uri="{FF2B5EF4-FFF2-40B4-BE49-F238E27FC236}">
                <a16:creationId xmlns:a16="http://schemas.microsoft.com/office/drawing/2014/main" id="{00000000-0008-0000-0300-000009000000}"/>
              </a:ext>
            </a:extLst>
          </xdr:cNvPr>
          <xdr:cNvSpPr/>
        </xdr:nvSpPr>
        <xdr:spPr>
          <a:xfrm>
            <a:off x="6039971" y="6308911"/>
            <a:ext cx="878400"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申込書マスタ群</a:t>
            </a:r>
          </a:p>
        </xdr:txBody>
      </xdr:sp>
    </xdr:grpSp>
    <xdr:clientData/>
  </xdr:twoCellAnchor>
  <xdr:twoCellAnchor>
    <xdr:from>
      <xdr:col>31</xdr:col>
      <xdr:colOff>86285</xdr:colOff>
      <xdr:row>26</xdr:row>
      <xdr:rowOff>102536</xdr:rowOff>
    </xdr:from>
    <xdr:to>
      <xdr:col>35</xdr:col>
      <xdr:colOff>170510</xdr:colOff>
      <xdr:row>29</xdr:row>
      <xdr:rowOff>80124</xdr:rowOff>
    </xdr:to>
    <xdr:sp macro="" textlink="">
      <xdr:nvSpPr>
        <xdr:cNvPr id="29" name="正方形/長方形 28">
          <a:extLst>
            <a:ext uri="{FF2B5EF4-FFF2-40B4-BE49-F238E27FC236}">
              <a16:creationId xmlns:a16="http://schemas.microsoft.com/office/drawing/2014/main" id="{00000000-0008-0000-0300-00001D000000}"/>
            </a:ext>
          </a:extLst>
        </xdr:cNvPr>
        <xdr:cNvSpPr/>
      </xdr:nvSpPr>
      <xdr:spPr>
        <a:xfrm>
          <a:off x="6296585" y="5998511"/>
          <a:ext cx="874800" cy="6062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複数同時</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通算額算出</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コンポ</a:t>
          </a:r>
        </a:p>
      </xdr:txBody>
    </xdr:sp>
    <xdr:clientData/>
  </xdr:twoCellAnchor>
  <xdr:twoCellAnchor>
    <xdr:from>
      <xdr:col>35</xdr:col>
      <xdr:colOff>138393</xdr:colOff>
      <xdr:row>31</xdr:row>
      <xdr:rowOff>163604</xdr:rowOff>
    </xdr:from>
    <xdr:to>
      <xdr:col>40</xdr:col>
      <xdr:colOff>9945</xdr:colOff>
      <xdr:row>34</xdr:row>
      <xdr:rowOff>162069</xdr:rowOff>
    </xdr:to>
    <xdr:sp macro="" textlink="">
      <xdr:nvSpPr>
        <xdr:cNvPr id="38" name="フローチャート: 磁気ディスク 37">
          <a:extLst>
            <a:ext uri="{FF2B5EF4-FFF2-40B4-BE49-F238E27FC236}">
              <a16:creationId xmlns:a16="http://schemas.microsoft.com/office/drawing/2014/main" id="{00000000-0008-0000-0300-000026000000}"/>
            </a:ext>
          </a:extLst>
        </xdr:cNvPr>
        <xdr:cNvSpPr/>
      </xdr:nvSpPr>
      <xdr:spPr>
        <a:xfrm>
          <a:off x="7186893" y="7200898"/>
          <a:ext cx="880081"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ディレード</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7</xdr:col>
      <xdr:colOff>6723</xdr:colOff>
      <xdr:row>36</xdr:row>
      <xdr:rowOff>152397</xdr:rowOff>
    </xdr:from>
    <xdr:to>
      <xdr:col>24</xdr:col>
      <xdr:colOff>57150</xdr:colOff>
      <xdr:row>41</xdr:row>
      <xdr:rowOff>88525</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418664" y="8254250"/>
          <a:ext cx="3479427" cy="1000687"/>
        </a:xfrm>
        <a:prstGeom prst="rect">
          <a:avLst/>
        </a:prstGeom>
        <a:solidFill>
          <a:schemeClr val="accent2">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契約管理（</a:t>
          </a:r>
          <a:r>
            <a:rPr kumimoji="1" lang="en-US" altLang="ja-JP" sz="1000" u="sng">
              <a:solidFill>
                <a:schemeClr val="tx1"/>
              </a:solidFill>
              <a:latin typeface="Meiryo UI" panose="020B0604030504040204" pitchFamily="50" charset="-128"/>
              <a:ea typeface="Meiryo UI" panose="020B0604030504040204" pitchFamily="50" charset="-128"/>
            </a:rPr>
            <a:t>WF</a:t>
          </a:r>
          <a:r>
            <a:rPr kumimoji="1" lang="ja-JP" altLang="en-US" sz="1000" u="sng">
              <a:solidFill>
                <a:schemeClr val="tx1"/>
              </a:solidFill>
              <a:latin typeface="Meiryo UI" panose="020B0604030504040204" pitchFamily="50" charset="-128"/>
              <a:ea typeface="Meiryo UI" panose="020B0604030504040204" pitchFamily="50" charset="-128"/>
            </a:rPr>
            <a:t>）</a:t>
          </a:r>
        </a:p>
      </xdr:txBody>
    </xdr:sp>
    <xdr:clientData/>
  </xdr:twoCellAnchor>
  <xdr:twoCellAnchor>
    <xdr:from>
      <xdr:col>9</xdr:col>
      <xdr:colOff>110158</xdr:colOff>
      <xdr:row>22</xdr:row>
      <xdr:rowOff>112058</xdr:rowOff>
    </xdr:from>
    <xdr:to>
      <xdr:col>12</xdr:col>
      <xdr:colOff>196711</xdr:colOff>
      <xdr:row>23</xdr:row>
      <xdr:rowOff>123264</xdr:rowOff>
    </xdr:to>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919908" y="5169833"/>
          <a:ext cx="686628"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登載</a:t>
          </a:r>
        </a:p>
      </xdr:txBody>
    </xdr:sp>
    <xdr:clientData/>
  </xdr:twoCellAnchor>
  <xdr:twoCellAnchor>
    <xdr:from>
      <xdr:col>27</xdr:col>
      <xdr:colOff>11206</xdr:colOff>
      <xdr:row>17</xdr:row>
      <xdr:rowOff>207308</xdr:rowOff>
    </xdr:from>
    <xdr:to>
      <xdr:col>30</xdr:col>
      <xdr:colOff>65555</xdr:colOff>
      <xdr:row>19</xdr:row>
      <xdr:rowOff>8964</xdr:rowOff>
    </xdr:to>
    <xdr:sp macro="" textlink="">
      <xdr:nvSpPr>
        <xdr:cNvPr id="58" name="テキスト ボックス 57">
          <a:extLst>
            <a:ext uri="{FF2B5EF4-FFF2-40B4-BE49-F238E27FC236}">
              <a16:creationId xmlns:a16="http://schemas.microsoft.com/office/drawing/2014/main" id="{00000000-0008-0000-0300-00003A000000}"/>
            </a:ext>
          </a:extLst>
        </xdr:cNvPr>
        <xdr:cNvSpPr txBox="1"/>
      </xdr:nvSpPr>
      <xdr:spPr>
        <a:xfrm>
          <a:off x="5421406" y="4217333"/>
          <a:ext cx="654424"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登載</a:t>
          </a:r>
        </a:p>
      </xdr:txBody>
    </xdr:sp>
    <xdr:clientData/>
  </xdr:twoCellAnchor>
  <xdr:twoCellAnchor>
    <xdr:from>
      <xdr:col>31</xdr:col>
      <xdr:colOff>136711</xdr:colOff>
      <xdr:row>17</xdr:row>
      <xdr:rowOff>207308</xdr:rowOff>
    </xdr:from>
    <xdr:to>
      <xdr:col>35</xdr:col>
      <xdr:colOff>3922</xdr:colOff>
      <xdr:row>19</xdr:row>
      <xdr:rowOff>8964</xdr:rowOff>
    </xdr:to>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6347011" y="4217333"/>
          <a:ext cx="657786"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p>
      </xdr:txBody>
    </xdr:sp>
    <xdr:clientData/>
  </xdr:twoCellAnchor>
  <xdr:twoCellAnchor>
    <xdr:from>
      <xdr:col>41</xdr:col>
      <xdr:colOff>33599</xdr:colOff>
      <xdr:row>18</xdr:row>
      <xdr:rowOff>243</xdr:rowOff>
    </xdr:from>
    <xdr:to>
      <xdr:col>44</xdr:col>
      <xdr:colOff>87946</xdr:colOff>
      <xdr:row>19</xdr:row>
      <xdr:rowOff>8964</xdr:rowOff>
    </xdr:to>
    <xdr:sp macro="" textlink="">
      <xdr:nvSpPr>
        <xdr:cNvPr id="60" name="テキスト ボックス 59">
          <a:extLst>
            <a:ext uri="{FF2B5EF4-FFF2-40B4-BE49-F238E27FC236}">
              <a16:creationId xmlns:a16="http://schemas.microsoft.com/office/drawing/2014/main" id="{00000000-0008-0000-0300-00003C000000}"/>
            </a:ext>
          </a:extLst>
        </xdr:cNvPr>
        <xdr:cNvSpPr txBox="1"/>
      </xdr:nvSpPr>
      <xdr:spPr>
        <a:xfrm>
          <a:off x="8292334" y="4269684"/>
          <a:ext cx="659465" cy="22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p>
      </xdr:txBody>
    </xdr:sp>
    <xdr:clientData/>
  </xdr:twoCellAnchor>
  <xdr:twoCellAnchor>
    <xdr:from>
      <xdr:col>47</xdr:col>
      <xdr:colOff>106998</xdr:colOff>
      <xdr:row>18</xdr:row>
      <xdr:rowOff>243</xdr:rowOff>
    </xdr:from>
    <xdr:to>
      <xdr:col>50</xdr:col>
      <xdr:colOff>161347</xdr:colOff>
      <xdr:row>19</xdr:row>
      <xdr:rowOff>8964</xdr:rowOff>
    </xdr:to>
    <xdr:sp macro="" textlink="">
      <xdr:nvSpPr>
        <xdr:cNvPr id="62" name="テキスト ボックス 61">
          <a:extLst>
            <a:ext uri="{FF2B5EF4-FFF2-40B4-BE49-F238E27FC236}">
              <a16:creationId xmlns:a16="http://schemas.microsoft.com/office/drawing/2014/main" id="{00000000-0008-0000-0300-00003E000000}"/>
            </a:ext>
          </a:extLst>
        </xdr:cNvPr>
        <xdr:cNvSpPr txBox="1"/>
      </xdr:nvSpPr>
      <xdr:spPr>
        <a:xfrm>
          <a:off x="9575969" y="4269684"/>
          <a:ext cx="659466" cy="22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p>
      </xdr:txBody>
    </xdr:sp>
    <xdr:clientData/>
  </xdr:twoCellAnchor>
  <xdr:twoCellAnchor>
    <xdr:from>
      <xdr:col>7</xdr:col>
      <xdr:colOff>8283</xdr:colOff>
      <xdr:row>24</xdr:row>
      <xdr:rowOff>179292</xdr:rowOff>
    </xdr:from>
    <xdr:to>
      <xdr:col>24</xdr:col>
      <xdr:colOff>56030</xdr:colOff>
      <xdr:row>36</xdr:row>
      <xdr:rowOff>156882</xdr:rowOff>
    </xdr:to>
    <xdr:sp macro="" textlink="">
      <xdr:nvSpPr>
        <xdr:cNvPr id="53" name="正方形/長方形 52">
          <a:extLst>
            <a:ext uri="{FF2B5EF4-FFF2-40B4-BE49-F238E27FC236}">
              <a16:creationId xmlns:a16="http://schemas.microsoft.com/office/drawing/2014/main" id="{00000000-0008-0000-0300-000035000000}"/>
            </a:ext>
          </a:extLst>
        </xdr:cNvPr>
        <xdr:cNvSpPr/>
      </xdr:nvSpPr>
      <xdr:spPr>
        <a:xfrm>
          <a:off x="1420224" y="5726204"/>
          <a:ext cx="3476747" cy="2532531"/>
        </a:xfrm>
        <a:prstGeom prst="rect">
          <a:avLst/>
        </a:prstGeom>
        <a:solidFill>
          <a:schemeClr val="accent3">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000" u="sng">
              <a:solidFill>
                <a:sysClr val="windowText" lastClr="000000"/>
              </a:solidFill>
              <a:latin typeface="Meiryo UI" panose="020B0604030504040204" pitchFamily="50" charset="-128"/>
              <a:ea typeface="Meiryo UI" panose="020B0604030504040204" pitchFamily="50" charset="-128"/>
            </a:rPr>
            <a:t>イメージ管理</a:t>
          </a:r>
        </a:p>
      </xdr:txBody>
    </xdr:sp>
    <xdr:clientData/>
  </xdr:twoCellAnchor>
  <xdr:twoCellAnchor>
    <xdr:from>
      <xdr:col>14</xdr:col>
      <xdr:colOff>190500</xdr:colOff>
      <xdr:row>21</xdr:row>
      <xdr:rowOff>44823</xdr:rowOff>
    </xdr:from>
    <xdr:to>
      <xdr:col>58</xdr:col>
      <xdr:colOff>19050</xdr:colOff>
      <xdr:row>23</xdr:row>
      <xdr:rowOff>201705</xdr:rowOff>
    </xdr:to>
    <xdr:sp macro="" textlink="">
      <xdr:nvSpPr>
        <xdr:cNvPr id="68" name="正方形/長方形 67">
          <a:extLst>
            <a:ext uri="{FF2B5EF4-FFF2-40B4-BE49-F238E27FC236}">
              <a16:creationId xmlns:a16="http://schemas.microsoft.com/office/drawing/2014/main" id="{00000000-0008-0000-0300-000044000000}"/>
            </a:ext>
          </a:extLst>
        </xdr:cNvPr>
        <xdr:cNvSpPr/>
      </xdr:nvSpPr>
      <xdr:spPr>
        <a:xfrm>
          <a:off x="3000375" y="4893048"/>
          <a:ext cx="8620125" cy="57598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各種</a:t>
          </a:r>
          <a:r>
            <a:rPr kumimoji="1" lang="en-US" altLang="ja-JP" sz="1100">
              <a:latin typeface="Meiryo UI" panose="020B0604030504040204" pitchFamily="50" charset="-128"/>
              <a:ea typeface="Meiryo UI" panose="020B0604030504040204" pitchFamily="50" charset="-128"/>
            </a:rPr>
            <a:t>API</a:t>
          </a:r>
          <a:r>
            <a:rPr kumimoji="1" lang="ja-JP" altLang="en-US" sz="1100">
              <a:latin typeface="Meiryo UI" panose="020B0604030504040204" pitchFamily="50" charset="-128"/>
              <a:ea typeface="Meiryo UI" panose="020B0604030504040204" pitchFamily="50" charset="-128"/>
            </a:rPr>
            <a:t>部品群</a:t>
          </a:r>
        </a:p>
      </xdr:txBody>
    </xdr:sp>
    <xdr:clientData/>
  </xdr:twoCellAnchor>
  <xdr:twoCellAnchor>
    <xdr:from>
      <xdr:col>16</xdr:col>
      <xdr:colOff>129423</xdr:colOff>
      <xdr:row>26</xdr:row>
      <xdr:rowOff>97492</xdr:rowOff>
    </xdr:from>
    <xdr:to>
      <xdr:col>21</xdr:col>
      <xdr:colOff>2092</xdr:colOff>
      <xdr:row>29</xdr:row>
      <xdr:rowOff>95956</xdr:rowOff>
    </xdr:to>
    <xdr:sp macro="" textlink="">
      <xdr:nvSpPr>
        <xdr:cNvPr id="6" name="フローチャート: 磁気ディスク 5">
          <a:extLst>
            <a:ext uri="{FF2B5EF4-FFF2-40B4-BE49-F238E27FC236}">
              <a16:creationId xmlns:a16="http://schemas.microsoft.com/office/drawing/2014/main" id="{00000000-0008-0000-0300-000006000000}"/>
            </a:ext>
          </a:extLst>
        </xdr:cNvPr>
        <xdr:cNvSpPr/>
      </xdr:nvSpPr>
      <xdr:spPr>
        <a:xfrm>
          <a:off x="3339348" y="5993467"/>
          <a:ext cx="872794" cy="627114"/>
        </a:xfrm>
        <a:prstGeom prst="flowChartMagneticDisk">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bg1"/>
              </a:solidFill>
              <a:latin typeface="Meiryo UI" panose="020B0604030504040204" pitchFamily="50" charset="-128"/>
              <a:ea typeface="Meiryo UI" panose="020B0604030504040204" pitchFamily="50" charset="-128"/>
            </a:rPr>
            <a:t>活文</a:t>
          </a:r>
          <a:r>
            <a:rPr kumimoji="1" lang="en-US" altLang="ja-JP" sz="800">
              <a:solidFill>
                <a:schemeClr val="bg1"/>
              </a:solidFill>
              <a:latin typeface="Meiryo UI" panose="020B0604030504040204" pitchFamily="50" charset="-128"/>
              <a:ea typeface="Meiryo UI" panose="020B0604030504040204" pitchFamily="50" charset="-128"/>
            </a:rPr>
            <a:t>DB</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166611</xdr:colOff>
      <xdr:row>29</xdr:row>
      <xdr:rowOff>95956</xdr:rowOff>
    </xdr:from>
    <xdr:to>
      <xdr:col>20</xdr:col>
      <xdr:colOff>13447</xdr:colOff>
      <xdr:row>37</xdr:row>
      <xdr:rowOff>124382</xdr:rowOff>
    </xdr:to>
    <xdr:cxnSp macro="">
      <xdr:nvCxnSpPr>
        <xdr:cNvPr id="63" name="カギ線コネクタ 62">
          <a:extLst>
            <a:ext uri="{FF2B5EF4-FFF2-40B4-BE49-F238E27FC236}">
              <a16:creationId xmlns:a16="http://schemas.microsoft.com/office/drawing/2014/main" id="{00000000-0008-0000-0300-00003F000000}"/>
            </a:ext>
          </a:extLst>
        </xdr:cNvPr>
        <xdr:cNvCxnSpPr>
          <a:stCxn id="33" idx="0"/>
          <a:endCxn id="6" idx="3"/>
        </xdr:cNvCxnSpPr>
      </xdr:nvCxnSpPr>
      <xdr:spPr>
        <a:xfrm rot="16200000" flipV="1">
          <a:off x="3056581" y="7448163"/>
          <a:ext cx="1731720" cy="250248"/>
        </a:xfrm>
        <a:prstGeom prst="bentConnector3">
          <a:avLst>
            <a:gd name="adj1" fmla="val 50000"/>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108136</xdr:colOff>
      <xdr:row>36</xdr:row>
      <xdr:rowOff>123824</xdr:rowOff>
    </xdr:from>
    <xdr:to>
      <xdr:col>19</xdr:col>
      <xdr:colOff>164167</xdr:colOff>
      <xdr:row>37</xdr:row>
      <xdr:rowOff>135029</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3335430" y="8225677"/>
          <a:ext cx="66114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latin typeface="Meiryo UI" panose="020B0604030504040204" pitchFamily="50" charset="-128"/>
              <a:ea typeface="Meiryo UI" panose="020B0604030504040204" pitchFamily="50" charset="-128"/>
            </a:rPr>
            <a:t>参照</a:t>
          </a:r>
        </a:p>
      </xdr:txBody>
    </xdr:sp>
    <xdr:clientData/>
  </xdr:twoCellAnchor>
  <xdr:twoCellAnchor>
    <xdr:from>
      <xdr:col>14</xdr:col>
      <xdr:colOff>22412</xdr:colOff>
      <xdr:row>21</xdr:row>
      <xdr:rowOff>112058</xdr:rowOff>
    </xdr:from>
    <xdr:to>
      <xdr:col>57</xdr:col>
      <xdr:colOff>53090</xdr:colOff>
      <xdr:row>24</xdr:row>
      <xdr:rowOff>56028</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2846294" y="5020234"/>
          <a:ext cx="8692825" cy="58270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各種</a:t>
          </a:r>
          <a:r>
            <a:rPr kumimoji="1" lang="en-US" altLang="ja-JP" sz="1100">
              <a:latin typeface="Meiryo UI" panose="020B0604030504040204" pitchFamily="50" charset="-128"/>
              <a:ea typeface="Meiryo UI" panose="020B0604030504040204" pitchFamily="50" charset="-128"/>
            </a:rPr>
            <a:t>API</a:t>
          </a:r>
          <a:r>
            <a:rPr kumimoji="1" lang="ja-JP" altLang="en-US" sz="1100">
              <a:latin typeface="Meiryo UI" panose="020B0604030504040204" pitchFamily="50" charset="-128"/>
              <a:ea typeface="Meiryo UI" panose="020B0604030504040204" pitchFamily="50" charset="-128"/>
            </a:rPr>
            <a:t>部品群</a:t>
          </a:r>
        </a:p>
      </xdr:txBody>
    </xdr:sp>
    <xdr:clientData/>
  </xdr:twoCellAnchor>
  <xdr:twoCellAnchor>
    <xdr:from>
      <xdr:col>13</xdr:col>
      <xdr:colOff>140804</xdr:colOff>
      <xdr:row>23</xdr:row>
      <xdr:rowOff>16566</xdr:rowOff>
    </xdr:from>
    <xdr:to>
      <xdr:col>28</xdr:col>
      <xdr:colOff>161304</xdr:colOff>
      <xdr:row>26</xdr:row>
      <xdr:rowOff>104775</xdr:rowOff>
    </xdr:to>
    <xdr:cxnSp macro="">
      <xdr:nvCxnSpPr>
        <xdr:cNvPr id="16" name="カギ線コネクタ 15">
          <a:extLst>
            <a:ext uri="{FF2B5EF4-FFF2-40B4-BE49-F238E27FC236}">
              <a16:creationId xmlns:a16="http://schemas.microsoft.com/office/drawing/2014/main" id="{00000000-0008-0000-0300-000010000000}"/>
            </a:ext>
          </a:extLst>
        </xdr:cNvPr>
        <xdr:cNvCxnSpPr>
          <a:endCxn id="37" idx="0"/>
        </xdr:cNvCxnSpPr>
      </xdr:nvCxnSpPr>
      <xdr:spPr>
        <a:xfrm>
          <a:off x="2741543" y="5234609"/>
          <a:ext cx="3002239" cy="709405"/>
        </a:xfrm>
        <a:prstGeom prst="bentConnector2">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75079</xdr:colOff>
      <xdr:row>19</xdr:row>
      <xdr:rowOff>8964</xdr:rowOff>
    </xdr:from>
    <xdr:to>
      <xdr:col>33</xdr:col>
      <xdr:colOff>77884</xdr:colOff>
      <xdr:row>26</xdr:row>
      <xdr:rowOff>112061</xdr:rowOff>
    </xdr:to>
    <xdr:cxnSp macro="">
      <xdr:nvCxnSpPr>
        <xdr:cNvPr id="43" name="直線矢印コネクタ 42">
          <a:extLst>
            <a:ext uri="{FF2B5EF4-FFF2-40B4-BE49-F238E27FC236}">
              <a16:creationId xmlns:a16="http://schemas.microsoft.com/office/drawing/2014/main" id="{00000000-0008-0000-0300-00002B000000}"/>
            </a:ext>
          </a:extLst>
        </xdr:cNvPr>
        <xdr:cNvCxnSpPr>
          <a:stCxn id="59" idx="2"/>
        </xdr:cNvCxnSpPr>
      </xdr:nvCxnSpPr>
      <xdr:spPr>
        <a:xfrm>
          <a:off x="6675904" y="4438089"/>
          <a:ext cx="2805" cy="1569947"/>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160785</xdr:colOff>
      <xdr:row>19</xdr:row>
      <xdr:rowOff>8964</xdr:rowOff>
    </xdr:from>
    <xdr:to>
      <xdr:col>42</xdr:col>
      <xdr:colOff>195193</xdr:colOff>
      <xdr:row>31</xdr:row>
      <xdr:rowOff>156324</xdr:rowOff>
    </xdr:to>
    <xdr:cxnSp macro="">
      <xdr:nvCxnSpPr>
        <xdr:cNvPr id="46" name="直線矢印コネクタ 45">
          <a:extLst>
            <a:ext uri="{FF2B5EF4-FFF2-40B4-BE49-F238E27FC236}">
              <a16:creationId xmlns:a16="http://schemas.microsoft.com/office/drawing/2014/main" id="{00000000-0008-0000-0300-00002E000000}"/>
            </a:ext>
          </a:extLst>
        </xdr:cNvPr>
        <xdr:cNvCxnSpPr>
          <a:stCxn id="60" idx="2"/>
          <a:endCxn id="80" idx="1"/>
        </xdr:cNvCxnSpPr>
      </xdr:nvCxnSpPr>
      <xdr:spPr>
        <a:xfrm>
          <a:off x="8561835" y="4438089"/>
          <a:ext cx="34408" cy="2661960"/>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xdr:colOff>
      <xdr:row>37</xdr:row>
      <xdr:rowOff>124382</xdr:rowOff>
    </xdr:from>
    <xdr:to>
      <xdr:col>22</xdr:col>
      <xdr:colOff>180976</xdr:colOff>
      <xdr:row>40</xdr:row>
      <xdr:rowOff>101971</xdr:rowOff>
    </xdr:to>
    <xdr:sp macro="" textlink="">
      <xdr:nvSpPr>
        <xdr:cNvPr id="33" name="正方形/長方形 32">
          <a:extLst>
            <a:ext uri="{FF2B5EF4-FFF2-40B4-BE49-F238E27FC236}">
              <a16:creationId xmlns:a16="http://schemas.microsoft.com/office/drawing/2014/main" id="{2CCC3B98-90BA-46BD-86B2-F01796CE1D91}"/>
            </a:ext>
          </a:extLst>
        </xdr:cNvPr>
        <xdr:cNvSpPr/>
      </xdr:nvSpPr>
      <xdr:spPr>
        <a:xfrm>
          <a:off x="3476625" y="8439147"/>
          <a:ext cx="1141880"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イメージ監視バッチ</a:t>
          </a:r>
        </a:p>
      </xdr:txBody>
    </xdr:sp>
    <xdr:clientData/>
  </xdr:twoCellAnchor>
  <xdr:twoCellAnchor>
    <xdr:from>
      <xdr:col>40</xdr:col>
      <xdr:colOff>134473</xdr:colOff>
      <xdr:row>26</xdr:row>
      <xdr:rowOff>104775</xdr:rowOff>
    </xdr:from>
    <xdr:to>
      <xdr:col>45</xdr:col>
      <xdr:colOff>15359</xdr:colOff>
      <xdr:row>29</xdr:row>
      <xdr:rowOff>82363</xdr:rowOff>
    </xdr:to>
    <xdr:sp macro="" textlink="">
      <xdr:nvSpPr>
        <xdr:cNvPr id="35" name="正方形/長方形 34">
          <a:extLst>
            <a:ext uri="{FF2B5EF4-FFF2-40B4-BE49-F238E27FC236}">
              <a16:creationId xmlns:a16="http://schemas.microsoft.com/office/drawing/2014/main" id="{00000000-0008-0000-0300-00001D000000}"/>
            </a:ext>
          </a:extLst>
        </xdr:cNvPr>
        <xdr:cNvSpPr/>
      </xdr:nvSpPr>
      <xdr:spPr>
        <a:xfrm>
          <a:off x="8191502" y="6077510"/>
          <a:ext cx="889416"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ステータス取得</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部品</a:t>
          </a:r>
        </a:p>
      </xdr:txBody>
    </xdr:sp>
    <xdr:clientData/>
  </xdr:twoCellAnchor>
  <xdr:twoCellAnchor>
    <xdr:from>
      <xdr:col>28</xdr:col>
      <xdr:colOff>152400</xdr:colOff>
      <xdr:row>19</xdr:row>
      <xdr:rowOff>9525</xdr:rowOff>
    </xdr:from>
    <xdr:to>
      <xdr:col>28</xdr:col>
      <xdr:colOff>174812</xdr:colOff>
      <xdr:row>26</xdr:row>
      <xdr:rowOff>104775</xdr:rowOff>
    </xdr:to>
    <xdr:cxnSp macro="">
      <xdr:nvCxnSpPr>
        <xdr:cNvPr id="40" name="直線矢印コネクタ 39">
          <a:extLst>
            <a:ext uri="{FF2B5EF4-FFF2-40B4-BE49-F238E27FC236}">
              <a16:creationId xmlns:a16="http://schemas.microsoft.com/office/drawing/2014/main" id="{00000000-0008-0000-0300-000028000000}"/>
            </a:ext>
          </a:extLst>
        </xdr:cNvPr>
        <xdr:cNvCxnSpPr/>
      </xdr:nvCxnSpPr>
      <xdr:spPr>
        <a:xfrm>
          <a:off x="5762625" y="4438650"/>
          <a:ext cx="22412" cy="1562100"/>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123825</xdr:colOff>
      <xdr:row>26</xdr:row>
      <xdr:rowOff>104775</xdr:rowOff>
    </xdr:from>
    <xdr:to>
      <xdr:col>31</xdr:col>
      <xdr:colOff>0</xdr:colOff>
      <xdr:row>29</xdr:row>
      <xdr:rowOff>82363</xdr:rowOff>
    </xdr:to>
    <xdr:sp macro="" textlink="">
      <xdr:nvSpPr>
        <xdr:cNvPr id="37" name="正方形/長方形 36">
          <a:extLst>
            <a:ext uri="{FF2B5EF4-FFF2-40B4-BE49-F238E27FC236}">
              <a16:creationId xmlns:a16="http://schemas.microsoft.com/office/drawing/2014/main" id="{00000000-0008-0000-0300-00001D000000}"/>
            </a:ext>
          </a:extLst>
        </xdr:cNvPr>
        <xdr:cNvSpPr/>
      </xdr:nvSpPr>
      <xdr:spPr>
        <a:xfrm>
          <a:off x="5334000" y="6000750"/>
          <a:ext cx="876300" cy="6062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活文</a:t>
          </a:r>
          <a:r>
            <a:rPr kumimoji="1" lang="en-US" altLang="ja-JP" sz="800">
              <a:latin typeface="Meiryo UI" panose="020B0604030504040204" pitchFamily="50" charset="-128"/>
              <a:ea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rPr>
            <a:t>部品</a:t>
          </a:r>
        </a:p>
      </xdr:txBody>
    </xdr:sp>
    <xdr:clientData/>
  </xdr:twoCellAnchor>
  <xdr:twoCellAnchor>
    <xdr:from>
      <xdr:col>21</xdr:col>
      <xdr:colOff>2092</xdr:colOff>
      <xdr:row>27</xdr:row>
      <xdr:rowOff>198344</xdr:rowOff>
    </xdr:from>
    <xdr:to>
      <xdr:col>26</xdr:col>
      <xdr:colOff>123825</xdr:colOff>
      <xdr:row>27</xdr:row>
      <xdr:rowOff>201499</xdr:rowOff>
    </xdr:to>
    <xdr:cxnSp macro="">
      <xdr:nvCxnSpPr>
        <xdr:cNvPr id="41" name="直線矢印コネクタ 40">
          <a:extLst>
            <a:ext uri="{FF2B5EF4-FFF2-40B4-BE49-F238E27FC236}">
              <a16:creationId xmlns:a16="http://schemas.microsoft.com/office/drawing/2014/main" id="{00000000-0008-0000-0300-000033000000}"/>
            </a:ext>
          </a:extLst>
        </xdr:cNvPr>
        <xdr:cNvCxnSpPr>
          <a:stCxn id="37" idx="1"/>
          <a:endCxn id="6" idx="4"/>
        </xdr:cNvCxnSpPr>
      </xdr:nvCxnSpPr>
      <xdr:spPr>
        <a:xfrm flipH="1">
          <a:off x="4212142" y="6303869"/>
          <a:ext cx="1121858" cy="3155"/>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23532</xdr:colOff>
      <xdr:row>17</xdr:row>
      <xdr:rowOff>207308</xdr:rowOff>
    </xdr:from>
    <xdr:to>
      <xdr:col>39</xdr:col>
      <xdr:colOff>77881</xdr:colOff>
      <xdr:row>19</xdr:row>
      <xdr:rowOff>8964</xdr:rowOff>
    </xdr:to>
    <xdr:sp macro="" textlink="">
      <xdr:nvSpPr>
        <xdr:cNvPr id="49" name="テキスト ボックス 48">
          <a:extLst>
            <a:ext uri="{FF2B5EF4-FFF2-40B4-BE49-F238E27FC236}">
              <a16:creationId xmlns:a16="http://schemas.microsoft.com/office/drawing/2014/main" id="{00000000-0008-0000-0300-00003E000000}"/>
            </a:ext>
          </a:extLst>
        </xdr:cNvPr>
        <xdr:cNvSpPr txBox="1"/>
      </xdr:nvSpPr>
      <xdr:spPr>
        <a:xfrm>
          <a:off x="7224432" y="4217333"/>
          <a:ext cx="654424"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登載</a:t>
          </a:r>
        </a:p>
      </xdr:txBody>
    </xdr:sp>
    <xdr:clientData/>
  </xdr:twoCellAnchor>
  <xdr:twoCellAnchor>
    <xdr:from>
      <xdr:col>37</xdr:col>
      <xdr:colOff>162766</xdr:colOff>
      <xdr:row>19</xdr:row>
      <xdr:rowOff>8964</xdr:rowOff>
    </xdr:from>
    <xdr:to>
      <xdr:col>37</xdr:col>
      <xdr:colOff>174182</xdr:colOff>
      <xdr:row>31</xdr:row>
      <xdr:rowOff>163604</xdr:rowOff>
    </xdr:to>
    <xdr:cxnSp macro="">
      <xdr:nvCxnSpPr>
        <xdr:cNvPr id="50" name="直線矢印コネクタ 49">
          <a:extLst>
            <a:ext uri="{FF2B5EF4-FFF2-40B4-BE49-F238E27FC236}">
              <a16:creationId xmlns:a16="http://schemas.microsoft.com/office/drawing/2014/main" id="{00000000-0008-0000-0300-000028000000}"/>
            </a:ext>
          </a:extLst>
        </xdr:cNvPr>
        <xdr:cNvCxnSpPr>
          <a:endCxn id="38" idx="1"/>
        </xdr:cNvCxnSpPr>
      </xdr:nvCxnSpPr>
      <xdr:spPr>
        <a:xfrm>
          <a:off x="7563691" y="4438089"/>
          <a:ext cx="11416" cy="2669240"/>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34160</xdr:colOff>
      <xdr:row>19</xdr:row>
      <xdr:rowOff>8964</xdr:rowOff>
    </xdr:from>
    <xdr:to>
      <xdr:col>49</xdr:col>
      <xdr:colOff>80367</xdr:colOff>
      <xdr:row>31</xdr:row>
      <xdr:rowOff>165287</xdr:rowOff>
    </xdr:to>
    <xdr:cxnSp macro="">
      <xdr:nvCxnSpPr>
        <xdr:cNvPr id="71" name="直線矢印コネクタ 70">
          <a:extLst>
            <a:ext uri="{FF2B5EF4-FFF2-40B4-BE49-F238E27FC236}">
              <a16:creationId xmlns:a16="http://schemas.microsoft.com/office/drawing/2014/main" id="{00000000-0008-0000-0300-00002E000000}"/>
            </a:ext>
          </a:extLst>
        </xdr:cNvPr>
        <xdr:cNvCxnSpPr>
          <a:stCxn id="62" idx="2"/>
          <a:endCxn id="14" idx="1"/>
        </xdr:cNvCxnSpPr>
      </xdr:nvCxnSpPr>
      <xdr:spPr>
        <a:xfrm>
          <a:off x="9835385" y="4438089"/>
          <a:ext cx="46207" cy="2670923"/>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23813</xdr:colOff>
      <xdr:row>22</xdr:row>
      <xdr:rowOff>202406</xdr:rowOff>
    </xdr:from>
    <xdr:to>
      <xdr:col>55</xdr:col>
      <xdr:colOff>30769</xdr:colOff>
      <xdr:row>31</xdr:row>
      <xdr:rowOff>138394</xdr:rowOff>
    </xdr:to>
    <xdr:cxnSp macro="">
      <xdr:nvCxnSpPr>
        <xdr:cNvPr id="73" name="直線矢印コネクタ 72">
          <a:extLst>
            <a:ext uri="{FF2B5EF4-FFF2-40B4-BE49-F238E27FC236}">
              <a16:creationId xmlns:a16="http://schemas.microsoft.com/office/drawing/2014/main" id="{00000000-0008-0000-0300-00002E000000}"/>
            </a:ext>
          </a:extLst>
        </xdr:cNvPr>
        <xdr:cNvCxnSpPr>
          <a:endCxn id="12" idx="1"/>
        </xdr:cNvCxnSpPr>
      </xdr:nvCxnSpPr>
      <xdr:spPr>
        <a:xfrm>
          <a:off x="11138297" y="5238750"/>
          <a:ext cx="6956" cy="1811222"/>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160245</xdr:colOff>
      <xdr:row>31</xdr:row>
      <xdr:rowOff>156324</xdr:rowOff>
    </xdr:from>
    <xdr:to>
      <xdr:col>45</xdr:col>
      <xdr:colOff>30116</xdr:colOff>
      <xdr:row>34</xdr:row>
      <xdr:rowOff>154788</xdr:rowOff>
    </xdr:to>
    <xdr:sp macro="" textlink="">
      <xdr:nvSpPr>
        <xdr:cNvPr id="80" name="フローチャート: 磁気ディスク 79">
          <a:extLst>
            <a:ext uri="{FF2B5EF4-FFF2-40B4-BE49-F238E27FC236}">
              <a16:creationId xmlns:a16="http://schemas.microsoft.com/office/drawing/2014/main" id="{00000000-0008-0000-0300-00000B000000}"/>
            </a:ext>
          </a:extLst>
        </xdr:cNvPr>
        <xdr:cNvSpPr/>
      </xdr:nvSpPr>
      <xdr:spPr>
        <a:xfrm>
          <a:off x="8161245" y="7100049"/>
          <a:ext cx="869996" cy="627114"/>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案件</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47</xdr:col>
      <xdr:colOff>565</xdr:colOff>
      <xdr:row>26</xdr:row>
      <xdr:rowOff>105335</xdr:rowOff>
    </xdr:from>
    <xdr:to>
      <xdr:col>51</xdr:col>
      <xdr:colOff>81477</xdr:colOff>
      <xdr:row>29</xdr:row>
      <xdr:rowOff>82923</xdr:rowOff>
    </xdr:to>
    <xdr:sp macro="" textlink="">
      <xdr:nvSpPr>
        <xdr:cNvPr id="64" name="正方形/長方形 63">
          <a:extLst>
            <a:ext uri="{FF2B5EF4-FFF2-40B4-BE49-F238E27FC236}">
              <a16:creationId xmlns:a16="http://schemas.microsoft.com/office/drawing/2014/main" id="{00000000-0008-0000-0300-00001D000000}"/>
            </a:ext>
          </a:extLst>
        </xdr:cNvPr>
        <xdr:cNvSpPr/>
      </xdr:nvSpPr>
      <xdr:spPr>
        <a:xfrm>
          <a:off x="9469536" y="6078070"/>
          <a:ext cx="887735"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申込書Ｆ照会</a:t>
          </a:r>
          <a:endParaRPr kumimoji="1" lang="en-US" altLang="ja-JP" sz="800">
            <a:latin typeface="Meiryo UI" panose="020B0604030504040204" pitchFamily="50" charset="-128"/>
            <a:ea typeface="Meiryo UI" panose="020B0604030504040204" pitchFamily="50" charset="-128"/>
          </a:endParaRPr>
        </a:p>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外部システム</a:t>
          </a:r>
          <a:r>
            <a:rPr kumimoji="1" lang="en-US" altLang="ja-JP" sz="800">
              <a:latin typeface="Meiryo UI" panose="020B0604030504040204" pitchFamily="50" charset="-128"/>
              <a:ea typeface="Meiryo UI" panose="020B0604030504040204" pitchFamily="50" charset="-128"/>
            </a:rPr>
            <a:t>)</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52</xdr:col>
      <xdr:colOff>195550</xdr:colOff>
      <xdr:row>26</xdr:row>
      <xdr:rowOff>95810</xdr:rowOff>
    </xdr:from>
    <xdr:to>
      <xdr:col>57</xdr:col>
      <xdr:colOff>76437</xdr:colOff>
      <xdr:row>29</xdr:row>
      <xdr:rowOff>73398</xdr:rowOff>
    </xdr:to>
    <xdr:sp macro="" textlink="">
      <xdr:nvSpPr>
        <xdr:cNvPr id="69" name="正方形/長方形 68">
          <a:extLst>
            <a:ext uri="{FF2B5EF4-FFF2-40B4-BE49-F238E27FC236}">
              <a16:creationId xmlns:a16="http://schemas.microsoft.com/office/drawing/2014/main" id="{00000000-0008-0000-0300-00001D000000}"/>
            </a:ext>
          </a:extLst>
        </xdr:cNvPr>
        <xdr:cNvSpPr/>
      </xdr:nvSpPr>
      <xdr:spPr>
        <a:xfrm>
          <a:off x="10673050" y="6068545"/>
          <a:ext cx="889416"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査定項目照会</a:t>
          </a:r>
          <a:endParaRPr kumimoji="1" lang="en-US" altLang="ja-JP" sz="800">
            <a:latin typeface="Meiryo UI" panose="020B0604030504040204" pitchFamily="50" charset="-128"/>
            <a:ea typeface="Meiryo UI" panose="020B0604030504040204" pitchFamily="50" charset="-128"/>
          </a:endParaRPr>
        </a:p>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販売支援</a:t>
          </a:r>
          <a:r>
            <a:rPr kumimoji="1" lang="en-US" altLang="ja-JP" sz="800">
              <a:latin typeface="Meiryo UI" panose="020B0604030504040204" pitchFamily="50" charset="-128"/>
              <a:ea typeface="Meiryo UI" panose="020B0604030504040204" pitchFamily="50" charset="-128"/>
            </a:rPr>
            <a:t>)</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24</xdr:col>
      <xdr:colOff>58270</xdr:colOff>
      <xdr:row>36</xdr:row>
      <xdr:rowOff>159120</xdr:rowOff>
    </xdr:from>
    <xdr:to>
      <xdr:col>59</xdr:col>
      <xdr:colOff>89647</xdr:colOff>
      <xdr:row>41</xdr:row>
      <xdr:rowOff>95248</xdr:rowOff>
    </xdr:to>
    <xdr:sp macro="" textlink="">
      <xdr:nvSpPr>
        <xdr:cNvPr id="89" name="正方形/長方形 88">
          <a:extLst>
            <a:ext uri="{FF2B5EF4-FFF2-40B4-BE49-F238E27FC236}">
              <a16:creationId xmlns:a16="http://schemas.microsoft.com/office/drawing/2014/main" id="{00000000-0008-0000-0300-000038000000}"/>
            </a:ext>
          </a:extLst>
        </xdr:cNvPr>
        <xdr:cNvSpPr/>
      </xdr:nvSpPr>
      <xdr:spPr>
        <a:xfrm>
          <a:off x="4899211" y="8260973"/>
          <a:ext cx="7079877" cy="1000687"/>
        </a:xfrm>
        <a:prstGeom prst="rect">
          <a:avLst/>
        </a:prstGeom>
        <a:solidFill>
          <a:schemeClr val="accent2">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契約管理（新契約）</a:t>
          </a:r>
        </a:p>
      </xdr:txBody>
    </xdr:sp>
    <xdr:clientData/>
  </xdr:twoCellAnchor>
  <xdr:twoCellAnchor>
    <xdr:from>
      <xdr:col>31</xdr:col>
      <xdr:colOff>133351</xdr:colOff>
      <xdr:row>37</xdr:row>
      <xdr:rowOff>161925</xdr:rowOff>
    </xdr:from>
    <xdr:to>
      <xdr:col>36</xdr:col>
      <xdr:colOff>1</xdr:colOff>
      <xdr:row>40</xdr:row>
      <xdr:rowOff>139514</xdr:rowOff>
    </xdr:to>
    <xdr:sp macro="" textlink="">
      <xdr:nvSpPr>
        <xdr:cNvPr id="90" name="正方形/長方形 89">
          <a:extLst>
            <a:ext uri="{FF2B5EF4-FFF2-40B4-BE49-F238E27FC236}">
              <a16:creationId xmlns:a16="http://schemas.microsoft.com/office/drawing/2014/main" id="{2CCC3B98-90BA-46BD-86B2-F01796CE1D91}"/>
            </a:ext>
          </a:extLst>
        </xdr:cNvPr>
        <xdr:cNvSpPr/>
      </xdr:nvSpPr>
      <xdr:spPr>
        <a:xfrm>
          <a:off x="6343651" y="8362950"/>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即時査定結果</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データ取込</a:t>
          </a:r>
        </a:p>
      </xdr:txBody>
    </xdr:sp>
    <xdr:clientData/>
  </xdr:twoCellAnchor>
  <xdr:twoCellAnchor>
    <xdr:from>
      <xdr:col>36</xdr:col>
      <xdr:colOff>47626</xdr:colOff>
      <xdr:row>37</xdr:row>
      <xdr:rowOff>161925</xdr:rowOff>
    </xdr:from>
    <xdr:to>
      <xdr:col>40</xdr:col>
      <xdr:colOff>104776</xdr:colOff>
      <xdr:row>40</xdr:row>
      <xdr:rowOff>139514</xdr:rowOff>
    </xdr:to>
    <xdr:sp macro="" textlink="">
      <xdr:nvSpPr>
        <xdr:cNvPr id="91" name="正方形/長方形 90">
          <a:extLst>
            <a:ext uri="{FF2B5EF4-FFF2-40B4-BE49-F238E27FC236}">
              <a16:creationId xmlns:a16="http://schemas.microsoft.com/office/drawing/2014/main" id="{2CCC3B98-90BA-46BD-86B2-F01796CE1D91}"/>
            </a:ext>
          </a:extLst>
        </xdr:cNvPr>
        <xdr:cNvSpPr/>
      </xdr:nvSpPr>
      <xdr:spPr>
        <a:xfrm>
          <a:off x="7248526" y="8362950"/>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申込書</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データ取込</a:t>
          </a:r>
        </a:p>
      </xdr:txBody>
    </xdr:sp>
    <xdr:clientData/>
  </xdr:twoCellAnchor>
  <xdr:twoCellAnchor>
    <xdr:from>
      <xdr:col>40</xdr:col>
      <xdr:colOff>133350</xdr:colOff>
      <xdr:row>37</xdr:row>
      <xdr:rowOff>171450</xdr:rowOff>
    </xdr:from>
    <xdr:to>
      <xdr:col>44</xdr:col>
      <xdr:colOff>190500</xdr:colOff>
      <xdr:row>40</xdr:row>
      <xdr:rowOff>149039</xdr:rowOff>
    </xdr:to>
    <xdr:sp macro="" textlink="">
      <xdr:nvSpPr>
        <xdr:cNvPr id="92" name="正方形/長方形 91">
          <a:extLst>
            <a:ext uri="{FF2B5EF4-FFF2-40B4-BE49-F238E27FC236}">
              <a16:creationId xmlns:a16="http://schemas.microsoft.com/office/drawing/2014/main" id="{2CCC3B98-90BA-46BD-86B2-F01796CE1D91}"/>
            </a:ext>
          </a:extLst>
        </xdr:cNvPr>
        <xdr:cNvSpPr/>
      </xdr:nvSpPr>
      <xdr:spPr>
        <a:xfrm>
          <a:off x="8134350" y="8372475"/>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申込書修正</a:t>
          </a:r>
        </a:p>
      </xdr:txBody>
    </xdr:sp>
    <xdr:clientData/>
  </xdr:twoCellAnchor>
  <xdr:twoCellAnchor>
    <xdr:from>
      <xdr:col>45</xdr:col>
      <xdr:colOff>28575</xdr:colOff>
      <xdr:row>37</xdr:row>
      <xdr:rowOff>171450</xdr:rowOff>
    </xdr:from>
    <xdr:to>
      <xdr:col>49</xdr:col>
      <xdr:colOff>85725</xdr:colOff>
      <xdr:row>40</xdr:row>
      <xdr:rowOff>149039</xdr:rowOff>
    </xdr:to>
    <xdr:sp macro="" textlink="">
      <xdr:nvSpPr>
        <xdr:cNvPr id="94" name="正方形/長方形 93">
          <a:extLst>
            <a:ext uri="{FF2B5EF4-FFF2-40B4-BE49-F238E27FC236}">
              <a16:creationId xmlns:a16="http://schemas.microsoft.com/office/drawing/2014/main" id="{2CCC3B98-90BA-46BD-86B2-F01796CE1D91}"/>
            </a:ext>
          </a:extLst>
        </xdr:cNvPr>
        <xdr:cNvSpPr/>
      </xdr:nvSpPr>
      <xdr:spPr>
        <a:xfrm>
          <a:off x="9029700" y="8372475"/>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成立工程訂正</a:t>
          </a:r>
        </a:p>
      </xdr:txBody>
    </xdr:sp>
    <xdr:clientData/>
  </xdr:twoCellAnchor>
  <xdr:twoCellAnchor>
    <xdr:from>
      <xdr:col>49</xdr:col>
      <xdr:colOff>190500</xdr:colOff>
      <xdr:row>38</xdr:row>
      <xdr:rowOff>44824</xdr:rowOff>
    </xdr:from>
    <xdr:to>
      <xdr:col>54</xdr:col>
      <xdr:colOff>11206</xdr:colOff>
      <xdr:row>40</xdr:row>
      <xdr:rowOff>134470</xdr:rowOff>
    </xdr:to>
    <xdr:sp macro="" textlink="">
      <xdr:nvSpPr>
        <xdr:cNvPr id="95" name="ストライプ矢印 94"/>
        <xdr:cNvSpPr/>
      </xdr:nvSpPr>
      <xdr:spPr>
        <a:xfrm>
          <a:off x="10062882" y="8572500"/>
          <a:ext cx="829236" cy="51547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44824</xdr:colOff>
      <xdr:row>37</xdr:row>
      <xdr:rowOff>145676</xdr:rowOff>
    </xdr:from>
    <xdr:to>
      <xdr:col>58</xdr:col>
      <xdr:colOff>101974</xdr:colOff>
      <xdr:row>40</xdr:row>
      <xdr:rowOff>123265</xdr:rowOff>
    </xdr:to>
    <xdr:sp macro="" textlink="">
      <xdr:nvSpPr>
        <xdr:cNvPr id="96" name="正方形/長方形 95">
          <a:extLst>
            <a:ext uri="{FF2B5EF4-FFF2-40B4-BE49-F238E27FC236}">
              <a16:creationId xmlns:a16="http://schemas.microsoft.com/office/drawing/2014/main" id="{2CCC3B98-90BA-46BD-86B2-F01796CE1D91}"/>
            </a:ext>
          </a:extLst>
        </xdr:cNvPr>
        <xdr:cNvSpPr/>
      </xdr:nvSpPr>
      <xdr:spPr>
        <a:xfrm>
          <a:off x="10925736" y="8460441"/>
          <a:ext cx="863973"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保険証券作成</a:t>
          </a:r>
        </a:p>
      </xdr:txBody>
    </xdr:sp>
    <xdr:clientData/>
  </xdr:twoCellAnchor>
  <xdr:twoCellAnchor>
    <xdr:from>
      <xdr:col>59</xdr:col>
      <xdr:colOff>87406</xdr:colOff>
      <xdr:row>17</xdr:row>
      <xdr:rowOff>0</xdr:rowOff>
    </xdr:from>
    <xdr:to>
      <xdr:col>67</xdr:col>
      <xdr:colOff>182219</xdr:colOff>
      <xdr:row>41</xdr:row>
      <xdr:rowOff>90767</xdr:rowOff>
    </xdr:to>
    <xdr:sp macro="" textlink="">
      <xdr:nvSpPr>
        <xdr:cNvPr id="97" name="正方形/長方形 96">
          <a:extLst>
            <a:ext uri="{FF2B5EF4-FFF2-40B4-BE49-F238E27FC236}">
              <a16:creationId xmlns:a16="http://schemas.microsoft.com/office/drawing/2014/main" id="{00000000-0008-0000-0300-000038000000}"/>
            </a:ext>
          </a:extLst>
        </xdr:cNvPr>
        <xdr:cNvSpPr/>
      </xdr:nvSpPr>
      <xdr:spPr>
        <a:xfrm>
          <a:off x="11823863" y="3975652"/>
          <a:ext cx="1726486" cy="5060332"/>
        </a:xfrm>
        <a:prstGeom prst="rect">
          <a:avLst/>
        </a:prstGeom>
        <a:solidFill>
          <a:schemeClr val="accent5">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顧客管理</a:t>
          </a:r>
          <a:r>
            <a:rPr kumimoji="1" lang="en-US" altLang="ja-JP" sz="1000" u="sng">
              <a:solidFill>
                <a:schemeClr val="tx1"/>
              </a:solidFill>
              <a:latin typeface="Meiryo UI" panose="020B0604030504040204" pitchFamily="50" charset="-128"/>
              <a:ea typeface="Meiryo UI" panose="020B0604030504040204" pitchFamily="50" charset="-128"/>
            </a:rPr>
            <a:t>~</a:t>
          </a:r>
          <a:r>
            <a:rPr kumimoji="1" lang="ja-JP" altLang="en-US" sz="1000" u="sng">
              <a:solidFill>
                <a:schemeClr val="tx1"/>
              </a:solidFill>
              <a:latin typeface="Meiryo UI" panose="020B0604030504040204" pitchFamily="50" charset="-128"/>
              <a:ea typeface="Meiryo UI" panose="020B0604030504040204" pitchFamily="50" charset="-128"/>
            </a:rPr>
            <a:t>既契約マイページ</a:t>
          </a:r>
        </a:p>
      </xdr:txBody>
    </xdr:sp>
    <xdr:clientData/>
  </xdr:twoCellAnchor>
  <xdr:twoCellAnchor>
    <xdr:from>
      <xdr:col>60</xdr:col>
      <xdr:colOff>192181</xdr:colOff>
      <xdr:row>38</xdr:row>
      <xdr:rowOff>28575</xdr:rowOff>
    </xdr:from>
    <xdr:to>
      <xdr:col>63</xdr:col>
      <xdr:colOff>168049</xdr:colOff>
      <xdr:row>40</xdr:row>
      <xdr:rowOff>20731</xdr:rowOff>
    </xdr:to>
    <xdr:sp macro="" textlink="">
      <xdr:nvSpPr>
        <xdr:cNvPr id="99" name="フローチャート: 複数書類 98">
          <a:extLst>
            <a:ext uri="{FF2B5EF4-FFF2-40B4-BE49-F238E27FC236}">
              <a16:creationId xmlns:a16="http://schemas.microsoft.com/office/drawing/2014/main" id="{00000000-0008-0000-0000-000048000000}"/>
            </a:ext>
          </a:extLst>
        </xdr:cNvPr>
        <xdr:cNvSpPr/>
      </xdr:nvSpPr>
      <xdr:spPr>
        <a:xfrm>
          <a:off x="12193681" y="8439150"/>
          <a:ext cx="575943" cy="411256"/>
        </a:xfrm>
        <a:prstGeom prst="flowChartMultidocument">
          <a:avLst/>
        </a:prstGeom>
        <a:solidFill>
          <a:srgbClr val="FFFF00"/>
        </a:solidFill>
        <a:ln>
          <a:prstDash val="solid"/>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600">
              <a:latin typeface="Meiryo UI" panose="020B0604030504040204" pitchFamily="50" charset="-128"/>
              <a:ea typeface="Meiryo UI" panose="020B0604030504040204" pitchFamily="50" charset="-128"/>
            </a:rPr>
            <a:t>証券</a:t>
          </a:r>
        </a:p>
      </xdr:txBody>
    </xdr:sp>
    <xdr:clientData/>
  </xdr:twoCellAnchor>
  <xdr:twoCellAnchor>
    <xdr:from>
      <xdr:col>64</xdr:col>
      <xdr:colOff>6497</xdr:colOff>
      <xdr:row>38</xdr:row>
      <xdr:rowOff>36856</xdr:rowOff>
    </xdr:from>
    <xdr:to>
      <xdr:col>66</xdr:col>
      <xdr:colOff>142904</xdr:colOff>
      <xdr:row>40</xdr:row>
      <xdr:rowOff>28394</xdr:rowOff>
    </xdr:to>
    <xdr:sp macro="" textlink="">
      <xdr:nvSpPr>
        <xdr:cNvPr id="100" name="フローチャート: 複数書類 99">
          <a:extLst>
            <a:ext uri="{FF2B5EF4-FFF2-40B4-BE49-F238E27FC236}">
              <a16:creationId xmlns:a16="http://schemas.microsoft.com/office/drawing/2014/main" id="{00000000-0008-0000-0000-000048000000}"/>
            </a:ext>
          </a:extLst>
        </xdr:cNvPr>
        <xdr:cNvSpPr/>
      </xdr:nvSpPr>
      <xdr:spPr>
        <a:xfrm>
          <a:off x="12808097" y="8447431"/>
          <a:ext cx="574557" cy="410638"/>
        </a:xfrm>
        <a:prstGeom prst="flowChartMultidocument">
          <a:avLst/>
        </a:prstGeom>
        <a:ln>
          <a:prstDash val="dash"/>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600">
              <a:latin typeface="Meiryo UI" panose="020B0604030504040204" pitchFamily="50" charset="-128"/>
              <a:ea typeface="Meiryo UI" panose="020B0604030504040204" pitchFamily="50" charset="-128"/>
            </a:rPr>
            <a:t>告控</a:t>
          </a:r>
        </a:p>
      </xdr:txBody>
    </xdr:sp>
    <xdr:clientData/>
  </xdr:twoCellAnchor>
  <xdr:twoCellAnchor>
    <xdr:from>
      <xdr:col>51</xdr:col>
      <xdr:colOff>9524</xdr:colOff>
      <xdr:row>37</xdr:row>
      <xdr:rowOff>142876</xdr:rowOff>
    </xdr:from>
    <xdr:to>
      <xdr:col>52</xdr:col>
      <xdr:colOff>19047</xdr:colOff>
      <xdr:row>41</xdr:row>
      <xdr:rowOff>19051</xdr:rowOff>
    </xdr:to>
    <xdr:sp macro="" textlink="">
      <xdr:nvSpPr>
        <xdr:cNvPr id="101" name="フローチャート: せん孔テープ 100"/>
        <xdr:cNvSpPr/>
      </xdr:nvSpPr>
      <xdr:spPr>
        <a:xfrm rot="5400000">
          <a:off x="9958385" y="8596315"/>
          <a:ext cx="714375" cy="209548"/>
        </a:xfrm>
        <a:prstGeom prst="flowChartPunchedTap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101974</xdr:colOff>
      <xdr:row>39</xdr:row>
      <xdr:rowOff>24653</xdr:rowOff>
    </xdr:from>
    <xdr:to>
      <xdr:col>60</xdr:col>
      <xdr:colOff>192181</xdr:colOff>
      <xdr:row>39</xdr:row>
      <xdr:rowOff>29696</xdr:rowOff>
    </xdr:to>
    <xdr:cxnSp macro="">
      <xdr:nvCxnSpPr>
        <xdr:cNvPr id="102" name="直線矢印コネクタ 101">
          <a:extLst>
            <a:ext uri="{FF2B5EF4-FFF2-40B4-BE49-F238E27FC236}">
              <a16:creationId xmlns:a16="http://schemas.microsoft.com/office/drawing/2014/main" id="{00000000-0008-0000-0300-000033000000}"/>
            </a:ext>
          </a:extLst>
        </xdr:cNvPr>
        <xdr:cNvCxnSpPr>
          <a:stCxn id="96" idx="3"/>
          <a:endCxn id="99" idx="1"/>
        </xdr:cNvCxnSpPr>
      </xdr:nvCxnSpPr>
      <xdr:spPr>
        <a:xfrm flipV="1">
          <a:off x="11703424" y="8644778"/>
          <a:ext cx="490257" cy="5043"/>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196711</xdr:colOff>
      <xdr:row>23</xdr:row>
      <xdr:rowOff>8283</xdr:rowOff>
    </xdr:from>
    <xdr:to>
      <xdr:col>55</xdr:col>
      <xdr:colOff>60463</xdr:colOff>
      <xdr:row>23</xdr:row>
      <xdr:rowOff>14129</xdr:rowOff>
    </xdr:to>
    <xdr:cxnSp macro="">
      <xdr:nvCxnSpPr>
        <xdr:cNvPr id="121" name="直線矢印コネクタ 120">
          <a:extLst>
            <a:ext uri="{FF2B5EF4-FFF2-40B4-BE49-F238E27FC236}">
              <a16:creationId xmlns:a16="http://schemas.microsoft.com/office/drawing/2014/main" id="{00000000-0008-0000-0300-000028000000}"/>
            </a:ext>
          </a:extLst>
        </xdr:cNvPr>
        <xdr:cNvCxnSpPr>
          <a:stCxn id="57" idx="3"/>
        </xdr:cNvCxnSpPr>
      </xdr:nvCxnSpPr>
      <xdr:spPr>
        <a:xfrm flipV="1">
          <a:off x="2606536" y="5275608"/>
          <a:ext cx="8455302" cy="5846"/>
        </a:xfrm>
        <a:prstGeom prst="straightConnector1">
          <a:avLst/>
        </a:prstGeom>
        <a:ln w="825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22412</xdr:colOff>
      <xdr:row>19</xdr:row>
      <xdr:rowOff>100852</xdr:rowOff>
    </xdr:from>
    <xdr:to>
      <xdr:col>80</xdr:col>
      <xdr:colOff>89647</xdr:colOff>
      <xdr:row>26</xdr:row>
      <xdr:rowOff>44823</xdr:rowOff>
    </xdr:to>
    <xdr:sp macro="" textlink="">
      <xdr:nvSpPr>
        <xdr:cNvPr id="1026" name="角丸四角形吹き出し 1025"/>
        <xdr:cNvSpPr/>
      </xdr:nvSpPr>
      <xdr:spPr>
        <a:xfrm>
          <a:off x="11911853" y="4583205"/>
          <a:ext cx="4336676" cy="1434353"/>
        </a:xfrm>
        <a:prstGeom prst="wedgeRoundRectCallout">
          <a:avLst>
            <a:gd name="adj1" fmla="val -87587"/>
            <a:gd name="adj2" fmla="val 64722"/>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◆販売支援側に確認</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販売支援側の</a:t>
          </a:r>
          <a:r>
            <a:rPr kumimoji="1" lang="en-US" altLang="ja-JP" sz="1100">
              <a:solidFill>
                <a:srgbClr val="FF0000"/>
              </a:solidFill>
              <a:latin typeface="Meiryo UI" panose="020B0604030504040204" pitchFamily="50" charset="-128"/>
              <a:ea typeface="Meiryo UI" panose="020B0604030504040204" pitchFamily="50" charset="-128"/>
            </a:rPr>
            <a:t>SA</a:t>
          </a:r>
          <a:r>
            <a:rPr kumimoji="1" lang="ja-JP" altLang="en-US" sz="1100">
              <a:solidFill>
                <a:srgbClr val="FF0000"/>
              </a:solidFill>
              <a:latin typeface="Meiryo UI" panose="020B0604030504040204" pitchFamily="50" charset="-128"/>
              <a:ea typeface="Meiryo UI" panose="020B0604030504040204" pitchFamily="50" charset="-128"/>
            </a:rPr>
            <a:t>ドキュメント・機能別対応概要一覧．</a:t>
          </a:r>
          <a:r>
            <a:rPr kumimoji="1" lang="en-US" altLang="ja-JP" sz="1100">
              <a:solidFill>
                <a:srgbClr val="FF0000"/>
              </a:solidFill>
              <a:latin typeface="Meiryo UI" panose="020B0604030504040204" pitchFamily="50" charset="-128"/>
              <a:ea typeface="Meiryo UI" panose="020B0604030504040204" pitchFamily="50" charset="-128"/>
            </a:rPr>
            <a:t>WebAPI</a:t>
          </a:r>
          <a:r>
            <a:rPr kumimoji="1" lang="ja-JP" altLang="en-US" sz="1100">
              <a:solidFill>
                <a:srgbClr val="FF0000"/>
              </a:solidFill>
              <a:latin typeface="Meiryo UI" panose="020B0604030504040204" pitchFamily="50" charset="-128"/>
              <a:ea typeface="Meiryo UI" panose="020B0604030504040204" pitchFamily="50" charset="-128"/>
            </a:rPr>
            <a:t>一覧には「査定結果情報取得」があるだけで新契約が既存提供している申込書ファイル照会（外部システム）は使用しないのかを確認要。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88</xdr:col>
      <xdr:colOff>67236</xdr:colOff>
      <xdr:row>42</xdr:row>
      <xdr:rowOff>89646</xdr:rowOff>
    </xdr:from>
    <xdr:to>
      <xdr:col>109</xdr:col>
      <xdr:colOff>168088</xdr:colOff>
      <xdr:row>49</xdr:row>
      <xdr:rowOff>168088</xdr:rowOff>
    </xdr:to>
    <xdr:sp macro="" textlink="">
      <xdr:nvSpPr>
        <xdr:cNvPr id="2" name="角丸四角形吹き出し 1"/>
        <xdr:cNvSpPr/>
      </xdr:nvSpPr>
      <xdr:spPr>
        <a:xfrm>
          <a:off x="17839765" y="9468970"/>
          <a:ext cx="4336676" cy="1568824"/>
        </a:xfrm>
        <a:prstGeom prst="wedgeRoundRectCallout">
          <a:avLst>
            <a:gd name="adj1" fmla="val -78543"/>
            <a:gd name="adj2" fmla="val 51151"/>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◆所管様に確認</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告知控帳票連動は当初見積もりに含めていたため、記載しています。</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弁護士確認結果を踏まえての変動要素になるかもしれませんが、</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意向確認書・申込書控・特別条件承諾は別途追加する</a:t>
          </a:r>
        </a:p>
      </xdr:txBody>
    </xdr:sp>
    <xdr:clientData/>
  </xdr:twoCellAnchor>
  <xdr:twoCellAnchor>
    <xdr:from>
      <xdr:col>88</xdr:col>
      <xdr:colOff>78441</xdr:colOff>
      <xdr:row>3</xdr:row>
      <xdr:rowOff>67236</xdr:rowOff>
    </xdr:from>
    <xdr:to>
      <xdr:col>109</xdr:col>
      <xdr:colOff>179293</xdr:colOff>
      <xdr:row>10</xdr:row>
      <xdr:rowOff>168089</xdr:rowOff>
    </xdr:to>
    <xdr:sp macro="" textlink="">
      <xdr:nvSpPr>
        <xdr:cNvPr id="3" name="角丸四角形吹き出し 2"/>
        <xdr:cNvSpPr/>
      </xdr:nvSpPr>
      <xdr:spPr>
        <a:xfrm>
          <a:off x="17850970" y="1165412"/>
          <a:ext cx="4336676" cy="1568824"/>
        </a:xfrm>
        <a:prstGeom prst="wedgeRoundRectCallout">
          <a:avLst>
            <a:gd name="adj1" fmla="val -78543"/>
            <a:gd name="adj2" fmla="val 51151"/>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◆内部レビュー時メモ</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全体</a:t>
          </a:r>
          <a:r>
            <a:rPr kumimoji="1" lang="en-US" altLang="ja-JP" sz="1100">
              <a:solidFill>
                <a:srgbClr val="FF0000"/>
              </a:solidFill>
              <a:latin typeface="Meiryo UI" panose="020B0604030504040204" pitchFamily="50" charset="-128"/>
              <a:ea typeface="Meiryo UI" panose="020B0604030504040204" pitchFamily="50" charset="-128"/>
            </a:rPr>
            <a:t>SA</a:t>
          </a:r>
          <a:r>
            <a:rPr kumimoji="1" lang="ja-JP" altLang="en-US" sz="1100">
              <a:solidFill>
                <a:srgbClr val="FF0000"/>
              </a:solidFill>
              <a:latin typeface="Meiryo UI" panose="020B0604030504040204" pitchFamily="50" charset="-128"/>
              <a:ea typeface="Meiryo UI" panose="020B0604030504040204" pitchFamily="50" charset="-128"/>
            </a:rPr>
            <a:t>と平仄をとれていない点は全体版を修正予定。</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61</xdr:col>
      <xdr:colOff>11206</xdr:colOff>
      <xdr:row>11</xdr:row>
      <xdr:rowOff>123263</xdr:rowOff>
    </xdr:from>
    <xdr:to>
      <xdr:col>82</xdr:col>
      <xdr:colOff>128867</xdr:colOff>
      <xdr:row>20</xdr:row>
      <xdr:rowOff>56028</xdr:rowOff>
    </xdr:to>
    <xdr:sp macro="" textlink="">
      <xdr:nvSpPr>
        <xdr:cNvPr id="2" name="角丸四角形吹き出し 1"/>
        <xdr:cNvSpPr/>
      </xdr:nvSpPr>
      <xdr:spPr>
        <a:xfrm>
          <a:off x="12304059" y="2902322"/>
          <a:ext cx="4387102" cy="1848971"/>
        </a:xfrm>
        <a:prstGeom prst="wedgeRoundRectCallout">
          <a:avLst>
            <a:gd name="adj1" fmla="val -76244"/>
            <a:gd name="adj2" fmla="val 32363"/>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◆事務局、所管様に確認</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必要に応じて課題起票致しますが、並行する案件の各フェーズ成果物のマージ、および検証をリリースが後発であう当案件にて工数変動要素と捉えて追加見積もりを実施しても良いのかを事前確認。</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108857</xdr:colOff>
      <xdr:row>18</xdr:row>
      <xdr:rowOff>136071</xdr:rowOff>
    </xdr:from>
    <xdr:to>
      <xdr:col>41</xdr:col>
      <xdr:colOff>67236</xdr:colOff>
      <xdr:row>50</xdr:row>
      <xdr:rowOff>169927</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520798" y="3766777"/>
          <a:ext cx="6805173" cy="6847032"/>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23533</xdr:colOff>
      <xdr:row>21</xdr:row>
      <xdr:rowOff>172679</xdr:rowOff>
    </xdr:from>
    <xdr:to>
      <xdr:col>41</xdr:col>
      <xdr:colOff>67236</xdr:colOff>
      <xdr:row>50</xdr:row>
      <xdr:rowOff>169928</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2242298" y="4442120"/>
          <a:ext cx="6083673" cy="6171690"/>
        </a:xfrm>
        <a:prstGeom prst="rect">
          <a:avLst/>
        </a:prstGeom>
        <a:solidFill>
          <a:schemeClr val="tx2">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125667</xdr:colOff>
      <xdr:row>24</xdr:row>
      <xdr:rowOff>63238</xdr:rowOff>
    </xdr:from>
    <xdr:to>
      <xdr:col>41</xdr:col>
      <xdr:colOff>78441</xdr:colOff>
      <xdr:row>27</xdr:row>
      <xdr:rowOff>41868</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2949549" y="4971414"/>
          <a:ext cx="5387627" cy="617366"/>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7</xdr:col>
      <xdr:colOff>158141</xdr:colOff>
      <xdr:row>19</xdr:row>
      <xdr:rowOff>2364</xdr:rowOff>
    </xdr:from>
    <xdr:to>
      <xdr:col>18</xdr:col>
      <xdr:colOff>99150</xdr:colOff>
      <xdr:row>20</xdr:row>
      <xdr:rowOff>201748</xdr:rowOff>
    </xdr:to>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1573284" y="3730721"/>
          <a:ext cx="2186187"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LD209</a:t>
          </a:r>
          <a:r>
            <a:rPr kumimoji="1" lang="ja-JP" altLang="en-US" sz="1100">
              <a:latin typeface="Meiryo UI" panose="020B0604030504040204" pitchFamily="50" charset="-128"/>
              <a:ea typeface="Meiryo UI" panose="020B0604030504040204" pitchFamily="50" charset="-128"/>
            </a:rPr>
            <a:t>：通算額算出コンポ</a:t>
          </a:r>
        </a:p>
      </xdr:txBody>
    </xdr:sp>
    <xdr:clientData/>
  </xdr:twoCellAnchor>
  <xdr:twoCellAnchor>
    <xdr:from>
      <xdr:col>11</xdr:col>
      <xdr:colOff>141893</xdr:colOff>
      <xdr:row>22</xdr:row>
      <xdr:rowOff>72104</xdr:rowOff>
    </xdr:from>
    <xdr:to>
      <xdr:col>22</xdr:col>
      <xdr:colOff>82902</xdr:colOff>
      <xdr:row>24</xdr:row>
      <xdr:rowOff>67382</xdr:rowOff>
    </xdr:to>
    <xdr:sp macro="" textlink="">
      <xdr:nvSpPr>
        <xdr:cNvPr id="6" name="テキスト ボックス 5">
          <a:extLst>
            <a:ext uri="{FF2B5EF4-FFF2-40B4-BE49-F238E27FC236}">
              <a16:creationId xmlns:a16="http://schemas.microsoft.com/office/drawing/2014/main" id="{00000000-0008-0000-0600-000006000000}"/>
            </a:ext>
          </a:extLst>
        </xdr:cNvPr>
        <xdr:cNvSpPr txBox="1"/>
      </xdr:nvSpPr>
      <xdr:spPr>
        <a:xfrm>
          <a:off x="2373464" y="4412783"/>
          <a:ext cx="2186188"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LD301</a:t>
          </a:r>
          <a:r>
            <a:rPr kumimoji="1" lang="ja-JP" altLang="en-US" sz="1100">
              <a:latin typeface="Meiryo UI" panose="020B0604030504040204" pitchFamily="50" charset="-128"/>
              <a:ea typeface="Meiryo UI" panose="020B0604030504040204" pitchFamily="50" charset="-128"/>
            </a:rPr>
            <a:t>：通算</a:t>
          </a:r>
          <a:r>
            <a:rPr kumimoji="1" lang="en-US" altLang="ja-JP" sz="1100">
              <a:latin typeface="Meiryo UI" panose="020B0604030504040204" pitchFamily="50" charset="-128"/>
              <a:ea typeface="Meiryo UI" panose="020B0604030504040204" pitchFamily="50" charset="-128"/>
            </a:rPr>
            <a:t>PKG</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155900</xdr:colOff>
      <xdr:row>24</xdr:row>
      <xdr:rowOff>108344</xdr:rowOff>
    </xdr:from>
    <xdr:to>
      <xdr:col>29</xdr:col>
      <xdr:colOff>140212</xdr:colOff>
      <xdr:row>26</xdr:row>
      <xdr:rowOff>103622</xdr:rowOff>
    </xdr:to>
    <xdr:sp macro="" textlink="">
      <xdr:nvSpPr>
        <xdr:cNvPr id="7" name="テキスト ボックス 6">
          <a:extLst>
            <a:ext uri="{FF2B5EF4-FFF2-40B4-BE49-F238E27FC236}">
              <a16:creationId xmlns:a16="http://schemas.microsoft.com/office/drawing/2014/main" id="{00000000-0008-0000-0600-000007000000}"/>
            </a:ext>
          </a:extLst>
        </xdr:cNvPr>
        <xdr:cNvSpPr txBox="1"/>
      </xdr:nvSpPr>
      <xdr:spPr>
        <a:xfrm>
          <a:off x="2999793" y="4857237"/>
          <a:ext cx="3045919"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：通算対象名寄せ（</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125667</xdr:colOff>
      <xdr:row>27</xdr:row>
      <xdr:rowOff>48910</xdr:rowOff>
    </xdr:from>
    <xdr:to>
      <xdr:col>41</xdr:col>
      <xdr:colOff>78441</xdr:colOff>
      <xdr:row>44</xdr:row>
      <xdr:rowOff>185217</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2949549" y="5595822"/>
          <a:ext cx="5387627" cy="3755807"/>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14</xdr:col>
      <xdr:colOff>155899</xdr:colOff>
      <xdr:row>27</xdr:row>
      <xdr:rowOff>86976</xdr:rowOff>
    </xdr:from>
    <xdr:to>
      <xdr:col>31</xdr:col>
      <xdr:colOff>184474</xdr:colOff>
      <xdr:row>29</xdr:row>
      <xdr:rowOff>82251</xdr:rowOff>
    </xdr:to>
    <xdr:sp macro="" textlink="">
      <xdr:nvSpPr>
        <xdr:cNvPr id="9" name="テキスト ボックス 8">
          <a:extLst>
            <a:ext uri="{FF2B5EF4-FFF2-40B4-BE49-F238E27FC236}">
              <a16:creationId xmlns:a16="http://schemas.microsoft.com/office/drawing/2014/main" id="{00000000-0008-0000-0600-000009000000}"/>
            </a:ext>
          </a:extLst>
        </xdr:cNvPr>
        <xdr:cNvSpPr txBox="1"/>
      </xdr:nvSpPr>
      <xdr:spPr>
        <a:xfrm>
          <a:off x="2979781" y="5633888"/>
          <a:ext cx="3457575" cy="4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システム内通算額算出</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125668</xdr:colOff>
      <xdr:row>44</xdr:row>
      <xdr:rowOff>194742</xdr:rowOff>
    </xdr:from>
    <xdr:to>
      <xdr:col>41</xdr:col>
      <xdr:colOff>85726</xdr:colOff>
      <xdr:row>47</xdr:row>
      <xdr:rowOff>173371</xdr:rowOff>
    </xdr:to>
    <xdr:sp macro="" textlink="">
      <xdr:nvSpPr>
        <xdr:cNvPr id="10" name="正方形/長方形 9">
          <a:extLst>
            <a:ext uri="{FF2B5EF4-FFF2-40B4-BE49-F238E27FC236}">
              <a16:creationId xmlns:a16="http://schemas.microsoft.com/office/drawing/2014/main" id="{00000000-0008-0000-0600-00000A000000}"/>
            </a:ext>
          </a:extLst>
        </xdr:cNvPr>
        <xdr:cNvSpPr/>
      </xdr:nvSpPr>
      <xdr:spPr>
        <a:xfrm>
          <a:off x="2935543" y="9233967"/>
          <a:ext cx="5351208" cy="607279"/>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14</xdr:col>
      <xdr:colOff>155899</xdr:colOff>
      <xdr:row>45</xdr:row>
      <xdr:rowOff>28735</xdr:rowOff>
    </xdr:from>
    <xdr:to>
      <xdr:col>32</xdr:col>
      <xdr:colOff>32074</xdr:colOff>
      <xdr:row>47</xdr:row>
      <xdr:rowOff>24012</xdr:rowOff>
    </xdr:to>
    <xdr:sp macro="" textlink="">
      <xdr:nvSpPr>
        <xdr:cNvPr id="11" name="テキスト ボックス 10">
          <a:extLst>
            <a:ext uri="{FF2B5EF4-FFF2-40B4-BE49-F238E27FC236}">
              <a16:creationId xmlns:a16="http://schemas.microsoft.com/office/drawing/2014/main" id="{00000000-0008-0000-0600-00000B000000}"/>
            </a:ext>
          </a:extLst>
        </xdr:cNvPr>
        <xdr:cNvSpPr txBox="1"/>
      </xdr:nvSpPr>
      <xdr:spPr>
        <a:xfrm>
          <a:off x="2999792" y="9063878"/>
          <a:ext cx="3536496"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他システム通算額算出</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125668</xdr:colOff>
      <xdr:row>47</xdr:row>
      <xdr:rowOff>182896</xdr:rowOff>
    </xdr:from>
    <xdr:to>
      <xdr:col>41</xdr:col>
      <xdr:colOff>85726</xdr:colOff>
      <xdr:row>50</xdr:row>
      <xdr:rowOff>161523</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2935543" y="9850771"/>
          <a:ext cx="5351208" cy="607277"/>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14</xdr:col>
      <xdr:colOff>155899</xdr:colOff>
      <xdr:row>48</xdr:row>
      <xdr:rowOff>16889</xdr:rowOff>
    </xdr:from>
    <xdr:to>
      <xdr:col>32</xdr:col>
      <xdr:colOff>32074</xdr:colOff>
      <xdr:row>50</xdr:row>
      <xdr:rowOff>12165</xdr:rowOff>
    </xdr:to>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2999792" y="9664353"/>
          <a:ext cx="3536496"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通算額合算</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17</xdr:col>
      <xdr:colOff>143403</xdr:colOff>
      <xdr:row>30</xdr:row>
      <xdr:rowOff>166544</xdr:rowOff>
    </xdr:from>
    <xdr:to>
      <xdr:col>41</xdr:col>
      <xdr:colOff>78442</xdr:colOff>
      <xdr:row>44</xdr:row>
      <xdr:rowOff>194742</xdr:rowOff>
    </xdr:to>
    <xdr:sp macro="" textlink="">
      <xdr:nvSpPr>
        <xdr:cNvPr id="14" name="正方形/長方形 13">
          <a:extLst>
            <a:ext uri="{FF2B5EF4-FFF2-40B4-BE49-F238E27FC236}">
              <a16:creationId xmlns:a16="http://schemas.microsoft.com/office/drawing/2014/main" id="{00000000-0008-0000-0600-00000E000000}"/>
            </a:ext>
          </a:extLst>
        </xdr:cNvPr>
        <xdr:cNvSpPr/>
      </xdr:nvSpPr>
      <xdr:spPr>
        <a:xfrm>
          <a:off x="3572403" y="6352191"/>
          <a:ext cx="4764774" cy="3008963"/>
        </a:xfrm>
        <a:prstGeom prst="rect">
          <a:avLst/>
        </a:prstGeom>
        <a:solidFill>
          <a:schemeClr val="accent3">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17</xdr:col>
      <xdr:colOff>197653</xdr:colOff>
      <xdr:row>31</xdr:row>
      <xdr:rowOff>3020</xdr:rowOff>
    </xdr:from>
    <xdr:to>
      <xdr:col>31</xdr:col>
      <xdr:colOff>126496</xdr:colOff>
      <xdr:row>32</xdr:row>
      <xdr:rowOff>202405</xdr:rowOff>
    </xdr:to>
    <xdr:sp macro="" textlink="">
      <xdr:nvSpPr>
        <xdr:cNvPr id="15" name="テキスト ボックス 14">
          <a:extLst>
            <a:ext uri="{FF2B5EF4-FFF2-40B4-BE49-F238E27FC236}">
              <a16:creationId xmlns:a16="http://schemas.microsoft.com/office/drawing/2014/main" id="{00000000-0008-0000-0600-00000F000000}"/>
            </a:ext>
          </a:extLst>
        </xdr:cNvPr>
        <xdr:cNvSpPr txBox="1"/>
      </xdr:nvSpPr>
      <xdr:spPr>
        <a:xfrm>
          <a:off x="3653867" y="6180663"/>
          <a:ext cx="2786343"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78371</xdr:colOff>
      <xdr:row>34</xdr:row>
      <xdr:rowOff>29240</xdr:rowOff>
    </xdr:from>
    <xdr:to>
      <xdr:col>41</xdr:col>
      <xdr:colOff>78442</xdr:colOff>
      <xdr:row>36</xdr:row>
      <xdr:rowOff>169792</xdr:rowOff>
    </xdr:to>
    <xdr:sp macro="" textlink="">
      <xdr:nvSpPr>
        <xdr:cNvPr id="16" name="正方形/長方形 15">
          <a:extLst>
            <a:ext uri="{FF2B5EF4-FFF2-40B4-BE49-F238E27FC236}">
              <a16:creationId xmlns:a16="http://schemas.microsoft.com/office/drawing/2014/main" id="{00000000-0008-0000-0600-000010000000}"/>
            </a:ext>
          </a:extLst>
        </xdr:cNvPr>
        <xdr:cNvSpPr/>
      </xdr:nvSpPr>
      <xdr:spPr>
        <a:xfrm>
          <a:off x="4314195" y="7066534"/>
          <a:ext cx="4022982" cy="566376"/>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112246</xdr:colOff>
      <xdr:row>33</xdr:row>
      <xdr:rowOff>191165</xdr:rowOff>
    </xdr:from>
    <xdr:to>
      <xdr:col>40</xdr:col>
      <xdr:colOff>47625</xdr:colOff>
      <xdr:row>35</xdr:row>
      <xdr:rowOff>190525</xdr:rowOff>
    </xdr:to>
    <xdr:sp macro="" textlink="">
      <xdr:nvSpPr>
        <xdr:cNvPr id="17" name="テキスト ボックス 16">
          <a:extLst>
            <a:ext uri="{FF2B5EF4-FFF2-40B4-BE49-F238E27FC236}">
              <a16:creationId xmlns:a16="http://schemas.microsoft.com/office/drawing/2014/main" id="{00000000-0008-0000-0600-000011000000}"/>
            </a:ext>
          </a:extLst>
        </xdr:cNvPr>
        <xdr:cNvSpPr txBox="1"/>
      </xdr:nvSpPr>
      <xdr:spPr>
        <a:xfrm>
          <a:off x="4322296" y="6925340"/>
          <a:ext cx="3726329" cy="418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第一回保険料領収年月日決定（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78370</xdr:colOff>
      <xdr:row>36</xdr:row>
      <xdr:rowOff>169378</xdr:rowOff>
    </xdr:from>
    <xdr:to>
      <xdr:col>41</xdr:col>
      <xdr:colOff>76200</xdr:colOff>
      <xdr:row>39</xdr:row>
      <xdr:rowOff>118712</xdr:rowOff>
    </xdr:to>
    <xdr:sp macro="" textlink="">
      <xdr:nvSpPr>
        <xdr:cNvPr id="18" name="正方形/長方形 17">
          <a:extLst>
            <a:ext uri="{FF2B5EF4-FFF2-40B4-BE49-F238E27FC236}">
              <a16:creationId xmlns:a16="http://schemas.microsoft.com/office/drawing/2014/main" id="{00000000-0008-0000-0600-000012000000}"/>
            </a:ext>
          </a:extLst>
        </xdr:cNvPr>
        <xdr:cNvSpPr/>
      </xdr:nvSpPr>
      <xdr:spPr>
        <a:xfrm>
          <a:off x="4288420" y="7532203"/>
          <a:ext cx="3988805" cy="577984"/>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112246</xdr:colOff>
      <xdr:row>36</xdr:row>
      <xdr:rowOff>140083</xdr:rowOff>
    </xdr:from>
    <xdr:to>
      <xdr:col>37</xdr:col>
      <xdr:colOff>190500</xdr:colOff>
      <xdr:row>38</xdr:row>
      <xdr:rowOff>135360</xdr:rowOff>
    </xdr:to>
    <xdr:sp macro="" textlink="">
      <xdr:nvSpPr>
        <xdr:cNvPr id="19" name="テキスト ボックス 18">
          <a:extLst>
            <a:ext uri="{FF2B5EF4-FFF2-40B4-BE49-F238E27FC236}">
              <a16:creationId xmlns:a16="http://schemas.microsoft.com/office/drawing/2014/main" id="{00000000-0008-0000-0600-000013000000}"/>
            </a:ext>
          </a:extLst>
        </xdr:cNvPr>
        <xdr:cNvSpPr txBox="1"/>
      </xdr:nvSpPr>
      <xdr:spPr>
        <a:xfrm>
          <a:off x="4322296" y="7502908"/>
          <a:ext cx="3269129" cy="414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責任開始年月日決定（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78371</xdr:colOff>
      <xdr:row>39</xdr:row>
      <xdr:rowOff>110431</xdr:rowOff>
    </xdr:from>
    <xdr:to>
      <xdr:col>41</xdr:col>
      <xdr:colOff>85726</xdr:colOff>
      <xdr:row>42</xdr:row>
      <xdr:rowOff>50959</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4288421" y="8101906"/>
          <a:ext cx="3998330" cy="569178"/>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115559</xdr:colOff>
      <xdr:row>39</xdr:row>
      <xdr:rowOff>72331</xdr:rowOff>
    </xdr:from>
    <xdr:to>
      <xdr:col>38</xdr:col>
      <xdr:colOff>95250</xdr:colOff>
      <xdr:row>41</xdr:row>
      <xdr:rowOff>67608</xdr:rowOff>
    </xdr:to>
    <xdr:sp macro="" textlink="">
      <xdr:nvSpPr>
        <xdr:cNvPr id="21" name="テキスト ボックス 20">
          <a:extLst>
            <a:ext uri="{FF2B5EF4-FFF2-40B4-BE49-F238E27FC236}">
              <a16:creationId xmlns:a16="http://schemas.microsoft.com/office/drawing/2014/main" id="{00000000-0008-0000-0600-000015000000}"/>
            </a:ext>
          </a:extLst>
        </xdr:cNvPr>
        <xdr:cNvSpPr txBox="1"/>
      </xdr:nvSpPr>
      <xdr:spPr>
        <a:xfrm>
          <a:off x="4325609" y="8063806"/>
          <a:ext cx="3370591" cy="414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契約年月日決定（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78371</xdr:colOff>
      <xdr:row>42</xdr:row>
      <xdr:rowOff>50959</xdr:rowOff>
    </xdr:from>
    <xdr:to>
      <xdr:col>41</xdr:col>
      <xdr:colOff>85726</xdr:colOff>
      <xdr:row>44</xdr:row>
      <xdr:rowOff>195594</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4288421" y="8671084"/>
          <a:ext cx="3998330" cy="563735"/>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118871</xdr:colOff>
      <xdr:row>42</xdr:row>
      <xdr:rowOff>12859</xdr:rowOff>
    </xdr:from>
    <xdr:to>
      <xdr:col>36</xdr:col>
      <xdr:colOff>156882</xdr:colOff>
      <xdr:row>44</xdr:row>
      <xdr:rowOff>8135</xdr:rowOff>
    </xdr:to>
    <xdr:sp macro="" textlink="">
      <xdr:nvSpPr>
        <xdr:cNvPr id="23" name="テキスト ボックス 22">
          <a:extLst>
            <a:ext uri="{FF2B5EF4-FFF2-40B4-BE49-F238E27FC236}">
              <a16:creationId xmlns:a16="http://schemas.microsoft.com/office/drawing/2014/main" id="{00000000-0008-0000-0600-000017000000}"/>
            </a:ext>
          </a:extLst>
        </xdr:cNvPr>
        <xdr:cNvSpPr txBox="1"/>
      </xdr:nvSpPr>
      <xdr:spPr>
        <a:xfrm>
          <a:off x="4354695" y="8753447"/>
          <a:ext cx="3052393" cy="42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9</xdr:col>
      <xdr:colOff>72840</xdr:colOff>
      <xdr:row>20</xdr:row>
      <xdr:rowOff>156879</xdr:rowOff>
    </xdr:from>
    <xdr:to>
      <xdr:col>11</xdr:col>
      <xdr:colOff>141894</xdr:colOff>
      <xdr:row>23</xdr:row>
      <xdr:rowOff>69742</xdr:rowOff>
    </xdr:to>
    <xdr:cxnSp macro="">
      <xdr:nvCxnSpPr>
        <xdr:cNvPr id="27" name="カギ線コネクタ 26">
          <a:extLst>
            <a:ext uri="{FF2B5EF4-FFF2-40B4-BE49-F238E27FC236}">
              <a16:creationId xmlns:a16="http://schemas.microsoft.com/office/drawing/2014/main" id="{00000000-0008-0000-0600-00001B000000}"/>
            </a:ext>
          </a:extLst>
        </xdr:cNvPr>
        <xdr:cNvCxnSpPr>
          <a:stCxn id="33" idx="2"/>
          <a:endCxn id="6" idx="1"/>
        </xdr:cNvCxnSpPr>
      </xdr:nvCxnSpPr>
      <xdr:spPr>
        <a:xfrm rot="16200000" flipH="1">
          <a:off x="1848626" y="4252975"/>
          <a:ext cx="551599" cy="472466"/>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173689</xdr:colOff>
      <xdr:row>23</xdr:row>
      <xdr:rowOff>190496</xdr:rowOff>
    </xdr:from>
    <xdr:to>
      <xdr:col>14</xdr:col>
      <xdr:colOff>155899</xdr:colOff>
      <xdr:row>25</xdr:row>
      <xdr:rowOff>105983</xdr:rowOff>
    </xdr:to>
    <xdr:cxnSp macro="">
      <xdr:nvCxnSpPr>
        <xdr:cNvPr id="30" name="カギ線コネクタ 29">
          <a:extLst>
            <a:ext uri="{FF2B5EF4-FFF2-40B4-BE49-F238E27FC236}">
              <a16:creationId xmlns:a16="http://schemas.microsoft.com/office/drawing/2014/main" id="{00000000-0008-0000-0600-00001E000000}"/>
            </a:ext>
          </a:extLst>
        </xdr:cNvPr>
        <xdr:cNvCxnSpPr>
          <a:stCxn id="37" idx="2"/>
          <a:endCxn id="7" idx="1"/>
        </xdr:cNvCxnSpPr>
      </xdr:nvCxnSpPr>
      <xdr:spPr>
        <a:xfrm rot="16200000" flipH="1">
          <a:off x="2616316" y="4863605"/>
          <a:ext cx="341310" cy="385621"/>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22413</xdr:colOff>
      <xdr:row>19</xdr:row>
      <xdr:rowOff>134469</xdr:rowOff>
    </xdr:from>
    <xdr:to>
      <xdr:col>10</xdr:col>
      <xdr:colOff>123265</xdr:colOff>
      <xdr:row>20</xdr:row>
      <xdr:rowOff>156880</xdr:rowOff>
    </xdr:to>
    <xdr:sp macro="" textlink="">
      <xdr:nvSpPr>
        <xdr:cNvPr id="33" name="テキスト ボックス 32">
          <a:extLst>
            <a:ext uri="{FF2B5EF4-FFF2-40B4-BE49-F238E27FC236}">
              <a16:creationId xmlns:a16="http://schemas.microsoft.com/office/drawing/2014/main" id="{00000000-0008-0000-0600-000021000000}"/>
            </a:ext>
          </a:extLst>
        </xdr:cNvPr>
        <xdr:cNvSpPr txBox="1"/>
      </xdr:nvSpPr>
      <xdr:spPr>
        <a:xfrm>
          <a:off x="1636060" y="3978087"/>
          <a:ext cx="504264" cy="235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11</xdr:col>
      <xdr:colOff>123264</xdr:colOff>
      <xdr:row>22</xdr:row>
      <xdr:rowOff>168086</xdr:rowOff>
    </xdr:from>
    <xdr:to>
      <xdr:col>14</xdr:col>
      <xdr:colOff>22411</xdr:colOff>
      <xdr:row>23</xdr:row>
      <xdr:rowOff>190496</xdr:rowOff>
    </xdr:to>
    <xdr:sp macro="" textlink="">
      <xdr:nvSpPr>
        <xdr:cNvPr id="37" name="テキスト ボックス 36">
          <a:extLst>
            <a:ext uri="{FF2B5EF4-FFF2-40B4-BE49-F238E27FC236}">
              <a16:creationId xmlns:a16="http://schemas.microsoft.com/office/drawing/2014/main" id="{00000000-0008-0000-0600-000025000000}"/>
            </a:ext>
          </a:extLst>
        </xdr:cNvPr>
        <xdr:cNvSpPr txBox="1"/>
      </xdr:nvSpPr>
      <xdr:spPr>
        <a:xfrm>
          <a:off x="2342029" y="4650439"/>
          <a:ext cx="504264" cy="235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12</xdr:col>
      <xdr:colOff>173690</xdr:colOff>
      <xdr:row>23</xdr:row>
      <xdr:rowOff>190496</xdr:rowOff>
    </xdr:from>
    <xdr:to>
      <xdr:col>14</xdr:col>
      <xdr:colOff>155899</xdr:colOff>
      <xdr:row>28</xdr:row>
      <xdr:rowOff>84613</xdr:rowOff>
    </xdr:to>
    <xdr:cxnSp macro="">
      <xdr:nvCxnSpPr>
        <xdr:cNvPr id="39" name="カギ線コネクタ 38">
          <a:extLst>
            <a:ext uri="{FF2B5EF4-FFF2-40B4-BE49-F238E27FC236}">
              <a16:creationId xmlns:a16="http://schemas.microsoft.com/office/drawing/2014/main" id="{00000000-0008-0000-0600-000027000000}"/>
            </a:ext>
          </a:extLst>
        </xdr:cNvPr>
        <xdr:cNvCxnSpPr>
          <a:stCxn id="37" idx="2"/>
          <a:endCxn id="9" idx="1"/>
        </xdr:cNvCxnSpPr>
      </xdr:nvCxnSpPr>
      <xdr:spPr>
        <a:xfrm rot="16200000" flipH="1">
          <a:off x="2307633" y="5172289"/>
          <a:ext cx="958676" cy="385620"/>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174891</xdr:colOff>
      <xdr:row>23</xdr:row>
      <xdr:rowOff>190496</xdr:rowOff>
    </xdr:from>
    <xdr:to>
      <xdr:col>14</xdr:col>
      <xdr:colOff>155899</xdr:colOff>
      <xdr:row>46</xdr:row>
      <xdr:rowOff>26374</xdr:rowOff>
    </xdr:to>
    <xdr:cxnSp macro="">
      <xdr:nvCxnSpPr>
        <xdr:cNvPr id="42" name="カギ線コネクタ 41">
          <a:extLst>
            <a:ext uri="{FF2B5EF4-FFF2-40B4-BE49-F238E27FC236}">
              <a16:creationId xmlns:a16="http://schemas.microsoft.com/office/drawing/2014/main" id="{00000000-0008-0000-0600-00002A000000}"/>
            </a:ext>
          </a:extLst>
        </xdr:cNvPr>
        <xdr:cNvCxnSpPr>
          <a:stCxn id="37" idx="2"/>
          <a:endCxn id="11" idx="1"/>
        </xdr:cNvCxnSpPr>
      </xdr:nvCxnSpPr>
      <xdr:spPr>
        <a:xfrm rot="16200000" flipH="1">
          <a:off x="540010" y="7009949"/>
          <a:ext cx="4530342" cy="389222"/>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173691</xdr:colOff>
      <xdr:row>23</xdr:row>
      <xdr:rowOff>190495</xdr:rowOff>
    </xdr:from>
    <xdr:to>
      <xdr:col>14</xdr:col>
      <xdr:colOff>155900</xdr:colOff>
      <xdr:row>49</xdr:row>
      <xdr:rowOff>14526</xdr:rowOff>
    </xdr:to>
    <xdr:cxnSp macro="">
      <xdr:nvCxnSpPr>
        <xdr:cNvPr id="47" name="カギ線コネクタ 46">
          <a:extLst>
            <a:ext uri="{FF2B5EF4-FFF2-40B4-BE49-F238E27FC236}">
              <a16:creationId xmlns:a16="http://schemas.microsoft.com/office/drawing/2014/main" id="{00000000-0008-0000-0600-00002F000000}"/>
            </a:ext>
          </a:extLst>
        </xdr:cNvPr>
        <xdr:cNvCxnSpPr>
          <a:stCxn id="37" idx="2"/>
          <a:endCxn id="13" idx="1"/>
        </xdr:cNvCxnSpPr>
      </xdr:nvCxnSpPr>
      <xdr:spPr>
        <a:xfrm rot="16200000" flipH="1">
          <a:off x="107103" y="7372819"/>
          <a:ext cx="5359737" cy="385620"/>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31</xdr:row>
      <xdr:rowOff>90207</xdr:rowOff>
    </xdr:from>
    <xdr:to>
      <xdr:col>20</xdr:col>
      <xdr:colOff>200024</xdr:colOff>
      <xdr:row>32</xdr:row>
      <xdr:rowOff>112617</xdr:rowOff>
    </xdr:to>
    <xdr:sp macro="" textlink="">
      <xdr:nvSpPr>
        <xdr:cNvPr id="50" name="テキスト ボックス 49">
          <a:extLst>
            <a:ext uri="{FF2B5EF4-FFF2-40B4-BE49-F238E27FC236}">
              <a16:creationId xmlns:a16="http://schemas.microsoft.com/office/drawing/2014/main" id="{00000000-0008-0000-0600-000032000000}"/>
            </a:ext>
          </a:extLst>
        </xdr:cNvPr>
        <xdr:cNvSpPr txBox="1"/>
      </xdr:nvSpPr>
      <xdr:spPr>
        <a:xfrm>
          <a:off x="3710828" y="6405282"/>
          <a:ext cx="499221" cy="23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150440</xdr:colOff>
      <xdr:row>32</xdr:row>
      <xdr:rowOff>112616</xdr:rowOff>
    </xdr:from>
    <xdr:to>
      <xdr:col>21</xdr:col>
      <xdr:colOff>78372</xdr:colOff>
      <xdr:row>35</xdr:row>
      <xdr:rowOff>99515</xdr:rowOff>
    </xdr:to>
    <xdr:cxnSp macro="">
      <xdr:nvCxnSpPr>
        <xdr:cNvPr id="51" name="カギ線コネクタ 50">
          <a:extLst>
            <a:ext uri="{FF2B5EF4-FFF2-40B4-BE49-F238E27FC236}">
              <a16:creationId xmlns:a16="http://schemas.microsoft.com/office/drawing/2014/main" id="{00000000-0008-0000-0600-000033000000}"/>
            </a:ext>
          </a:extLst>
        </xdr:cNvPr>
        <xdr:cNvCxnSpPr>
          <a:stCxn id="50" idx="2"/>
          <a:endCxn id="16" idx="1"/>
        </xdr:cNvCxnSpPr>
      </xdr:nvCxnSpPr>
      <xdr:spPr>
        <a:xfrm rot="16200000" flipH="1">
          <a:off x="3816656" y="6781025"/>
          <a:ext cx="615549" cy="327982"/>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150439</xdr:colOff>
      <xdr:row>32</xdr:row>
      <xdr:rowOff>112616</xdr:rowOff>
    </xdr:from>
    <xdr:to>
      <xdr:col>21</xdr:col>
      <xdr:colOff>112246</xdr:colOff>
      <xdr:row>37</xdr:row>
      <xdr:rowOff>137721</xdr:rowOff>
    </xdr:to>
    <xdr:cxnSp macro="">
      <xdr:nvCxnSpPr>
        <xdr:cNvPr id="54" name="カギ線コネクタ 53">
          <a:extLst>
            <a:ext uri="{FF2B5EF4-FFF2-40B4-BE49-F238E27FC236}">
              <a16:creationId xmlns:a16="http://schemas.microsoft.com/office/drawing/2014/main" id="{00000000-0008-0000-0600-000036000000}"/>
            </a:ext>
          </a:extLst>
        </xdr:cNvPr>
        <xdr:cNvCxnSpPr>
          <a:stCxn id="50" idx="2"/>
          <a:endCxn id="19" idx="1"/>
        </xdr:cNvCxnSpPr>
      </xdr:nvCxnSpPr>
      <xdr:spPr>
        <a:xfrm rot="16200000" flipH="1">
          <a:off x="3604940" y="6992740"/>
          <a:ext cx="1072855" cy="361857"/>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150440</xdr:colOff>
      <xdr:row>32</xdr:row>
      <xdr:rowOff>112616</xdr:rowOff>
    </xdr:from>
    <xdr:to>
      <xdr:col>21</xdr:col>
      <xdr:colOff>115560</xdr:colOff>
      <xdr:row>40</xdr:row>
      <xdr:rowOff>69969</xdr:rowOff>
    </xdr:to>
    <xdr:cxnSp macro="">
      <xdr:nvCxnSpPr>
        <xdr:cNvPr id="57" name="カギ線コネクタ 56">
          <a:extLst>
            <a:ext uri="{FF2B5EF4-FFF2-40B4-BE49-F238E27FC236}">
              <a16:creationId xmlns:a16="http://schemas.microsoft.com/office/drawing/2014/main" id="{00000000-0008-0000-0600-000039000000}"/>
            </a:ext>
          </a:extLst>
        </xdr:cNvPr>
        <xdr:cNvCxnSpPr>
          <a:stCxn id="50" idx="2"/>
          <a:endCxn id="21" idx="1"/>
        </xdr:cNvCxnSpPr>
      </xdr:nvCxnSpPr>
      <xdr:spPr>
        <a:xfrm rot="16200000" flipH="1">
          <a:off x="3326148" y="7271533"/>
          <a:ext cx="1633753" cy="365170"/>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150439</xdr:colOff>
      <xdr:row>32</xdr:row>
      <xdr:rowOff>112617</xdr:rowOff>
    </xdr:from>
    <xdr:to>
      <xdr:col>21</xdr:col>
      <xdr:colOff>118871</xdr:colOff>
      <xdr:row>43</xdr:row>
      <xdr:rowOff>10497</xdr:rowOff>
    </xdr:to>
    <xdr:cxnSp macro="">
      <xdr:nvCxnSpPr>
        <xdr:cNvPr id="60" name="カギ線コネクタ 59">
          <a:extLst>
            <a:ext uri="{FF2B5EF4-FFF2-40B4-BE49-F238E27FC236}">
              <a16:creationId xmlns:a16="http://schemas.microsoft.com/office/drawing/2014/main" id="{00000000-0008-0000-0600-00003C000000}"/>
            </a:ext>
          </a:extLst>
        </xdr:cNvPr>
        <xdr:cNvCxnSpPr>
          <a:stCxn id="50" idx="2"/>
          <a:endCxn id="23" idx="1"/>
        </xdr:cNvCxnSpPr>
      </xdr:nvCxnSpPr>
      <xdr:spPr>
        <a:xfrm rot="16200000" flipH="1">
          <a:off x="3043215" y="7554466"/>
          <a:ext cx="2202930" cy="368482"/>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95249</xdr:colOff>
      <xdr:row>18</xdr:row>
      <xdr:rowOff>136070</xdr:rowOff>
    </xdr:from>
    <xdr:to>
      <xdr:col>80</xdr:col>
      <xdr:colOff>203306</xdr:colOff>
      <xdr:row>50</xdr:row>
      <xdr:rowOff>169926</xdr:rowOff>
    </xdr:to>
    <xdr:sp macro="" textlink="">
      <xdr:nvSpPr>
        <xdr:cNvPr id="63" name="正方形/長方形 62">
          <a:extLst>
            <a:ext uri="{FF2B5EF4-FFF2-40B4-BE49-F238E27FC236}">
              <a16:creationId xmlns:a16="http://schemas.microsoft.com/office/drawing/2014/main" id="{00000000-0008-0000-0600-00003F000000}"/>
            </a:ext>
          </a:extLst>
        </xdr:cNvPr>
        <xdr:cNvSpPr/>
      </xdr:nvSpPr>
      <xdr:spPr>
        <a:xfrm>
          <a:off x="9661070" y="3660320"/>
          <a:ext cx="6884415" cy="656528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9924</xdr:colOff>
      <xdr:row>21</xdr:row>
      <xdr:rowOff>172678</xdr:rowOff>
    </xdr:from>
    <xdr:to>
      <xdr:col>80</xdr:col>
      <xdr:colOff>203306</xdr:colOff>
      <xdr:row>50</xdr:row>
      <xdr:rowOff>169927</xdr:rowOff>
    </xdr:to>
    <xdr:sp macro="" textlink="">
      <xdr:nvSpPr>
        <xdr:cNvPr id="64" name="正方形/長方形 63">
          <a:extLst>
            <a:ext uri="{FF2B5EF4-FFF2-40B4-BE49-F238E27FC236}">
              <a16:creationId xmlns:a16="http://schemas.microsoft.com/office/drawing/2014/main" id="{00000000-0008-0000-0600-000040000000}"/>
            </a:ext>
          </a:extLst>
        </xdr:cNvPr>
        <xdr:cNvSpPr/>
      </xdr:nvSpPr>
      <xdr:spPr>
        <a:xfrm>
          <a:off x="10392174" y="4513357"/>
          <a:ext cx="6153311" cy="5916356"/>
        </a:xfrm>
        <a:prstGeom prst="rect">
          <a:avLst/>
        </a:prstGeom>
        <a:solidFill>
          <a:schemeClr val="tx2">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112059</xdr:colOff>
      <xdr:row>24</xdr:row>
      <xdr:rowOff>63237</xdr:rowOff>
    </xdr:from>
    <xdr:to>
      <xdr:col>81</xdr:col>
      <xdr:colOff>10404</xdr:colOff>
      <xdr:row>27</xdr:row>
      <xdr:rowOff>33617</xdr:rowOff>
    </xdr:to>
    <xdr:sp macro="" textlink="">
      <xdr:nvSpPr>
        <xdr:cNvPr id="65" name="正方形/長方形 64">
          <a:extLst>
            <a:ext uri="{FF2B5EF4-FFF2-40B4-BE49-F238E27FC236}">
              <a16:creationId xmlns:a16="http://schemas.microsoft.com/office/drawing/2014/main" id="{00000000-0008-0000-0600-000041000000}"/>
            </a:ext>
          </a:extLst>
        </xdr:cNvPr>
        <xdr:cNvSpPr/>
      </xdr:nvSpPr>
      <xdr:spPr>
        <a:xfrm>
          <a:off x="10992971" y="4971413"/>
          <a:ext cx="5378021" cy="609116"/>
        </a:xfrm>
        <a:prstGeom prst="rect">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47</xdr:col>
      <xdr:colOff>144533</xdr:colOff>
      <xdr:row>19</xdr:row>
      <xdr:rowOff>2363</xdr:rowOff>
    </xdr:from>
    <xdr:to>
      <xdr:col>62</xdr:col>
      <xdr:colOff>108857</xdr:colOff>
      <xdr:row>20</xdr:row>
      <xdr:rowOff>201747</xdr:rowOff>
    </xdr:to>
    <xdr:sp macro="" textlink="">
      <xdr:nvSpPr>
        <xdr:cNvPr id="66" name="テキスト ボックス 65">
          <a:extLst>
            <a:ext uri="{FF2B5EF4-FFF2-40B4-BE49-F238E27FC236}">
              <a16:creationId xmlns:a16="http://schemas.microsoft.com/office/drawing/2014/main" id="{00000000-0008-0000-0600-000042000000}"/>
            </a:ext>
          </a:extLst>
        </xdr:cNvPr>
        <xdr:cNvSpPr txBox="1"/>
      </xdr:nvSpPr>
      <xdr:spPr>
        <a:xfrm>
          <a:off x="9710354" y="3730720"/>
          <a:ext cx="3025932"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Meiryo UI" panose="020B0604030504040204" pitchFamily="50" charset="-128"/>
              <a:ea typeface="Meiryo UI" panose="020B0604030504040204" pitchFamily="50" charset="-128"/>
            </a:rPr>
            <a:t>LD2XX</a:t>
          </a:r>
          <a:r>
            <a:rPr kumimoji="1" lang="ja-JP" altLang="en-US" sz="1100">
              <a:solidFill>
                <a:srgbClr val="FF0000"/>
              </a:solidFill>
              <a:latin typeface="Meiryo UI" panose="020B0604030504040204" pitchFamily="50" charset="-128"/>
              <a:ea typeface="Meiryo UI" panose="020B0604030504040204" pitchFamily="50" charset="-128"/>
            </a:rPr>
            <a:t>：複数同時通算額算出コンポ</a:t>
          </a:r>
        </a:p>
      </xdr:txBody>
    </xdr:sp>
    <xdr:clientData/>
  </xdr:twoCellAnchor>
  <xdr:twoCellAnchor>
    <xdr:from>
      <xdr:col>51</xdr:col>
      <xdr:colOff>128284</xdr:colOff>
      <xdr:row>22</xdr:row>
      <xdr:rowOff>72103</xdr:rowOff>
    </xdr:from>
    <xdr:to>
      <xdr:col>62</xdr:col>
      <xdr:colOff>69293</xdr:colOff>
      <xdr:row>24</xdr:row>
      <xdr:rowOff>67381</xdr:rowOff>
    </xdr:to>
    <xdr:sp macro="" textlink="">
      <xdr:nvSpPr>
        <xdr:cNvPr id="67" name="テキスト ボックス 66">
          <a:extLst>
            <a:ext uri="{FF2B5EF4-FFF2-40B4-BE49-F238E27FC236}">
              <a16:creationId xmlns:a16="http://schemas.microsoft.com/office/drawing/2014/main" id="{00000000-0008-0000-0600-000043000000}"/>
            </a:ext>
          </a:extLst>
        </xdr:cNvPr>
        <xdr:cNvSpPr txBox="1"/>
      </xdr:nvSpPr>
      <xdr:spPr>
        <a:xfrm>
          <a:off x="10510534" y="4412782"/>
          <a:ext cx="2186188"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Meiryo UI" panose="020B0604030504040204" pitchFamily="50" charset="-128"/>
              <a:ea typeface="Meiryo UI" panose="020B0604030504040204" pitchFamily="50" charset="-128"/>
            </a:rPr>
            <a:t>LD3XX</a:t>
          </a:r>
          <a:r>
            <a:rPr kumimoji="1" lang="ja-JP" altLang="en-US" sz="1100">
              <a:solidFill>
                <a:srgbClr val="FF0000"/>
              </a:solidFill>
              <a:latin typeface="Meiryo UI" panose="020B0604030504040204" pitchFamily="50" charset="-128"/>
              <a:ea typeface="Meiryo UI" panose="020B0604030504040204" pitchFamily="50" charset="-128"/>
            </a:rPr>
            <a:t>：複数同時通算</a:t>
          </a:r>
          <a:r>
            <a:rPr kumimoji="1" lang="en-US" altLang="ja-JP" sz="1100">
              <a:solidFill>
                <a:srgbClr val="FF0000"/>
              </a:solidFill>
              <a:latin typeface="Meiryo UI" panose="020B0604030504040204" pitchFamily="50" charset="-128"/>
              <a:ea typeface="Meiryo UI" panose="020B0604030504040204" pitchFamily="50" charset="-128"/>
            </a:rPr>
            <a:t>PKG</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54</xdr:col>
      <xdr:colOff>112059</xdr:colOff>
      <xdr:row>27</xdr:row>
      <xdr:rowOff>48909</xdr:rowOff>
    </xdr:from>
    <xdr:to>
      <xdr:col>81</xdr:col>
      <xdr:colOff>10404</xdr:colOff>
      <xdr:row>44</xdr:row>
      <xdr:rowOff>185216</xdr:rowOff>
    </xdr:to>
    <xdr:sp macro="" textlink="">
      <xdr:nvSpPr>
        <xdr:cNvPr id="69" name="正方形/長方形 68">
          <a:extLst>
            <a:ext uri="{FF2B5EF4-FFF2-40B4-BE49-F238E27FC236}">
              <a16:creationId xmlns:a16="http://schemas.microsoft.com/office/drawing/2014/main" id="{00000000-0008-0000-0600-000045000000}"/>
            </a:ext>
          </a:extLst>
        </xdr:cNvPr>
        <xdr:cNvSpPr/>
      </xdr:nvSpPr>
      <xdr:spPr>
        <a:xfrm>
          <a:off x="11106630" y="5410123"/>
          <a:ext cx="5450060" cy="3606129"/>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54</xdr:col>
      <xdr:colOff>142291</xdr:colOff>
      <xdr:row>27</xdr:row>
      <xdr:rowOff>86975</xdr:rowOff>
    </xdr:from>
    <xdr:to>
      <xdr:col>76</xdr:col>
      <xdr:colOff>179294</xdr:colOff>
      <xdr:row>29</xdr:row>
      <xdr:rowOff>82250</xdr:rowOff>
    </xdr:to>
    <xdr:sp macro="" textlink="">
      <xdr:nvSpPr>
        <xdr:cNvPr id="70" name="テキスト ボックス 69">
          <a:extLst>
            <a:ext uri="{FF2B5EF4-FFF2-40B4-BE49-F238E27FC236}">
              <a16:creationId xmlns:a16="http://schemas.microsoft.com/office/drawing/2014/main" id="{00000000-0008-0000-0600-000046000000}"/>
            </a:ext>
          </a:extLst>
        </xdr:cNvPr>
        <xdr:cNvSpPr txBox="1"/>
      </xdr:nvSpPr>
      <xdr:spPr>
        <a:xfrm>
          <a:off x="11023203" y="5633887"/>
          <a:ext cx="4508150" cy="4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effectLst/>
              <a:latin typeface="Meiryo UI" panose="020B0604030504040204" pitchFamily="50" charset="-128"/>
              <a:ea typeface="Meiryo UI" panose="020B0604030504040204" pitchFamily="50" charset="-128"/>
              <a:cs typeface="+mn-cs"/>
            </a:rPr>
            <a:t>LD3XX</a:t>
          </a:r>
          <a:r>
            <a:rPr kumimoji="1" lang="ja-JP" altLang="ja-JP" sz="1100">
              <a:solidFill>
                <a:srgbClr val="FF0000"/>
              </a:solidFill>
              <a:effectLst/>
              <a:latin typeface="Meiryo UI" panose="020B0604030504040204" pitchFamily="50" charset="-128"/>
              <a:ea typeface="Meiryo UI" panose="020B0604030504040204" pitchFamily="50" charset="-128"/>
              <a:cs typeface="+mn-cs"/>
            </a:rPr>
            <a:t>：</a:t>
          </a:r>
          <a:r>
            <a:rPr kumimoji="1" lang="ja-JP" altLang="en-US" sz="1100">
              <a:solidFill>
                <a:srgbClr val="FF0000"/>
              </a:solidFill>
              <a:effectLst/>
              <a:latin typeface="Meiryo UI" panose="020B0604030504040204" pitchFamily="50" charset="-128"/>
              <a:ea typeface="Meiryo UI" panose="020B0604030504040204" pitchFamily="50" charset="-128"/>
              <a:cs typeface="+mn-cs"/>
            </a:rPr>
            <a:t>複数同時システム内通算額算出</a:t>
          </a:r>
          <a:r>
            <a:rPr kumimoji="1" lang="ja-JP" altLang="ja-JP" sz="1100">
              <a:solidFill>
                <a:srgbClr val="FF0000"/>
              </a:solidFill>
              <a:effectLst/>
              <a:latin typeface="Meiryo UI" panose="020B0604030504040204" pitchFamily="50" charset="-128"/>
              <a:ea typeface="Meiryo UI" panose="020B0604030504040204" pitchFamily="50" charset="-128"/>
              <a:cs typeface="+mn-cs"/>
            </a:rPr>
            <a:t>（</a:t>
          </a:r>
          <a:r>
            <a:rPr kumimoji="1" lang="en-US" altLang="ja-JP" sz="1100">
              <a:solidFill>
                <a:srgbClr val="FF0000"/>
              </a:solidFill>
              <a:effectLst/>
              <a:latin typeface="Meiryo UI" panose="020B0604030504040204" pitchFamily="50" charset="-128"/>
              <a:ea typeface="Meiryo UI" panose="020B0604030504040204" pitchFamily="50" charset="-128"/>
              <a:cs typeface="+mn-cs"/>
            </a:rPr>
            <a:t>PKG</a:t>
          </a:r>
          <a:r>
            <a:rPr kumimoji="1" lang="ja-JP" altLang="ja-JP" sz="1100">
              <a:solidFill>
                <a:srgbClr val="FF0000"/>
              </a:solidFill>
              <a:effectLst/>
              <a:latin typeface="Meiryo UI" panose="020B0604030504040204" pitchFamily="50" charset="-128"/>
              <a:ea typeface="Meiryo UI" panose="020B0604030504040204" pitchFamily="50" charset="-128"/>
              <a:cs typeface="+mn-cs"/>
            </a:rPr>
            <a:t>内コンポ）</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54</xdr:col>
      <xdr:colOff>112060</xdr:colOff>
      <xdr:row>45</xdr:row>
      <xdr:rowOff>-1</xdr:rowOff>
    </xdr:from>
    <xdr:to>
      <xdr:col>81</xdr:col>
      <xdr:colOff>17689</xdr:colOff>
      <xdr:row>47</xdr:row>
      <xdr:rowOff>173369</xdr:rowOff>
    </xdr:to>
    <xdr:sp macro="" textlink="">
      <xdr:nvSpPr>
        <xdr:cNvPr id="71" name="正方形/長方形 70">
          <a:extLst>
            <a:ext uri="{FF2B5EF4-FFF2-40B4-BE49-F238E27FC236}">
              <a16:creationId xmlns:a16="http://schemas.microsoft.com/office/drawing/2014/main" id="{00000000-0008-0000-0600-000047000000}"/>
            </a:ext>
          </a:extLst>
        </xdr:cNvPr>
        <xdr:cNvSpPr/>
      </xdr:nvSpPr>
      <xdr:spPr>
        <a:xfrm>
          <a:off x="10992972" y="9379323"/>
          <a:ext cx="5385305" cy="599193"/>
        </a:xfrm>
        <a:prstGeom prst="rect">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54</xdr:col>
      <xdr:colOff>112060</xdr:colOff>
      <xdr:row>47</xdr:row>
      <xdr:rowOff>182895</xdr:rowOff>
    </xdr:from>
    <xdr:to>
      <xdr:col>81</xdr:col>
      <xdr:colOff>17689</xdr:colOff>
      <xdr:row>50</xdr:row>
      <xdr:rowOff>161522</xdr:rowOff>
    </xdr:to>
    <xdr:sp macro="" textlink="">
      <xdr:nvSpPr>
        <xdr:cNvPr id="73" name="正方形/長方形 72">
          <a:extLst>
            <a:ext uri="{FF2B5EF4-FFF2-40B4-BE49-F238E27FC236}">
              <a16:creationId xmlns:a16="http://schemas.microsoft.com/office/drawing/2014/main" id="{00000000-0008-0000-0600-000049000000}"/>
            </a:ext>
          </a:extLst>
        </xdr:cNvPr>
        <xdr:cNvSpPr/>
      </xdr:nvSpPr>
      <xdr:spPr>
        <a:xfrm>
          <a:off x="11106631" y="9626252"/>
          <a:ext cx="5457344" cy="590949"/>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54</xdr:col>
      <xdr:colOff>142291</xdr:colOff>
      <xdr:row>48</xdr:row>
      <xdr:rowOff>16888</xdr:rowOff>
    </xdr:from>
    <xdr:to>
      <xdr:col>71</xdr:col>
      <xdr:colOff>168144</xdr:colOff>
      <xdr:row>50</xdr:row>
      <xdr:rowOff>12164</xdr:rowOff>
    </xdr:to>
    <xdr:sp macro="" textlink="">
      <xdr:nvSpPr>
        <xdr:cNvPr id="74" name="テキスト ボックス 73">
          <a:extLst>
            <a:ext uri="{FF2B5EF4-FFF2-40B4-BE49-F238E27FC236}">
              <a16:creationId xmlns:a16="http://schemas.microsoft.com/office/drawing/2014/main" id="{00000000-0008-0000-0600-00004A000000}"/>
            </a:ext>
          </a:extLst>
        </xdr:cNvPr>
        <xdr:cNvSpPr txBox="1"/>
      </xdr:nvSpPr>
      <xdr:spPr>
        <a:xfrm>
          <a:off x="11136862" y="9664352"/>
          <a:ext cx="3536496"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通算額合算</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57</xdr:col>
      <xdr:colOff>129794</xdr:colOff>
      <xdr:row>30</xdr:row>
      <xdr:rowOff>166543</xdr:rowOff>
    </xdr:from>
    <xdr:to>
      <xdr:col>81</xdr:col>
      <xdr:colOff>10405</xdr:colOff>
      <xdr:row>44</xdr:row>
      <xdr:rowOff>194741</xdr:rowOff>
    </xdr:to>
    <xdr:sp macro="" textlink="">
      <xdr:nvSpPr>
        <xdr:cNvPr id="75" name="正方形/長方形 74">
          <a:extLst>
            <a:ext uri="{FF2B5EF4-FFF2-40B4-BE49-F238E27FC236}">
              <a16:creationId xmlns:a16="http://schemas.microsoft.com/office/drawing/2014/main" id="{00000000-0008-0000-0600-00004B000000}"/>
            </a:ext>
          </a:extLst>
        </xdr:cNvPr>
        <xdr:cNvSpPr/>
      </xdr:nvSpPr>
      <xdr:spPr>
        <a:xfrm>
          <a:off x="11736687" y="6140079"/>
          <a:ext cx="4820004" cy="2885698"/>
        </a:xfrm>
        <a:prstGeom prst="rect">
          <a:avLst/>
        </a:prstGeom>
        <a:solidFill>
          <a:schemeClr val="accent3">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57</xdr:col>
      <xdr:colOff>184044</xdr:colOff>
      <xdr:row>31</xdr:row>
      <xdr:rowOff>3019</xdr:rowOff>
    </xdr:from>
    <xdr:to>
      <xdr:col>71</xdr:col>
      <xdr:colOff>72066</xdr:colOff>
      <xdr:row>32</xdr:row>
      <xdr:rowOff>202404</xdr:rowOff>
    </xdr:to>
    <xdr:sp macro="" textlink="">
      <xdr:nvSpPr>
        <xdr:cNvPr id="76" name="テキスト ボックス 75">
          <a:extLst>
            <a:ext uri="{FF2B5EF4-FFF2-40B4-BE49-F238E27FC236}">
              <a16:creationId xmlns:a16="http://schemas.microsoft.com/office/drawing/2014/main" id="{00000000-0008-0000-0600-00004C000000}"/>
            </a:ext>
          </a:extLst>
        </xdr:cNvPr>
        <xdr:cNvSpPr txBox="1"/>
      </xdr:nvSpPr>
      <xdr:spPr>
        <a:xfrm>
          <a:off x="11790937" y="6180662"/>
          <a:ext cx="2786343"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64763</xdr:colOff>
      <xdr:row>34</xdr:row>
      <xdr:rowOff>29239</xdr:rowOff>
    </xdr:from>
    <xdr:to>
      <xdr:col>81</xdr:col>
      <xdr:colOff>10405</xdr:colOff>
      <xdr:row>36</xdr:row>
      <xdr:rowOff>169791</xdr:rowOff>
    </xdr:to>
    <xdr:sp macro="" textlink="">
      <xdr:nvSpPr>
        <xdr:cNvPr id="77" name="正方形/長方形 76">
          <a:extLst>
            <a:ext uri="{FF2B5EF4-FFF2-40B4-BE49-F238E27FC236}">
              <a16:creationId xmlns:a16="http://schemas.microsoft.com/office/drawing/2014/main" id="{00000000-0008-0000-0600-00004D000000}"/>
            </a:ext>
          </a:extLst>
        </xdr:cNvPr>
        <xdr:cNvSpPr/>
      </xdr:nvSpPr>
      <xdr:spPr>
        <a:xfrm>
          <a:off x="12488084" y="7023310"/>
          <a:ext cx="4068607" cy="548767"/>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98638</xdr:colOff>
      <xdr:row>33</xdr:row>
      <xdr:rowOff>191164</xdr:rowOff>
    </xdr:from>
    <xdr:to>
      <xdr:col>79</xdr:col>
      <xdr:colOff>183695</xdr:colOff>
      <xdr:row>35</xdr:row>
      <xdr:rowOff>190524</xdr:rowOff>
    </xdr:to>
    <xdr:sp macro="" textlink="">
      <xdr:nvSpPr>
        <xdr:cNvPr id="78" name="テキスト ボックス 77">
          <a:extLst>
            <a:ext uri="{FF2B5EF4-FFF2-40B4-BE49-F238E27FC236}">
              <a16:creationId xmlns:a16="http://schemas.microsoft.com/office/drawing/2014/main" id="{00000000-0008-0000-0600-00004E000000}"/>
            </a:ext>
          </a:extLst>
        </xdr:cNvPr>
        <xdr:cNvSpPr txBox="1"/>
      </xdr:nvSpPr>
      <xdr:spPr>
        <a:xfrm>
          <a:off x="12521959" y="6777021"/>
          <a:ext cx="3799807" cy="407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第一回保険料領収年月日決定（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64762</xdr:colOff>
      <xdr:row>36</xdr:row>
      <xdr:rowOff>169377</xdr:rowOff>
    </xdr:from>
    <xdr:to>
      <xdr:col>81</xdr:col>
      <xdr:colOff>8163</xdr:colOff>
      <xdr:row>39</xdr:row>
      <xdr:rowOff>118711</xdr:rowOff>
    </xdr:to>
    <xdr:sp macro="" textlink="">
      <xdr:nvSpPr>
        <xdr:cNvPr id="79" name="正方形/長方形 78">
          <a:extLst>
            <a:ext uri="{FF2B5EF4-FFF2-40B4-BE49-F238E27FC236}">
              <a16:creationId xmlns:a16="http://schemas.microsoft.com/office/drawing/2014/main" id="{00000000-0008-0000-0600-00004F000000}"/>
            </a:ext>
          </a:extLst>
        </xdr:cNvPr>
        <xdr:cNvSpPr/>
      </xdr:nvSpPr>
      <xdr:spPr>
        <a:xfrm>
          <a:off x="12488083" y="7367556"/>
          <a:ext cx="4066366" cy="561655"/>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98638</xdr:colOff>
      <xdr:row>36</xdr:row>
      <xdr:rowOff>140082</xdr:rowOff>
    </xdr:from>
    <xdr:to>
      <xdr:col>77</xdr:col>
      <xdr:colOff>122463</xdr:colOff>
      <xdr:row>38</xdr:row>
      <xdr:rowOff>135359</xdr:rowOff>
    </xdr:to>
    <xdr:sp macro="" textlink="">
      <xdr:nvSpPr>
        <xdr:cNvPr id="80" name="テキスト ボックス 79">
          <a:extLst>
            <a:ext uri="{FF2B5EF4-FFF2-40B4-BE49-F238E27FC236}">
              <a16:creationId xmlns:a16="http://schemas.microsoft.com/office/drawing/2014/main" id="{00000000-0008-0000-0600-000050000000}"/>
            </a:ext>
          </a:extLst>
        </xdr:cNvPr>
        <xdr:cNvSpPr txBox="1"/>
      </xdr:nvSpPr>
      <xdr:spPr>
        <a:xfrm>
          <a:off x="12521959" y="7338261"/>
          <a:ext cx="3330361"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責任開始年月日決定（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64763</xdr:colOff>
      <xdr:row>39</xdr:row>
      <xdr:rowOff>110430</xdr:rowOff>
    </xdr:from>
    <xdr:to>
      <xdr:col>81</xdr:col>
      <xdr:colOff>17689</xdr:colOff>
      <xdr:row>42</xdr:row>
      <xdr:rowOff>50958</xdr:rowOff>
    </xdr:to>
    <xdr:sp macro="" textlink="">
      <xdr:nvSpPr>
        <xdr:cNvPr id="81" name="正方形/長方形 80">
          <a:extLst>
            <a:ext uri="{FF2B5EF4-FFF2-40B4-BE49-F238E27FC236}">
              <a16:creationId xmlns:a16="http://schemas.microsoft.com/office/drawing/2014/main" id="{00000000-0008-0000-0600-000051000000}"/>
            </a:ext>
          </a:extLst>
        </xdr:cNvPr>
        <xdr:cNvSpPr/>
      </xdr:nvSpPr>
      <xdr:spPr>
        <a:xfrm>
          <a:off x="12488084" y="7920930"/>
          <a:ext cx="4075891" cy="552849"/>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101951</xdr:colOff>
      <xdr:row>39</xdr:row>
      <xdr:rowOff>72330</xdr:rowOff>
    </xdr:from>
    <xdr:to>
      <xdr:col>78</xdr:col>
      <xdr:colOff>27213</xdr:colOff>
      <xdr:row>41</xdr:row>
      <xdr:rowOff>67607</xdr:rowOff>
    </xdr:to>
    <xdr:sp macro="" textlink="">
      <xdr:nvSpPr>
        <xdr:cNvPr id="82" name="テキスト ボックス 81">
          <a:extLst>
            <a:ext uri="{FF2B5EF4-FFF2-40B4-BE49-F238E27FC236}">
              <a16:creationId xmlns:a16="http://schemas.microsoft.com/office/drawing/2014/main" id="{00000000-0008-0000-0600-000052000000}"/>
            </a:ext>
          </a:extLst>
        </xdr:cNvPr>
        <xdr:cNvSpPr txBox="1"/>
      </xdr:nvSpPr>
      <xdr:spPr>
        <a:xfrm>
          <a:off x="12525272" y="7882830"/>
          <a:ext cx="3435905"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契約年月日決定（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64763</xdr:colOff>
      <xdr:row>42</xdr:row>
      <xdr:rowOff>50958</xdr:rowOff>
    </xdr:from>
    <xdr:to>
      <xdr:col>81</xdr:col>
      <xdr:colOff>17689</xdr:colOff>
      <xdr:row>44</xdr:row>
      <xdr:rowOff>195593</xdr:rowOff>
    </xdr:to>
    <xdr:sp macro="" textlink="">
      <xdr:nvSpPr>
        <xdr:cNvPr id="83" name="正方形/長方形 82">
          <a:extLst>
            <a:ext uri="{FF2B5EF4-FFF2-40B4-BE49-F238E27FC236}">
              <a16:creationId xmlns:a16="http://schemas.microsoft.com/office/drawing/2014/main" id="{00000000-0008-0000-0600-000053000000}"/>
            </a:ext>
          </a:extLst>
        </xdr:cNvPr>
        <xdr:cNvSpPr/>
      </xdr:nvSpPr>
      <xdr:spPr>
        <a:xfrm>
          <a:off x="12488084" y="8473779"/>
          <a:ext cx="4075891" cy="552850"/>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105263</xdr:colOff>
      <xdr:row>42</xdr:row>
      <xdr:rowOff>12858</xdr:rowOff>
    </xdr:from>
    <xdr:to>
      <xdr:col>76</xdr:col>
      <xdr:colOff>88845</xdr:colOff>
      <xdr:row>44</xdr:row>
      <xdr:rowOff>8134</xdr:rowOff>
    </xdr:to>
    <xdr:sp macro="" textlink="">
      <xdr:nvSpPr>
        <xdr:cNvPr id="84" name="テキスト ボックス 83">
          <a:extLst>
            <a:ext uri="{FF2B5EF4-FFF2-40B4-BE49-F238E27FC236}">
              <a16:creationId xmlns:a16="http://schemas.microsoft.com/office/drawing/2014/main" id="{00000000-0008-0000-0600-000054000000}"/>
            </a:ext>
          </a:extLst>
        </xdr:cNvPr>
        <xdr:cNvSpPr txBox="1"/>
      </xdr:nvSpPr>
      <xdr:spPr>
        <a:xfrm>
          <a:off x="12528584" y="8435679"/>
          <a:ext cx="3086011"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49</xdr:col>
      <xdr:colOff>59231</xdr:colOff>
      <xdr:row>20</xdr:row>
      <xdr:rowOff>156878</xdr:rowOff>
    </xdr:from>
    <xdr:to>
      <xdr:col>51</xdr:col>
      <xdr:colOff>128285</xdr:colOff>
      <xdr:row>23</xdr:row>
      <xdr:rowOff>69741</xdr:rowOff>
    </xdr:to>
    <xdr:cxnSp macro="">
      <xdr:nvCxnSpPr>
        <xdr:cNvPr id="85" name="カギ線コネクタ 84">
          <a:extLst>
            <a:ext uri="{FF2B5EF4-FFF2-40B4-BE49-F238E27FC236}">
              <a16:creationId xmlns:a16="http://schemas.microsoft.com/office/drawing/2014/main" id="{00000000-0008-0000-0600-000055000000}"/>
            </a:ext>
          </a:extLst>
        </xdr:cNvPr>
        <xdr:cNvCxnSpPr>
          <a:stCxn id="87" idx="2"/>
          <a:endCxn id="67" idx="1"/>
        </xdr:cNvCxnSpPr>
      </xdr:nvCxnSpPr>
      <xdr:spPr>
        <a:xfrm rot="16200000" flipH="1">
          <a:off x="10009308" y="4113301"/>
          <a:ext cx="525185" cy="477268"/>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8804</xdr:colOff>
      <xdr:row>19</xdr:row>
      <xdr:rowOff>134468</xdr:rowOff>
    </xdr:from>
    <xdr:to>
      <xdr:col>50</xdr:col>
      <xdr:colOff>109656</xdr:colOff>
      <xdr:row>20</xdr:row>
      <xdr:rowOff>156879</xdr:rowOff>
    </xdr:to>
    <xdr:sp macro="" textlink="">
      <xdr:nvSpPr>
        <xdr:cNvPr id="87" name="テキスト ボックス 86">
          <a:extLst>
            <a:ext uri="{FF2B5EF4-FFF2-40B4-BE49-F238E27FC236}">
              <a16:creationId xmlns:a16="http://schemas.microsoft.com/office/drawing/2014/main" id="{00000000-0008-0000-0600-000057000000}"/>
            </a:ext>
          </a:extLst>
        </xdr:cNvPr>
        <xdr:cNvSpPr txBox="1"/>
      </xdr:nvSpPr>
      <xdr:spPr>
        <a:xfrm>
          <a:off x="9778733" y="3862825"/>
          <a:ext cx="509066" cy="22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51</xdr:col>
      <xdr:colOff>109655</xdr:colOff>
      <xdr:row>22</xdr:row>
      <xdr:rowOff>168085</xdr:rowOff>
    </xdr:from>
    <xdr:to>
      <xdr:col>54</xdr:col>
      <xdr:colOff>8803</xdr:colOff>
      <xdr:row>23</xdr:row>
      <xdr:rowOff>190495</xdr:rowOff>
    </xdr:to>
    <xdr:sp macro="" textlink="">
      <xdr:nvSpPr>
        <xdr:cNvPr id="88" name="テキスト ボックス 87">
          <a:extLst>
            <a:ext uri="{FF2B5EF4-FFF2-40B4-BE49-F238E27FC236}">
              <a16:creationId xmlns:a16="http://schemas.microsoft.com/office/drawing/2014/main" id="{00000000-0008-0000-0600-000058000000}"/>
            </a:ext>
          </a:extLst>
        </xdr:cNvPr>
        <xdr:cNvSpPr txBox="1"/>
      </xdr:nvSpPr>
      <xdr:spPr>
        <a:xfrm>
          <a:off x="10491905" y="4508764"/>
          <a:ext cx="511469" cy="22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52</xdr:col>
      <xdr:colOff>160081</xdr:colOff>
      <xdr:row>23</xdr:row>
      <xdr:rowOff>190495</xdr:rowOff>
    </xdr:from>
    <xdr:to>
      <xdr:col>54</xdr:col>
      <xdr:colOff>142290</xdr:colOff>
      <xdr:row>28</xdr:row>
      <xdr:rowOff>84612</xdr:rowOff>
    </xdr:to>
    <xdr:cxnSp macro="">
      <xdr:nvCxnSpPr>
        <xdr:cNvPr id="89" name="カギ線コネクタ 88">
          <a:extLst>
            <a:ext uri="{FF2B5EF4-FFF2-40B4-BE49-F238E27FC236}">
              <a16:creationId xmlns:a16="http://schemas.microsoft.com/office/drawing/2014/main" id="{00000000-0008-0000-0600-000059000000}"/>
            </a:ext>
          </a:extLst>
        </xdr:cNvPr>
        <xdr:cNvCxnSpPr>
          <a:stCxn id="88" idx="2"/>
          <a:endCxn id="70" idx="1"/>
        </xdr:cNvCxnSpPr>
      </xdr:nvCxnSpPr>
      <xdr:spPr>
        <a:xfrm rot="16200000" flipH="1">
          <a:off x="10351054" y="5172287"/>
          <a:ext cx="958676" cy="385621"/>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160083</xdr:colOff>
      <xdr:row>23</xdr:row>
      <xdr:rowOff>190494</xdr:rowOff>
    </xdr:from>
    <xdr:to>
      <xdr:col>54</xdr:col>
      <xdr:colOff>142292</xdr:colOff>
      <xdr:row>49</xdr:row>
      <xdr:rowOff>14525</xdr:rowOff>
    </xdr:to>
    <xdr:cxnSp macro="">
      <xdr:nvCxnSpPr>
        <xdr:cNvPr id="91" name="カギ線コネクタ 90">
          <a:extLst>
            <a:ext uri="{FF2B5EF4-FFF2-40B4-BE49-F238E27FC236}">
              <a16:creationId xmlns:a16="http://schemas.microsoft.com/office/drawing/2014/main" id="{00000000-0008-0000-0600-00005B000000}"/>
            </a:ext>
          </a:extLst>
        </xdr:cNvPr>
        <xdr:cNvCxnSpPr>
          <a:stCxn id="88" idx="2"/>
          <a:endCxn id="74" idx="1"/>
        </xdr:cNvCxnSpPr>
      </xdr:nvCxnSpPr>
      <xdr:spPr>
        <a:xfrm rot="16200000" flipH="1">
          <a:off x="8376244" y="7105476"/>
          <a:ext cx="5130816" cy="390423"/>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87244</xdr:colOff>
      <xdr:row>31</xdr:row>
      <xdr:rowOff>90206</xdr:rowOff>
    </xdr:from>
    <xdr:to>
      <xdr:col>60</xdr:col>
      <xdr:colOff>186416</xdr:colOff>
      <xdr:row>32</xdr:row>
      <xdr:rowOff>112616</xdr:rowOff>
    </xdr:to>
    <xdr:sp macro="" textlink="">
      <xdr:nvSpPr>
        <xdr:cNvPr id="92" name="テキスト ボックス 91">
          <a:extLst>
            <a:ext uri="{FF2B5EF4-FFF2-40B4-BE49-F238E27FC236}">
              <a16:creationId xmlns:a16="http://schemas.microsoft.com/office/drawing/2014/main" id="{00000000-0008-0000-0600-00005C000000}"/>
            </a:ext>
          </a:extLst>
        </xdr:cNvPr>
        <xdr:cNvSpPr txBox="1"/>
      </xdr:nvSpPr>
      <xdr:spPr>
        <a:xfrm>
          <a:off x="11898244" y="6267849"/>
          <a:ext cx="507386" cy="22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59</xdr:col>
      <xdr:colOff>136832</xdr:colOff>
      <xdr:row>32</xdr:row>
      <xdr:rowOff>112615</xdr:rowOff>
    </xdr:from>
    <xdr:to>
      <xdr:col>61</xdr:col>
      <xdr:colOff>64764</xdr:colOff>
      <xdr:row>35</xdr:row>
      <xdr:rowOff>99514</xdr:rowOff>
    </xdr:to>
    <xdr:cxnSp macro="">
      <xdr:nvCxnSpPr>
        <xdr:cNvPr id="93" name="カギ線コネクタ 92">
          <a:extLst>
            <a:ext uri="{FF2B5EF4-FFF2-40B4-BE49-F238E27FC236}">
              <a16:creationId xmlns:a16="http://schemas.microsoft.com/office/drawing/2014/main" id="{00000000-0008-0000-0600-00005D000000}"/>
            </a:ext>
          </a:extLst>
        </xdr:cNvPr>
        <xdr:cNvCxnSpPr>
          <a:stCxn id="92" idx="2"/>
          <a:endCxn id="77" idx="1"/>
        </xdr:cNvCxnSpPr>
      </xdr:nvCxnSpPr>
      <xdr:spPr>
        <a:xfrm rot="16200000" flipH="1">
          <a:off x="12020402" y="6625902"/>
          <a:ext cx="599220" cy="336146"/>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136831</xdr:colOff>
      <xdr:row>32</xdr:row>
      <xdr:rowOff>112615</xdr:rowOff>
    </xdr:from>
    <xdr:to>
      <xdr:col>61</xdr:col>
      <xdr:colOff>98638</xdr:colOff>
      <xdr:row>37</xdr:row>
      <xdr:rowOff>137720</xdr:rowOff>
    </xdr:to>
    <xdr:cxnSp macro="">
      <xdr:nvCxnSpPr>
        <xdr:cNvPr id="94" name="カギ線コネクタ 93">
          <a:extLst>
            <a:ext uri="{FF2B5EF4-FFF2-40B4-BE49-F238E27FC236}">
              <a16:creationId xmlns:a16="http://schemas.microsoft.com/office/drawing/2014/main" id="{00000000-0008-0000-0600-00005E000000}"/>
            </a:ext>
          </a:extLst>
        </xdr:cNvPr>
        <xdr:cNvCxnSpPr>
          <a:stCxn id="92" idx="2"/>
          <a:endCxn id="80" idx="1"/>
        </xdr:cNvCxnSpPr>
      </xdr:nvCxnSpPr>
      <xdr:spPr>
        <a:xfrm rot="16200000" flipH="1">
          <a:off x="11814128" y="6832175"/>
          <a:ext cx="1045641" cy="370021"/>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136832</xdr:colOff>
      <xdr:row>32</xdr:row>
      <xdr:rowOff>112615</xdr:rowOff>
    </xdr:from>
    <xdr:to>
      <xdr:col>61</xdr:col>
      <xdr:colOff>101952</xdr:colOff>
      <xdr:row>40</xdr:row>
      <xdr:rowOff>69968</xdr:rowOff>
    </xdr:to>
    <xdr:cxnSp macro="">
      <xdr:nvCxnSpPr>
        <xdr:cNvPr id="95" name="カギ線コネクタ 94">
          <a:extLst>
            <a:ext uri="{FF2B5EF4-FFF2-40B4-BE49-F238E27FC236}">
              <a16:creationId xmlns:a16="http://schemas.microsoft.com/office/drawing/2014/main" id="{00000000-0008-0000-0600-00005F000000}"/>
            </a:ext>
          </a:extLst>
        </xdr:cNvPr>
        <xdr:cNvCxnSpPr>
          <a:stCxn id="92" idx="2"/>
          <a:endCxn id="82" idx="1"/>
        </xdr:cNvCxnSpPr>
      </xdr:nvCxnSpPr>
      <xdr:spPr>
        <a:xfrm rot="16200000" flipH="1">
          <a:off x="11543501" y="7102803"/>
          <a:ext cx="1590210" cy="373334"/>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136831</xdr:colOff>
      <xdr:row>32</xdr:row>
      <xdr:rowOff>112616</xdr:rowOff>
    </xdr:from>
    <xdr:to>
      <xdr:col>61</xdr:col>
      <xdr:colOff>105263</xdr:colOff>
      <xdr:row>43</xdr:row>
      <xdr:rowOff>10496</xdr:rowOff>
    </xdr:to>
    <xdr:cxnSp macro="">
      <xdr:nvCxnSpPr>
        <xdr:cNvPr id="96" name="カギ線コネクタ 95">
          <a:extLst>
            <a:ext uri="{FF2B5EF4-FFF2-40B4-BE49-F238E27FC236}">
              <a16:creationId xmlns:a16="http://schemas.microsoft.com/office/drawing/2014/main" id="{00000000-0008-0000-0600-000060000000}"/>
            </a:ext>
          </a:extLst>
        </xdr:cNvPr>
        <xdr:cNvCxnSpPr>
          <a:stCxn id="92" idx="2"/>
          <a:endCxn id="84" idx="1"/>
        </xdr:cNvCxnSpPr>
      </xdr:nvCxnSpPr>
      <xdr:spPr>
        <a:xfrm rot="16200000" flipH="1">
          <a:off x="11268731" y="7377573"/>
          <a:ext cx="2143059" cy="376646"/>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136071</xdr:colOff>
      <xdr:row>32</xdr:row>
      <xdr:rowOff>81643</xdr:rowOff>
    </xdr:from>
    <xdr:to>
      <xdr:col>48</xdr:col>
      <xdr:colOff>54428</xdr:colOff>
      <xdr:row>39</xdr:row>
      <xdr:rowOff>54428</xdr:rowOff>
    </xdr:to>
    <xdr:sp macro="" textlink="">
      <xdr:nvSpPr>
        <xdr:cNvPr id="97" name="ストライプ矢印 96">
          <a:extLst>
            <a:ext uri="{FF2B5EF4-FFF2-40B4-BE49-F238E27FC236}">
              <a16:creationId xmlns:a16="http://schemas.microsoft.com/office/drawing/2014/main" id="{00000000-0008-0000-0600-000061000000}"/>
            </a:ext>
          </a:extLst>
        </xdr:cNvPr>
        <xdr:cNvSpPr/>
      </xdr:nvSpPr>
      <xdr:spPr>
        <a:xfrm>
          <a:off x="8681357" y="6667500"/>
          <a:ext cx="1143000" cy="1401535"/>
        </a:xfrm>
        <a:prstGeom prst="striped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b="1">
              <a:latin typeface="Meiryo UI" panose="020B0604030504040204" pitchFamily="50" charset="-128"/>
              <a:ea typeface="Meiryo UI" panose="020B0604030504040204" pitchFamily="50" charset="-128"/>
            </a:rPr>
            <a:t>新構造</a:t>
          </a:r>
        </a:p>
      </xdr:txBody>
    </xdr:sp>
    <xdr:clientData/>
  </xdr:twoCellAnchor>
  <xdr:twoCellAnchor>
    <xdr:from>
      <xdr:col>18</xdr:col>
      <xdr:colOff>134471</xdr:colOff>
      <xdr:row>15</xdr:row>
      <xdr:rowOff>89647</xdr:rowOff>
    </xdr:from>
    <xdr:to>
      <xdr:col>40</xdr:col>
      <xdr:colOff>89648</xdr:colOff>
      <xdr:row>19</xdr:row>
      <xdr:rowOff>22412</xdr:rowOff>
    </xdr:to>
    <xdr:sp macro="" textlink="">
      <xdr:nvSpPr>
        <xdr:cNvPr id="102" name="角丸四角形吹き出し 101">
          <a:extLst>
            <a:ext uri="{FF2B5EF4-FFF2-40B4-BE49-F238E27FC236}">
              <a16:creationId xmlns:a16="http://schemas.microsoft.com/office/drawing/2014/main" id="{00000000-0008-0000-0600-000066000000}"/>
            </a:ext>
          </a:extLst>
        </xdr:cNvPr>
        <xdr:cNvSpPr/>
      </xdr:nvSpPr>
      <xdr:spPr>
        <a:xfrm>
          <a:off x="3765177" y="3081618"/>
          <a:ext cx="4381500" cy="784412"/>
        </a:xfrm>
        <a:prstGeom prst="wedgeRoundRectCallout">
          <a:avLst>
            <a:gd name="adj1" fmla="val -58728"/>
            <a:gd name="adj2" fmla="val 4620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ポイント①</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今回申込が証券番号</a:t>
          </a:r>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件を受け取る前提のため、そのままでは使用不可。</a:t>
          </a:r>
        </a:p>
      </xdr:txBody>
    </xdr:sp>
    <xdr:clientData/>
  </xdr:twoCellAnchor>
  <xdr:twoCellAnchor>
    <xdr:from>
      <xdr:col>20</xdr:col>
      <xdr:colOff>67235</xdr:colOff>
      <xdr:row>19</xdr:row>
      <xdr:rowOff>67235</xdr:rowOff>
    </xdr:from>
    <xdr:to>
      <xdr:col>42</xdr:col>
      <xdr:colOff>22412</xdr:colOff>
      <xdr:row>23</xdr:row>
      <xdr:rowOff>0</xdr:rowOff>
    </xdr:to>
    <xdr:sp macro="" textlink="">
      <xdr:nvSpPr>
        <xdr:cNvPr id="103" name="角丸四角形吹き出し 102">
          <a:extLst>
            <a:ext uri="{FF2B5EF4-FFF2-40B4-BE49-F238E27FC236}">
              <a16:creationId xmlns:a16="http://schemas.microsoft.com/office/drawing/2014/main" id="{00000000-0008-0000-0600-000067000000}"/>
            </a:ext>
          </a:extLst>
        </xdr:cNvPr>
        <xdr:cNvSpPr/>
      </xdr:nvSpPr>
      <xdr:spPr>
        <a:xfrm>
          <a:off x="4101353" y="3910853"/>
          <a:ext cx="4381500" cy="784412"/>
        </a:xfrm>
        <a:prstGeom prst="wedgeRoundRectCallout">
          <a:avLst>
            <a:gd name="adj1" fmla="val -58728"/>
            <a:gd name="adj2" fmla="val 4620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ポイント②</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今回申込が証券番号</a:t>
          </a:r>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件を受け取る前提のため、そのままでは使用不可。</a:t>
          </a:r>
        </a:p>
      </xdr:txBody>
    </xdr:sp>
    <xdr:clientData/>
  </xdr:twoCellAnchor>
  <xdr:twoCellAnchor>
    <xdr:from>
      <xdr:col>17</xdr:col>
      <xdr:colOff>78442</xdr:colOff>
      <xdr:row>30</xdr:row>
      <xdr:rowOff>145677</xdr:rowOff>
    </xdr:from>
    <xdr:to>
      <xdr:col>41</xdr:col>
      <xdr:colOff>112059</xdr:colOff>
      <xdr:row>44</xdr:row>
      <xdr:rowOff>190500</xdr:rowOff>
    </xdr:to>
    <xdr:sp macro="" textlink="">
      <xdr:nvSpPr>
        <xdr:cNvPr id="104" name="正方形/長方形 103">
          <a:extLst>
            <a:ext uri="{FF2B5EF4-FFF2-40B4-BE49-F238E27FC236}">
              <a16:creationId xmlns:a16="http://schemas.microsoft.com/office/drawing/2014/main" id="{00000000-0008-0000-0600-000068000000}"/>
            </a:ext>
          </a:extLst>
        </xdr:cNvPr>
        <xdr:cNvSpPr/>
      </xdr:nvSpPr>
      <xdr:spPr>
        <a:xfrm>
          <a:off x="3507442" y="6331324"/>
          <a:ext cx="4863352" cy="3025588"/>
        </a:xfrm>
        <a:prstGeom prst="rect">
          <a:avLst/>
        </a:prstGeom>
        <a:noFill/>
        <a:ln>
          <a:solidFill>
            <a:srgbClr val="0000FF"/>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89646</xdr:colOff>
      <xdr:row>23</xdr:row>
      <xdr:rowOff>44822</xdr:rowOff>
    </xdr:from>
    <xdr:to>
      <xdr:col>45</xdr:col>
      <xdr:colOff>112058</xdr:colOff>
      <xdr:row>29</xdr:row>
      <xdr:rowOff>145675</xdr:rowOff>
    </xdr:to>
    <xdr:sp macro="" textlink="">
      <xdr:nvSpPr>
        <xdr:cNvPr id="100" name="角丸四角形吹き出し 99">
          <a:extLst>
            <a:ext uri="{FF2B5EF4-FFF2-40B4-BE49-F238E27FC236}">
              <a16:creationId xmlns:a16="http://schemas.microsoft.com/office/drawing/2014/main" id="{00000000-0008-0000-0600-000064000000}"/>
            </a:ext>
          </a:extLst>
        </xdr:cNvPr>
        <xdr:cNvSpPr/>
      </xdr:nvSpPr>
      <xdr:spPr>
        <a:xfrm>
          <a:off x="6342528" y="4740087"/>
          <a:ext cx="2835089" cy="1378323"/>
        </a:xfrm>
        <a:prstGeom prst="wedgeRoundRectCallout">
          <a:avLst>
            <a:gd name="adj1" fmla="val -60616"/>
            <a:gd name="adj2" fmla="val -483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ポイント③</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複数同時通算では同じ人物であることが保証されていることもあり、新契約</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既契約との名寄せ自体が不要。</a:t>
          </a:r>
        </a:p>
      </xdr:txBody>
    </xdr:sp>
    <xdr:clientData/>
  </xdr:twoCellAnchor>
  <xdr:twoCellAnchor>
    <xdr:from>
      <xdr:col>14</xdr:col>
      <xdr:colOff>89647</xdr:colOff>
      <xdr:row>47</xdr:row>
      <xdr:rowOff>145676</xdr:rowOff>
    </xdr:from>
    <xdr:to>
      <xdr:col>41</xdr:col>
      <xdr:colOff>123265</xdr:colOff>
      <xdr:row>50</xdr:row>
      <xdr:rowOff>190500</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913529" y="9950823"/>
          <a:ext cx="5468471" cy="683559"/>
        </a:xfrm>
        <a:prstGeom prst="rect">
          <a:avLst/>
        </a:prstGeom>
        <a:noFill/>
        <a:ln>
          <a:solidFill>
            <a:srgbClr val="0000FF"/>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145676</xdr:colOff>
      <xdr:row>46</xdr:row>
      <xdr:rowOff>44822</xdr:rowOff>
    </xdr:from>
    <xdr:to>
      <xdr:col>46</xdr:col>
      <xdr:colOff>67235</xdr:colOff>
      <xdr:row>50</xdr:row>
      <xdr:rowOff>204106</xdr:rowOff>
    </xdr:to>
    <xdr:sp macro="" textlink="">
      <xdr:nvSpPr>
        <xdr:cNvPr id="101" name="角丸四角形吹き出し 100">
          <a:extLst>
            <a:ext uri="{FF2B5EF4-FFF2-40B4-BE49-F238E27FC236}">
              <a16:creationId xmlns:a16="http://schemas.microsoft.com/office/drawing/2014/main" id="{00000000-0008-0000-0600-000065000000}"/>
            </a:ext>
          </a:extLst>
        </xdr:cNvPr>
        <xdr:cNvSpPr/>
      </xdr:nvSpPr>
      <xdr:spPr>
        <a:xfrm>
          <a:off x="6649890" y="9488179"/>
          <a:ext cx="2779059" cy="975713"/>
        </a:xfrm>
        <a:prstGeom prst="wedgeRoundRectCallout">
          <a:avLst>
            <a:gd name="adj1" fmla="val -73807"/>
            <a:gd name="adj2" fmla="val -50544"/>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ポイント⑥</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既存は常に</a:t>
          </a:r>
          <a:r>
            <a:rPr kumimoji="1" lang="en-US" altLang="ja-JP" sz="1100">
              <a:solidFill>
                <a:srgbClr val="FF0000"/>
              </a:solidFill>
              <a:latin typeface="Meiryo UI" panose="020B0604030504040204" pitchFamily="50" charset="-128"/>
              <a:ea typeface="Meiryo UI" panose="020B0604030504040204" pitchFamily="50" charset="-128"/>
            </a:rPr>
            <a:t>NOP</a:t>
          </a:r>
          <a:r>
            <a:rPr kumimoji="1" lang="ja-JP" altLang="en-US" sz="1100">
              <a:solidFill>
                <a:srgbClr val="FF0000"/>
              </a:solidFill>
              <a:latin typeface="Meiryo UI" panose="020B0604030504040204" pitchFamily="50" charset="-128"/>
              <a:ea typeface="Meiryo UI" panose="020B0604030504040204" pitchFamily="50" charset="-128"/>
            </a:rPr>
            <a:t>され、他システムとの通算は未実施。　</a:t>
          </a:r>
        </a:p>
      </xdr:txBody>
    </xdr:sp>
    <xdr:clientData/>
  </xdr:twoCellAnchor>
  <xdr:twoCellAnchor>
    <xdr:from>
      <xdr:col>26</xdr:col>
      <xdr:colOff>96849</xdr:colOff>
      <xdr:row>29</xdr:row>
      <xdr:rowOff>181695</xdr:rowOff>
    </xdr:from>
    <xdr:to>
      <xdr:col>40</xdr:col>
      <xdr:colOff>119262</xdr:colOff>
      <xdr:row>35</xdr:row>
      <xdr:rowOff>27214</xdr:rowOff>
    </xdr:to>
    <xdr:sp macro="" textlink="">
      <xdr:nvSpPr>
        <xdr:cNvPr id="106" name="角丸四角形吹き出し 105">
          <a:extLst>
            <a:ext uri="{FF2B5EF4-FFF2-40B4-BE49-F238E27FC236}">
              <a16:creationId xmlns:a16="http://schemas.microsoft.com/office/drawing/2014/main" id="{00000000-0008-0000-0600-00006A000000}"/>
            </a:ext>
          </a:extLst>
        </xdr:cNvPr>
        <xdr:cNvSpPr/>
      </xdr:nvSpPr>
      <xdr:spPr>
        <a:xfrm>
          <a:off x="5390028" y="6155231"/>
          <a:ext cx="2866305" cy="1070162"/>
        </a:xfrm>
        <a:prstGeom prst="wedgeRoundRectCallout">
          <a:avLst>
            <a:gd name="adj1" fmla="val -48748"/>
            <a:gd name="adj2" fmla="val -7259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ポイント④</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今回申込が</a:t>
          </a:r>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件前提であるため、そのままでは使用不可。</a:t>
          </a:r>
        </a:p>
      </xdr:txBody>
    </xdr:sp>
    <xdr:clientData/>
  </xdr:twoCellAnchor>
  <xdr:twoCellAnchor>
    <xdr:from>
      <xdr:col>21</xdr:col>
      <xdr:colOff>149678</xdr:colOff>
      <xdr:row>38</xdr:row>
      <xdr:rowOff>149679</xdr:rowOff>
    </xdr:from>
    <xdr:to>
      <xdr:col>35</xdr:col>
      <xdr:colOff>172090</xdr:colOff>
      <xdr:row>44</xdr:row>
      <xdr:rowOff>117661</xdr:rowOff>
    </xdr:to>
    <xdr:sp macro="" textlink="">
      <xdr:nvSpPr>
        <xdr:cNvPr id="107" name="角丸四角形吹き出し 106">
          <a:extLst>
            <a:ext uri="{FF2B5EF4-FFF2-40B4-BE49-F238E27FC236}">
              <a16:creationId xmlns:a16="http://schemas.microsoft.com/office/drawing/2014/main" id="{00000000-0008-0000-0600-00006B000000}"/>
            </a:ext>
          </a:extLst>
        </xdr:cNvPr>
        <xdr:cNvSpPr/>
      </xdr:nvSpPr>
      <xdr:spPr>
        <a:xfrm>
          <a:off x="4422321" y="7960179"/>
          <a:ext cx="2866305" cy="1192625"/>
        </a:xfrm>
        <a:prstGeom prst="wedgeRoundRectCallout">
          <a:avLst>
            <a:gd name="adj1" fmla="val -66787"/>
            <a:gd name="adj2" fmla="val -48434"/>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latin typeface="Meiryo UI" panose="020B0604030504040204" pitchFamily="50" charset="-128"/>
              <a:ea typeface="Meiryo UI" panose="020B0604030504040204" pitchFamily="50" charset="-128"/>
            </a:rPr>
            <a:t>ポイント⑤</a:t>
          </a:r>
          <a:endParaRPr kumimoji="1" lang="en-US" altLang="ja-JP" sz="1100">
            <a:solidFill>
              <a:schemeClr val="bg1"/>
            </a:solidFill>
            <a:latin typeface="Meiryo UI" panose="020B0604030504040204" pitchFamily="50" charset="-128"/>
            <a:ea typeface="Meiryo UI" panose="020B0604030504040204" pitchFamily="50" charset="-128"/>
          </a:endParaRPr>
        </a:p>
        <a:p>
          <a:pPr algn="l"/>
          <a:r>
            <a:rPr kumimoji="1" lang="ja-JP" altLang="en-US" sz="1100">
              <a:solidFill>
                <a:schemeClr val="bg1"/>
              </a:solidFill>
              <a:latin typeface="Meiryo UI" panose="020B0604030504040204" pitchFamily="50" charset="-128"/>
              <a:ea typeface="Meiryo UI" panose="020B0604030504040204" pitchFamily="50" charset="-128"/>
            </a:rPr>
            <a:t>通算定義（</a:t>
          </a:r>
          <a:r>
            <a:rPr kumimoji="1" lang="en-US" altLang="ja-JP" sz="1100">
              <a:solidFill>
                <a:schemeClr val="bg1"/>
              </a:solidFill>
              <a:latin typeface="Meiryo UI" panose="020B0604030504040204" pitchFamily="50" charset="-128"/>
              <a:ea typeface="Meiryo UI" panose="020B0604030504040204" pitchFamily="50" charset="-128"/>
            </a:rPr>
            <a:t>MRD</a:t>
          </a:r>
          <a:r>
            <a:rPr kumimoji="1" lang="ja-JP" altLang="en-US" sz="1100">
              <a:solidFill>
                <a:schemeClr val="bg1"/>
              </a:solidFill>
              <a:latin typeface="Meiryo UI" panose="020B0604030504040204" pitchFamily="50" charset="-128"/>
              <a:ea typeface="Meiryo UI" panose="020B0604030504040204" pitchFamily="50" charset="-128"/>
            </a:rPr>
            <a:t>）を参照している、通算額算出のコア部分につき、流用可能。</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136072</xdr:colOff>
      <xdr:row>50</xdr:row>
      <xdr:rowOff>54427</xdr:rowOff>
    </xdr:from>
    <xdr:to>
      <xdr:col>32</xdr:col>
      <xdr:colOff>158484</xdr:colOff>
      <xdr:row>55</xdr:row>
      <xdr:rowOff>104054</xdr:rowOff>
    </xdr:to>
    <xdr:sp macro="" textlink="">
      <xdr:nvSpPr>
        <xdr:cNvPr id="108" name="角丸四角形吹き出し 107">
          <a:extLst>
            <a:ext uri="{FF2B5EF4-FFF2-40B4-BE49-F238E27FC236}">
              <a16:creationId xmlns:a16="http://schemas.microsoft.com/office/drawing/2014/main" id="{00000000-0008-0000-0600-00006C000000}"/>
            </a:ext>
          </a:extLst>
        </xdr:cNvPr>
        <xdr:cNvSpPr/>
      </xdr:nvSpPr>
      <xdr:spPr>
        <a:xfrm>
          <a:off x="3796393" y="10314213"/>
          <a:ext cx="2866305" cy="1070162"/>
        </a:xfrm>
        <a:prstGeom prst="wedgeRoundRectCallout">
          <a:avLst>
            <a:gd name="adj1" fmla="val -66787"/>
            <a:gd name="adj2" fmla="val -48434"/>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latin typeface="Meiryo UI" panose="020B0604030504040204" pitchFamily="50" charset="-128"/>
              <a:ea typeface="Meiryo UI" panose="020B0604030504040204" pitchFamily="50" charset="-128"/>
            </a:rPr>
            <a:t>ポイント⑦</a:t>
          </a:r>
          <a:endParaRPr kumimoji="1" lang="en-US" altLang="ja-JP" sz="1100">
            <a:solidFill>
              <a:schemeClr val="bg1"/>
            </a:solidFill>
            <a:latin typeface="Meiryo UI" panose="020B0604030504040204" pitchFamily="50" charset="-128"/>
            <a:ea typeface="Meiryo UI" panose="020B0604030504040204" pitchFamily="50" charset="-128"/>
          </a:endParaRPr>
        </a:p>
        <a:p>
          <a:pPr algn="l"/>
          <a:r>
            <a:rPr kumimoji="1" lang="ja-JP" altLang="en-US" sz="1100">
              <a:solidFill>
                <a:schemeClr val="bg1"/>
              </a:solidFill>
              <a:latin typeface="Meiryo UI" panose="020B0604030504040204" pitchFamily="50" charset="-128"/>
              <a:ea typeface="Meiryo UI" panose="020B0604030504040204" pitchFamily="50" charset="-128"/>
            </a:rPr>
            <a:t>新コンポにおいても、アウトプット項目を変えない前提につき、流用可能。</a:t>
          </a:r>
        </a:p>
      </xdr:txBody>
    </xdr:sp>
    <xdr:clientData/>
  </xdr:twoCellAnchor>
  <xdr:twoCellAnchor>
    <xdr:from>
      <xdr:col>81</xdr:col>
      <xdr:colOff>136071</xdr:colOff>
      <xdr:row>18</xdr:row>
      <xdr:rowOff>176893</xdr:rowOff>
    </xdr:from>
    <xdr:to>
      <xdr:col>83</xdr:col>
      <xdr:colOff>122464</xdr:colOff>
      <xdr:row>30</xdr:row>
      <xdr:rowOff>95250</xdr:rowOff>
    </xdr:to>
    <xdr:sp macro="" textlink="">
      <xdr:nvSpPr>
        <xdr:cNvPr id="25" name="右中かっこ 24"/>
        <xdr:cNvSpPr/>
      </xdr:nvSpPr>
      <xdr:spPr>
        <a:xfrm>
          <a:off x="16682357" y="3905250"/>
          <a:ext cx="394607" cy="236764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81</xdr:col>
      <xdr:colOff>138792</xdr:colOff>
      <xdr:row>30</xdr:row>
      <xdr:rowOff>179614</xdr:rowOff>
    </xdr:from>
    <xdr:to>
      <xdr:col>83</xdr:col>
      <xdr:colOff>125185</xdr:colOff>
      <xdr:row>50</xdr:row>
      <xdr:rowOff>149678</xdr:rowOff>
    </xdr:to>
    <xdr:sp macro="" textlink="">
      <xdr:nvSpPr>
        <xdr:cNvPr id="86" name="右中かっこ 85"/>
        <xdr:cNvSpPr/>
      </xdr:nvSpPr>
      <xdr:spPr>
        <a:xfrm>
          <a:off x="16685078" y="6357257"/>
          <a:ext cx="394607" cy="405220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84</xdr:col>
      <xdr:colOff>13607</xdr:colOff>
      <xdr:row>20</xdr:row>
      <xdr:rowOff>163285</xdr:rowOff>
    </xdr:from>
    <xdr:to>
      <xdr:col>86</xdr:col>
      <xdr:colOff>136071</xdr:colOff>
      <xdr:row>28</xdr:row>
      <xdr:rowOff>163285</xdr:rowOff>
    </xdr:to>
    <xdr:sp macro="" textlink="">
      <xdr:nvSpPr>
        <xdr:cNvPr id="26" name="正方形/長方形 25"/>
        <xdr:cNvSpPr/>
      </xdr:nvSpPr>
      <xdr:spPr>
        <a:xfrm>
          <a:off x="17172214" y="4299856"/>
          <a:ext cx="530678" cy="1632858"/>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新設</a:t>
          </a:r>
        </a:p>
      </xdr:txBody>
    </xdr:sp>
    <xdr:clientData/>
  </xdr:twoCellAnchor>
  <xdr:twoCellAnchor>
    <xdr:from>
      <xdr:col>84</xdr:col>
      <xdr:colOff>40821</xdr:colOff>
      <xdr:row>34</xdr:row>
      <xdr:rowOff>68035</xdr:rowOff>
    </xdr:from>
    <xdr:to>
      <xdr:col>86</xdr:col>
      <xdr:colOff>163285</xdr:colOff>
      <xdr:row>44</xdr:row>
      <xdr:rowOff>13606</xdr:rowOff>
    </xdr:to>
    <xdr:sp macro="" textlink="">
      <xdr:nvSpPr>
        <xdr:cNvPr id="98" name="正方形/長方形 97"/>
        <xdr:cNvSpPr/>
      </xdr:nvSpPr>
      <xdr:spPr>
        <a:xfrm>
          <a:off x="17199428" y="7062106"/>
          <a:ext cx="530678" cy="198664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既存流用</a:t>
          </a:r>
        </a:p>
      </xdr:txBody>
    </xdr:sp>
    <xdr:clientData/>
  </xdr:twoCellAnchor>
  <xdr:twoCellAnchor editAs="oneCell">
    <xdr:from>
      <xdr:col>11</xdr:col>
      <xdr:colOff>36018</xdr:colOff>
      <xdr:row>63</xdr:row>
      <xdr:rowOff>137924</xdr:rowOff>
    </xdr:from>
    <xdr:to>
      <xdr:col>43</xdr:col>
      <xdr:colOff>11206</xdr:colOff>
      <xdr:row>80</xdr:row>
      <xdr:rowOff>36901</xdr:rowOff>
    </xdr:to>
    <xdr:pic>
      <xdr:nvPicPr>
        <xdr:cNvPr id="109" name="table"/>
        <xdr:cNvPicPr>
          <a:picLocks noChangeAspect="1"/>
        </xdr:cNvPicPr>
      </xdr:nvPicPr>
      <xdr:blipFill>
        <a:blip xmlns:r="http://schemas.openxmlformats.org/officeDocument/2006/relationships" r:embed="rId1"/>
        <a:stretch>
          <a:fillRect/>
        </a:stretch>
      </xdr:blipFill>
      <xdr:spPr>
        <a:xfrm>
          <a:off x="2254783" y="13988395"/>
          <a:ext cx="6418570" cy="3518477"/>
        </a:xfrm>
        <a:prstGeom prst="rect">
          <a:avLst/>
        </a:prstGeom>
      </xdr:spPr>
    </xdr:pic>
    <xdr:clientData/>
  </xdr:twoCellAnchor>
  <xdr:twoCellAnchor>
    <xdr:from>
      <xdr:col>44</xdr:col>
      <xdr:colOff>33575</xdr:colOff>
      <xdr:row>63</xdr:row>
      <xdr:rowOff>137674</xdr:rowOff>
    </xdr:from>
    <xdr:to>
      <xdr:col>61</xdr:col>
      <xdr:colOff>11206</xdr:colOff>
      <xdr:row>69</xdr:row>
      <xdr:rowOff>209745</xdr:rowOff>
    </xdr:to>
    <xdr:sp macro="" textlink="">
      <xdr:nvSpPr>
        <xdr:cNvPr id="111" name="テキスト ボックス 112"/>
        <xdr:cNvSpPr txBox="1"/>
      </xdr:nvSpPr>
      <xdr:spPr>
        <a:xfrm>
          <a:off x="8897428" y="13988145"/>
          <a:ext cx="3406631" cy="1349541"/>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凡例：</a:t>
          </a:r>
          <a:endParaRPr lang="en-US" altLang="ja-JP" sz="800">
            <a:solidFill>
              <a:schemeClr val="tx2"/>
            </a:solidFill>
            <a:latin typeface="メイリオ" pitchFamily="50" charset="-128"/>
            <a:ea typeface="メイリオ" pitchFamily="50" charset="-128"/>
            <a:cs typeface="メイリオ" pitchFamily="50" charset="-128"/>
          </a:endParaRPr>
        </a:p>
        <a:p>
          <a:endParaRPr lang="en-US" altLang="ja-JP" sz="800">
            <a:solidFill>
              <a:schemeClr val="tx2"/>
            </a:solidFill>
            <a:latin typeface="メイリオ" pitchFamily="50" charset="-128"/>
            <a:ea typeface="メイリオ" pitchFamily="50" charset="-128"/>
            <a:cs typeface="メイリオ" pitchFamily="50" charset="-128"/>
          </a:endParaRPr>
        </a:p>
        <a:p>
          <a:r>
            <a:rPr lang="ja-JP" altLang="en-US" sz="800">
              <a:solidFill>
                <a:schemeClr val="tx2"/>
              </a:solidFill>
              <a:latin typeface="メイリオ" pitchFamily="50" charset="-128"/>
              <a:ea typeface="メイリオ" pitchFamily="50" charset="-128"/>
              <a:cs typeface="メイリオ" pitchFamily="50" charset="-128"/>
            </a:rPr>
            <a:t>〇　同時申込可</a:t>
          </a:r>
          <a:endParaRPr lang="en-US" altLang="ja-JP" sz="800">
            <a:solidFill>
              <a:schemeClr val="tx2"/>
            </a:solidFill>
            <a:latin typeface="メイリオ" pitchFamily="50" charset="-128"/>
            <a:ea typeface="メイリオ" pitchFamily="50" charset="-128"/>
            <a:cs typeface="メイリオ" pitchFamily="50" charset="-128"/>
          </a:endParaRPr>
        </a:p>
        <a:p>
          <a:r>
            <a:rPr lang="en-US" altLang="ja-JP" sz="800">
              <a:solidFill>
                <a:schemeClr val="tx2"/>
              </a:solidFill>
              <a:latin typeface="メイリオ" pitchFamily="50" charset="-128"/>
              <a:ea typeface="メイリオ" pitchFamily="50" charset="-128"/>
              <a:cs typeface="メイリオ" pitchFamily="50" charset="-128"/>
            </a:rPr>
            <a:t>×</a:t>
          </a:r>
          <a:r>
            <a:rPr lang="ja-JP" altLang="en-US" sz="800">
              <a:solidFill>
                <a:schemeClr val="tx2"/>
              </a:solidFill>
              <a:latin typeface="メイリオ" pitchFamily="50" charset="-128"/>
              <a:ea typeface="メイリオ" pitchFamily="50" charset="-128"/>
              <a:cs typeface="メイリオ" pitchFamily="50" charset="-128"/>
            </a:rPr>
            <a:t>　同時申込不可（告知流用不可）</a:t>
          </a:r>
          <a:endParaRPr lang="en-US" altLang="ja-JP" sz="800">
            <a:solidFill>
              <a:schemeClr val="tx2"/>
            </a:solidFill>
            <a:latin typeface="メイリオ" pitchFamily="50" charset="-128"/>
            <a:ea typeface="メイリオ" pitchFamily="50" charset="-128"/>
            <a:cs typeface="メイリオ" pitchFamily="50" charset="-128"/>
          </a:endParaRPr>
        </a:p>
        <a:p>
          <a:r>
            <a:rPr lang="ja-JP" altLang="en-US" sz="800">
              <a:solidFill>
                <a:schemeClr val="tx2"/>
              </a:solidFill>
              <a:latin typeface="メイリオ" pitchFamily="50" charset="-128"/>
              <a:ea typeface="メイリオ" pitchFamily="50" charset="-128"/>
              <a:cs typeface="メイリオ" pitchFamily="50" charset="-128"/>
            </a:rPr>
            <a:t>－　同商品の組み合わせ不可</a:t>
          </a:r>
          <a:endParaRPr lang="en-US" altLang="ja-JP"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56</xdr:col>
      <xdr:colOff>33618</xdr:colOff>
      <xdr:row>96</xdr:row>
      <xdr:rowOff>134470</xdr:rowOff>
    </xdr:from>
    <xdr:to>
      <xdr:col>85</xdr:col>
      <xdr:colOff>179295</xdr:colOff>
      <xdr:row>104</xdr:row>
      <xdr:rowOff>179295</xdr:rowOff>
    </xdr:to>
    <xdr:sp macro="" textlink="">
      <xdr:nvSpPr>
        <xdr:cNvPr id="123" name="角丸四角形吹き出し 122">
          <a:extLst>
            <a:ext uri="{FF2B5EF4-FFF2-40B4-BE49-F238E27FC236}">
              <a16:creationId xmlns:a16="http://schemas.microsoft.com/office/drawing/2014/main" id="{00000000-0008-0000-0600-000065000000}"/>
            </a:ext>
          </a:extLst>
        </xdr:cNvPr>
        <xdr:cNvSpPr/>
      </xdr:nvSpPr>
      <xdr:spPr>
        <a:xfrm>
          <a:off x="11317942" y="21011029"/>
          <a:ext cx="6028765" cy="1748119"/>
        </a:xfrm>
        <a:prstGeom prst="wedgeRoundRectCallout">
          <a:avLst>
            <a:gd name="adj1" fmla="val -57072"/>
            <a:gd name="adj2" fmla="val 4367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販売支援</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詳細は</a:t>
          </a:r>
          <a:r>
            <a:rPr kumimoji="1" lang="en-US" altLang="ja-JP" sz="1100">
              <a:solidFill>
                <a:srgbClr val="FF0000"/>
              </a:solidFill>
              <a:latin typeface="Meiryo UI" panose="020B0604030504040204" pitchFamily="50" charset="-128"/>
              <a:ea typeface="Meiryo UI" panose="020B0604030504040204" pitchFamily="50" charset="-128"/>
            </a:rPr>
            <a:t>UI</a:t>
          </a:r>
          <a:r>
            <a:rPr kumimoji="1" lang="ja-JP" altLang="en-US" sz="1100">
              <a:solidFill>
                <a:srgbClr val="FF0000"/>
              </a:solidFill>
              <a:latin typeface="Meiryo UI" panose="020B0604030504040204" pitchFamily="50" charset="-128"/>
              <a:ea typeface="Meiryo UI" panose="020B0604030504040204" pitchFamily="50" charset="-128"/>
            </a:rPr>
            <a:t>にて</a:t>
          </a:r>
          <a:r>
            <a:rPr kumimoji="1" lang="en-US" altLang="ja-JP" sz="1100">
              <a:solidFill>
                <a:srgbClr val="FF0000"/>
              </a:solidFill>
              <a:latin typeface="Meiryo UI" panose="020B0604030504040204" pitchFamily="50" charset="-128"/>
              <a:ea typeface="Meiryo UI" panose="020B0604030504040204" pitchFamily="50" charset="-128"/>
            </a:rPr>
            <a:t>I/O</a:t>
          </a:r>
          <a:r>
            <a:rPr kumimoji="1" lang="ja-JP" altLang="en-US" sz="1100">
              <a:solidFill>
                <a:srgbClr val="FF0000"/>
              </a:solidFill>
              <a:latin typeface="Meiryo UI" panose="020B0604030504040204" pitchFamily="50" charset="-128"/>
              <a:ea typeface="Meiryo UI" panose="020B0604030504040204" pitchFamily="50" charset="-128"/>
            </a:rPr>
            <a:t>インタフェースはこちらから提示予定ですが、複数商品の申込書情報を連携頂く必要があることを含みおきください。</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xdr:col>
      <xdr:colOff>224118</xdr:colOff>
      <xdr:row>112</xdr:row>
      <xdr:rowOff>168088</xdr:rowOff>
    </xdr:from>
    <xdr:to>
      <xdr:col>88</xdr:col>
      <xdr:colOff>12007</xdr:colOff>
      <xdr:row>163</xdr:row>
      <xdr:rowOff>100853</xdr:rowOff>
    </xdr:to>
    <xdr:sp macro="" textlink="">
      <xdr:nvSpPr>
        <xdr:cNvPr id="124" name="正方形/長方形 123">
          <a:extLst>
            <a:ext uri="{FF2B5EF4-FFF2-40B4-BE49-F238E27FC236}">
              <a16:creationId xmlns:a16="http://schemas.microsoft.com/office/drawing/2014/main" id="{00000000-0008-0000-0600-00006E000000}"/>
            </a:ext>
          </a:extLst>
        </xdr:cNvPr>
        <xdr:cNvSpPr/>
      </xdr:nvSpPr>
      <xdr:spPr>
        <a:xfrm>
          <a:off x="571500" y="24451235"/>
          <a:ext cx="17213036" cy="10791265"/>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solidFill>
                <a:srgbClr val="FF0000"/>
              </a:solidFill>
              <a:latin typeface="Meiryo UI" panose="020B0604030504040204" pitchFamily="50" charset="-128"/>
              <a:ea typeface="Meiryo UI" panose="020B0604030504040204" pitchFamily="50" charset="-128"/>
            </a:rPr>
            <a:t>※</a:t>
          </a:r>
          <a:r>
            <a:rPr kumimoji="1" lang="ja-JP" altLang="en-US" sz="3600">
              <a:solidFill>
                <a:srgbClr val="FF0000"/>
              </a:solidFill>
              <a:latin typeface="Meiryo UI" panose="020B0604030504040204" pitchFamily="50" charset="-128"/>
              <a:ea typeface="Meiryo UI" panose="020B0604030504040204" pitchFamily="50" charset="-128"/>
            </a:rPr>
            <a:t>次回レビュー予定。</a:t>
          </a:r>
        </a:p>
      </xdr:txBody>
    </xdr:sp>
    <xdr:clientData/>
  </xdr:twoCellAnchor>
  <xdr:twoCellAnchor>
    <xdr:from>
      <xdr:col>62</xdr:col>
      <xdr:colOff>100854</xdr:colOff>
      <xdr:row>86</xdr:row>
      <xdr:rowOff>100854</xdr:rowOff>
    </xdr:from>
    <xdr:to>
      <xdr:col>92</xdr:col>
      <xdr:colOff>44825</xdr:colOff>
      <xdr:row>94</xdr:row>
      <xdr:rowOff>145679</xdr:rowOff>
    </xdr:to>
    <xdr:sp macro="" textlink="">
      <xdr:nvSpPr>
        <xdr:cNvPr id="125" name="角丸四角形吹き出し 124">
          <a:extLst>
            <a:ext uri="{FF2B5EF4-FFF2-40B4-BE49-F238E27FC236}">
              <a16:creationId xmlns:a16="http://schemas.microsoft.com/office/drawing/2014/main" id="{00000000-0008-0000-0600-000065000000}"/>
            </a:ext>
          </a:extLst>
        </xdr:cNvPr>
        <xdr:cNvSpPr/>
      </xdr:nvSpPr>
      <xdr:spPr>
        <a:xfrm>
          <a:off x="12595413" y="18848295"/>
          <a:ext cx="6028765" cy="1748119"/>
        </a:xfrm>
        <a:prstGeom prst="wedgeRoundRectCallout">
          <a:avLst>
            <a:gd name="adj1" fmla="val -57072"/>
            <a:gd name="adj2" fmla="val 4367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販売支援</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通算結果情報リストをもとに、</a:t>
          </a:r>
          <a:r>
            <a:rPr kumimoji="1" lang="en-US" altLang="ja-JP" sz="1100">
              <a:solidFill>
                <a:srgbClr val="FF0000"/>
              </a:solidFill>
              <a:latin typeface="Meiryo UI" panose="020B0604030504040204" pitchFamily="50" charset="-128"/>
              <a:ea typeface="Meiryo UI" panose="020B0604030504040204" pitchFamily="50" charset="-128"/>
            </a:rPr>
            <a:t>Web</a:t>
          </a:r>
          <a:r>
            <a:rPr kumimoji="1" lang="ja-JP" altLang="en-US" sz="1100">
              <a:solidFill>
                <a:srgbClr val="FF0000"/>
              </a:solidFill>
              <a:latin typeface="Meiryo UI" panose="020B0604030504040204" pitchFamily="50" charset="-128"/>
              <a:ea typeface="Meiryo UI" panose="020B0604030504040204" pitchFamily="50" charset="-128"/>
            </a:rPr>
            <a:t>申込が必要となる情報へと編集して頂く必要があります。</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25109</xdr:colOff>
      <xdr:row>176</xdr:row>
      <xdr:rowOff>67235</xdr:rowOff>
    </xdr:from>
    <xdr:to>
      <xdr:col>34</xdr:col>
      <xdr:colOff>122289</xdr:colOff>
      <xdr:row>201</xdr:row>
      <xdr:rowOff>47961</xdr:rowOff>
    </xdr:to>
    <xdr:pic>
      <xdr:nvPicPr>
        <xdr:cNvPr id="126" name="table"/>
        <xdr:cNvPicPr>
          <a:picLocks noChangeAspect="1"/>
        </xdr:cNvPicPr>
      </xdr:nvPicPr>
      <xdr:blipFill>
        <a:blip xmlns:r="http://schemas.openxmlformats.org/officeDocument/2006/relationships" r:embed="rId2"/>
        <a:stretch>
          <a:fillRect/>
        </a:stretch>
      </xdr:blipFill>
      <xdr:spPr>
        <a:xfrm>
          <a:off x="2899927" y="37110826"/>
          <a:ext cx="4236226" cy="5176180"/>
        </a:xfrm>
        <a:prstGeom prst="rect">
          <a:avLst/>
        </a:prstGeom>
      </xdr:spPr>
    </xdr:pic>
    <xdr:clientData/>
  </xdr:twoCellAnchor>
  <xdr:twoCellAnchor editAs="oneCell">
    <xdr:from>
      <xdr:col>18</xdr:col>
      <xdr:colOff>67379</xdr:colOff>
      <xdr:row>176</xdr:row>
      <xdr:rowOff>200217</xdr:rowOff>
    </xdr:from>
    <xdr:to>
      <xdr:col>20</xdr:col>
      <xdr:colOff>17895</xdr:colOff>
      <xdr:row>178</xdr:row>
      <xdr:rowOff>77615</xdr:rowOff>
    </xdr:to>
    <xdr:pic>
      <xdr:nvPicPr>
        <xdr:cNvPr id="127" name="図 126">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stretch>
          <a:fillRect/>
        </a:stretch>
      </xdr:blipFill>
      <xdr:spPr>
        <a:xfrm>
          <a:off x="3773470" y="37243808"/>
          <a:ext cx="366152" cy="293034"/>
        </a:xfrm>
        <a:prstGeom prst="rect">
          <a:avLst/>
        </a:prstGeom>
      </xdr:spPr>
    </xdr:pic>
    <xdr:clientData/>
  </xdr:twoCellAnchor>
  <xdr:twoCellAnchor>
    <xdr:from>
      <xdr:col>20</xdr:col>
      <xdr:colOff>145723</xdr:colOff>
      <xdr:row>176</xdr:row>
      <xdr:rowOff>200217</xdr:rowOff>
    </xdr:from>
    <xdr:to>
      <xdr:col>28</xdr:col>
      <xdr:colOff>62820</xdr:colOff>
      <xdr:row>178</xdr:row>
      <xdr:rowOff>77616</xdr:rowOff>
    </xdr:to>
    <xdr:sp macro="" textlink="">
      <xdr:nvSpPr>
        <xdr:cNvPr id="128" name="正方形/長方形 127"/>
        <xdr:cNvSpPr/>
      </xdr:nvSpPr>
      <xdr:spPr>
        <a:xfrm>
          <a:off x="4267450" y="37243808"/>
          <a:ext cx="1579643" cy="293035"/>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800">
              <a:solidFill>
                <a:schemeClr val="tx1"/>
              </a:solidFill>
            </a:rPr>
            <a:t>STATUS</a:t>
          </a:r>
          <a:r>
            <a:rPr kumimoji="1" lang="ja-JP" altLang="en-US" sz="800">
              <a:solidFill>
                <a:schemeClr val="tx1"/>
              </a:solidFill>
            </a:rPr>
            <a:t>取得</a:t>
          </a:r>
        </a:p>
      </xdr:txBody>
    </xdr:sp>
    <xdr:clientData/>
  </xdr:twoCellAnchor>
  <xdr:twoCellAnchor>
    <xdr:from>
      <xdr:col>20</xdr:col>
      <xdr:colOff>178505</xdr:colOff>
      <xdr:row>184</xdr:row>
      <xdr:rowOff>186952</xdr:rowOff>
    </xdr:from>
    <xdr:to>
      <xdr:col>28</xdr:col>
      <xdr:colOff>95602</xdr:colOff>
      <xdr:row>186</xdr:row>
      <xdr:rowOff>121169</xdr:rowOff>
    </xdr:to>
    <xdr:sp macro="" textlink="">
      <xdr:nvSpPr>
        <xdr:cNvPr id="129" name="正方形/長方形 128"/>
        <xdr:cNvSpPr/>
      </xdr:nvSpPr>
      <xdr:spPr>
        <a:xfrm>
          <a:off x="4300232" y="38893088"/>
          <a:ext cx="1579643" cy="349854"/>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ステータス取得</a:t>
          </a:r>
          <a:r>
            <a:rPr lang="en-US" altLang="zh-TW" sz="800">
              <a:solidFill>
                <a:schemeClr val="tx1"/>
              </a:solidFill>
            </a:rPr>
            <a:t>API</a:t>
          </a:r>
        </a:p>
      </xdr:txBody>
    </xdr:sp>
    <xdr:clientData/>
  </xdr:twoCellAnchor>
  <xdr:twoCellAnchor>
    <xdr:from>
      <xdr:col>20</xdr:col>
      <xdr:colOff>178505</xdr:colOff>
      <xdr:row>191</xdr:row>
      <xdr:rowOff>149942</xdr:rowOff>
    </xdr:from>
    <xdr:to>
      <xdr:col>28</xdr:col>
      <xdr:colOff>97183</xdr:colOff>
      <xdr:row>193</xdr:row>
      <xdr:rowOff>84118</xdr:rowOff>
    </xdr:to>
    <xdr:sp macro="" textlink="">
      <xdr:nvSpPr>
        <xdr:cNvPr id="130" name="正方形/長方形 129"/>
        <xdr:cNvSpPr/>
      </xdr:nvSpPr>
      <xdr:spPr>
        <a:xfrm>
          <a:off x="4300232" y="40310806"/>
          <a:ext cx="1581224" cy="34981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2"/>
              </a:solidFill>
              <a:latin typeface="メイリオ" pitchFamily="50" charset="-128"/>
              <a:ea typeface="メイリオ" pitchFamily="50" charset="-128"/>
              <a:cs typeface="メイリオ" pitchFamily="50" charset="-128"/>
            </a:rPr>
            <a:t>ステータス取得部品</a:t>
          </a:r>
          <a:endParaRPr kumimoji="1" lang="ja-JP" altLang="en-US" sz="800">
            <a:solidFill>
              <a:schemeClr val="tx1"/>
            </a:solidFill>
          </a:endParaRPr>
        </a:p>
      </xdr:txBody>
    </xdr:sp>
    <xdr:clientData/>
  </xdr:twoCellAnchor>
  <xdr:twoCellAnchor>
    <xdr:from>
      <xdr:col>21</xdr:col>
      <xdr:colOff>165843</xdr:colOff>
      <xdr:row>178</xdr:row>
      <xdr:rowOff>77616</xdr:rowOff>
    </xdr:from>
    <xdr:to>
      <xdr:col>23</xdr:col>
      <xdr:colOff>44350</xdr:colOff>
      <xdr:row>184</xdr:row>
      <xdr:rowOff>186951</xdr:rowOff>
    </xdr:to>
    <xdr:sp macro="" textlink="">
      <xdr:nvSpPr>
        <xdr:cNvPr id="131" name="下矢印 130"/>
        <xdr:cNvSpPr/>
      </xdr:nvSpPr>
      <xdr:spPr>
        <a:xfrm>
          <a:off x="4495388" y="37536843"/>
          <a:ext cx="294144" cy="1356244"/>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21</xdr:col>
      <xdr:colOff>167630</xdr:colOff>
      <xdr:row>186</xdr:row>
      <xdr:rowOff>121169</xdr:rowOff>
    </xdr:from>
    <xdr:to>
      <xdr:col>23</xdr:col>
      <xdr:colOff>52251</xdr:colOff>
      <xdr:row>191</xdr:row>
      <xdr:rowOff>149941</xdr:rowOff>
    </xdr:to>
    <xdr:sp macro="" textlink="">
      <xdr:nvSpPr>
        <xdr:cNvPr id="132" name="下矢印 131"/>
        <xdr:cNvSpPr/>
      </xdr:nvSpPr>
      <xdr:spPr>
        <a:xfrm>
          <a:off x="4497175" y="39242942"/>
          <a:ext cx="300258" cy="1067863"/>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25</xdr:col>
      <xdr:colOff>138333</xdr:colOff>
      <xdr:row>178</xdr:row>
      <xdr:rowOff>77616</xdr:rowOff>
    </xdr:from>
    <xdr:to>
      <xdr:col>27</xdr:col>
      <xdr:colOff>7283</xdr:colOff>
      <xdr:row>184</xdr:row>
      <xdr:rowOff>186145</xdr:rowOff>
    </xdr:to>
    <xdr:sp macro="" textlink="">
      <xdr:nvSpPr>
        <xdr:cNvPr id="133" name="上矢印 132"/>
        <xdr:cNvSpPr/>
      </xdr:nvSpPr>
      <xdr:spPr>
        <a:xfrm>
          <a:off x="5299151" y="37536843"/>
          <a:ext cx="284587" cy="1355438"/>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25</xdr:col>
      <xdr:colOff>129533</xdr:colOff>
      <xdr:row>186</xdr:row>
      <xdr:rowOff>114979</xdr:rowOff>
    </xdr:from>
    <xdr:to>
      <xdr:col>27</xdr:col>
      <xdr:colOff>8008</xdr:colOff>
      <xdr:row>191</xdr:row>
      <xdr:rowOff>149941</xdr:rowOff>
    </xdr:to>
    <xdr:sp macro="" textlink="">
      <xdr:nvSpPr>
        <xdr:cNvPr id="134" name="上矢印 133"/>
        <xdr:cNvSpPr/>
      </xdr:nvSpPr>
      <xdr:spPr>
        <a:xfrm>
          <a:off x="5290351" y="39236752"/>
          <a:ext cx="294112" cy="1074053"/>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23</xdr:col>
      <xdr:colOff>191113</xdr:colOff>
      <xdr:row>193</xdr:row>
      <xdr:rowOff>102425</xdr:rowOff>
    </xdr:from>
    <xdr:to>
      <xdr:col>25</xdr:col>
      <xdr:colOff>20842</xdr:colOff>
      <xdr:row>196</xdr:row>
      <xdr:rowOff>4360</xdr:rowOff>
    </xdr:to>
    <xdr:sp macro="" textlink="">
      <xdr:nvSpPr>
        <xdr:cNvPr id="135" name="上下矢印 134"/>
        <xdr:cNvSpPr/>
      </xdr:nvSpPr>
      <xdr:spPr>
        <a:xfrm>
          <a:off x="4936295" y="40678925"/>
          <a:ext cx="245365" cy="525390"/>
        </a:xfrm>
        <a:prstGeom prst="up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151697</xdr:colOff>
      <xdr:row>196</xdr:row>
      <xdr:rowOff>22667</xdr:rowOff>
    </xdr:from>
    <xdr:to>
      <xdr:col>27</xdr:col>
      <xdr:colOff>66366</xdr:colOff>
      <xdr:row>200</xdr:row>
      <xdr:rowOff>118857</xdr:rowOff>
    </xdr:to>
    <xdr:sp macro="" textlink="">
      <xdr:nvSpPr>
        <xdr:cNvPr id="136" name="フローチャート: 磁気ディスク 135"/>
        <xdr:cNvSpPr/>
      </xdr:nvSpPr>
      <xdr:spPr>
        <a:xfrm>
          <a:off x="4481242" y="41222622"/>
          <a:ext cx="1161579" cy="927462"/>
        </a:xfrm>
        <a:prstGeom prst="flowChartMagneticDisk">
          <a:avLst/>
        </a:prstGeom>
        <a:ln>
          <a:solidFill>
            <a:schemeClr val="tx1"/>
          </a:solidFill>
        </a:ln>
      </xdr:spPr>
      <xdr:style>
        <a:lnRef idx="2">
          <a:schemeClr val="accent4"/>
        </a:lnRef>
        <a:fillRef idx="1">
          <a:schemeClr val="lt1"/>
        </a:fillRef>
        <a:effectRef idx="0">
          <a:schemeClr val="accent4"/>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800"/>
            <a:t>案件テーブル</a:t>
          </a:r>
        </a:p>
      </xdr:txBody>
    </xdr:sp>
    <xdr:clientData/>
  </xdr:twoCellAnchor>
  <xdr:twoCellAnchor editAs="oneCell">
    <xdr:from>
      <xdr:col>14</xdr:col>
      <xdr:colOff>67236</xdr:colOff>
      <xdr:row>84</xdr:row>
      <xdr:rowOff>179294</xdr:rowOff>
    </xdr:from>
    <xdr:to>
      <xdr:col>34</xdr:col>
      <xdr:colOff>148779</xdr:colOff>
      <xdr:row>109</xdr:row>
      <xdr:rowOff>160020</xdr:rowOff>
    </xdr:to>
    <xdr:pic>
      <xdr:nvPicPr>
        <xdr:cNvPr id="148" name="table"/>
        <xdr:cNvPicPr>
          <a:picLocks noChangeAspect="1"/>
        </xdr:cNvPicPr>
      </xdr:nvPicPr>
      <xdr:blipFill>
        <a:blip xmlns:r="http://schemas.openxmlformats.org/officeDocument/2006/relationships" r:embed="rId4"/>
        <a:stretch>
          <a:fillRect/>
        </a:stretch>
      </xdr:blipFill>
      <xdr:spPr>
        <a:xfrm>
          <a:off x="2891118" y="18500912"/>
          <a:ext cx="4104455" cy="5303520"/>
        </a:xfrm>
        <a:prstGeom prst="rect">
          <a:avLst/>
        </a:prstGeom>
      </xdr:spPr>
    </xdr:pic>
    <xdr:clientData/>
  </xdr:twoCellAnchor>
  <xdr:twoCellAnchor editAs="oneCell">
    <xdr:from>
      <xdr:col>18</xdr:col>
      <xdr:colOff>93868</xdr:colOff>
      <xdr:row>85</xdr:row>
      <xdr:rowOff>99365</xdr:rowOff>
    </xdr:from>
    <xdr:to>
      <xdr:col>20</xdr:col>
      <xdr:colOff>50496</xdr:colOff>
      <xdr:row>86</xdr:row>
      <xdr:rowOff>189675</xdr:rowOff>
    </xdr:to>
    <xdr:pic>
      <xdr:nvPicPr>
        <xdr:cNvPr id="149" name="図 148">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stretch>
          <a:fillRect/>
        </a:stretch>
      </xdr:blipFill>
      <xdr:spPr>
        <a:xfrm>
          <a:off x="3724574" y="18633894"/>
          <a:ext cx="360040" cy="303222"/>
        </a:xfrm>
        <a:prstGeom prst="rect">
          <a:avLst/>
        </a:prstGeom>
      </xdr:spPr>
    </xdr:pic>
    <xdr:clientData/>
  </xdr:twoCellAnchor>
  <xdr:twoCellAnchor>
    <xdr:from>
      <xdr:col>20</xdr:col>
      <xdr:colOff>181737</xdr:colOff>
      <xdr:row>85</xdr:row>
      <xdr:rowOff>99365</xdr:rowOff>
    </xdr:from>
    <xdr:to>
      <xdr:col>28</xdr:col>
      <xdr:colOff>89309</xdr:colOff>
      <xdr:row>86</xdr:row>
      <xdr:rowOff>189675</xdr:rowOff>
    </xdr:to>
    <xdr:sp macro="" textlink="">
      <xdr:nvSpPr>
        <xdr:cNvPr id="150" name="正方形/長方形 149"/>
        <xdr:cNvSpPr/>
      </xdr:nvSpPr>
      <xdr:spPr>
        <a:xfrm>
          <a:off x="4215855" y="18633894"/>
          <a:ext cx="1521219" cy="30322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800">
              <a:solidFill>
                <a:schemeClr val="tx1"/>
              </a:solidFill>
            </a:rPr>
            <a:t>保険料試算</a:t>
          </a:r>
        </a:p>
      </xdr:txBody>
    </xdr:sp>
    <xdr:clientData/>
  </xdr:twoCellAnchor>
  <xdr:twoCellAnchor>
    <xdr:from>
      <xdr:col>21</xdr:col>
      <xdr:colOff>12813</xdr:colOff>
      <xdr:row>93</xdr:row>
      <xdr:rowOff>86099</xdr:rowOff>
    </xdr:from>
    <xdr:to>
      <xdr:col>28</xdr:col>
      <xdr:colOff>122091</xdr:colOff>
      <xdr:row>95</xdr:row>
      <xdr:rowOff>20316</xdr:rowOff>
    </xdr:to>
    <xdr:sp macro="" textlink="">
      <xdr:nvSpPr>
        <xdr:cNvPr id="151" name="正方形/長方形 150"/>
        <xdr:cNvSpPr/>
      </xdr:nvSpPr>
      <xdr:spPr>
        <a:xfrm>
          <a:off x="4248637" y="20323923"/>
          <a:ext cx="1521219" cy="36004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zh-TW" altLang="en-US" sz="800">
              <a:solidFill>
                <a:schemeClr val="tx1"/>
              </a:solidFill>
            </a:rPr>
            <a:t>複数同時通算</a:t>
          </a:r>
          <a:r>
            <a:rPr lang="en-US" altLang="zh-TW" sz="800">
              <a:solidFill>
                <a:schemeClr val="tx1"/>
              </a:solidFill>
            </a:rPr>
            <a:t>API</a:t>
          </a:r>
        </a:p>
      </xdr:txBody>
    </xdr:sp>
    <xdr:clientData/>
  </xdr:twoCellAnchor>
  <xdr:twoCellAnchor>
    <xdr:from>
      <xdr:col>21</xdr:col>
      <xdr:colOff>12813</xdr:colOff>
      <xdr:row>100</xdr:row>
      <xdr:rowOff>49089</xdr:rowOff>
    </xdr:from>
    <xdr:to>
      <xdr:col>28</xdr:col>
      <xdr:colOff>123672</xdr:colOff>
      <xdr:row>101</xdr:row>
      <xdr:rowOff>196177</xdr:rowOff>
    </xdr:to>
    <xdr:sp macro="" textlink="">
      <xdr:nvSpPr>
        <xdr:cNvPr id="152" name="正方形/長方形 151"/>
        <xdr:cNvSpPr/>
      </xdr:nvSpPr>
      <xdr:spPr>
        <a:xfrm>
          <a:off x="4248637" y="21777295"/>
          <a:ext cx="1522800" cy="360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2"/>
              </a:solidFill>
              <a:latin typeface="メイリオ" pitchFamily="50" charset="-128"/>
              <a:ea typeface="メイリオ" pitchFamily="50" charset="-128"/>
              <a:cs typeface="メイリオ" pitchFamily="50" charset="-128"/>
            </a:rPr>
            <a:t>複数同時通算額算出</a:t>
          </a:r>
          <a:endParaRPr kumimoji="1" lang="ja-JP" altLang="en-US" sz="800">
            <a:solidFill>
              <a:schemeClr val="tx1"/>
            </a:solidFill>
          </a:endParaRPr>
        </a:p>
      </xdr:txBody>
    </xdr:sp>
    <xdr:clientData/>
  </xdr:twoCellAnchor>
  <xdr:twoCellAnchor>
    <xdr:from>
      <xdr:col>21</xdr:col>
      <xdr:colOff>192332</xdr:colOff>
      <xdr:row>86</xdr:row>
      <xdr:rowOff>189675</xdr:rowOff>
    </xdr:from>
    <xdr:to>
      <xdr:col>23</xdr:col>
      <xdr:colOff>76953</xdr:colOff>
      <xdr:row>93</xdr:row>
      <xdr:rowOff>86098</xdr:rowOff>
    </xdr:to>
    <xdr:sp macro="" textlink="">
      <xdr:nvSpPr>
        <xdr:cNvPr id="153" name="下矢印 152"/>
        <xdr:cNvSpPr/>
      </xdr:nvSpPr>
      <xdr:spPr>
        <a:xfrm>
          <a:off x="4428156" y="18937116"/>
          <a:ext cx="288032" cy="1386806"/>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21</xdr:col>
      <xdr:colOff>194119</xdr:colOff>
      <xdr:row>95</xdr:row>
      <xdr:rowOff>20316</xdr:rowOff>
    </xdr:from>
    <xdr:to>
      <xdr:col>23</xdr:col>
      <xdr:colOff>78740</xdr:colOff>
      <xdr:row>100</xdr:row>
      <xdr:rowOff>49088</xdr:rowOff>
    </xdr:to>
    <xdr:sp macro="" textlink="">
      <xdr:nvSpPr>
        <xdr:cNvPr id="154" name="下矢印 153"/>
        <xdr:cNvSpPr/>
      </xdr:nvSpPr>
      <xdr:spPr>
        <a:xfrm>
          <a:off x="4429943" y="20683963"/>
          <a:ext cx="288032" cy="1093331"/>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25</xdr:col>
      <xdr:colOff>164822</xdr:colOff>
      <xdr:row>86</xdr:row>
      <xdr:rowOff>189675</xdr:rowOff>
    </xdr:from>
    <xdr:to>
      <xdr:col>27</xdr:col>
      <xdr:colOff>49410</xdr:colOff>
      <xdr:row>93</xdr:row>
      <xdr:rowOff>85292</xdr:rowOff>
    </xdr:to>
    <xdr:sp macro="" textlink="">
      <xdr:nvSpPr>
        <xdr:cNvPr id="155" name="上矢印 154"/>
        <xdr:cNvSpPr/>
      </xdr:nvSpPr>
      <xdr:spPr>
        <a:xfrm>
          <a:off x="5207469" y="18937116"/>
          <a:ext cx="288000" cy="1386000"/>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25</xdr:col>
      <xdr:colOff>156022</xdr:colOff>
      <xdr:row>95</xdr:row>
      <xdr:rowOff>14126</xdr:rowOff>
    </xdr:from>
    <xdr:to>
      <xdr:col>27</xdr:col>
      <xdr:colOff>40610</xdr:colOff>
      <xdr:row>100</xdr:row>
      <xdr:rowOff>49088</xdr:rowOff>
    </xdr:to>
    <xdr:sp macro="" textlink="">
      <xdr:nvSpPr>
        <xdr:cNvPr id="156" name="上矢印 155"/>
        <xdr:cNvSpPr/>
      </xdr:nvSpPr>
      <xdr:spPr>
        <a:xfrm>
          <a:off x="5198669" y="20677773"/>
          <a:ext cx="288000" cy="1099521"/>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21</xdr:col>
      <xdr:colOff>192332</xdr:colOff>
      <xdr:row>104</xdr:row>
      <xdr:rowOff>98112</xdr:rowOff>
    </xdr:from>
    <xdr:to>
      <xdr:col>28</xdr:col>
      <xdr:colOff>4527</xdr:colOff>
      <xdr:row>107</xdr:row>
      <xdr:rowOff>45173</xdr:rowOff>
    </xdr:to>
    <xdr:sp macro="" textlink="">
      <xdr:nvSpPr>
        <xdr:cNvPr id="157" name="フローチャート: 記憶データ 156"/>
        <xdr:cNvSpPr/>
      </xdr:nvSpPr>
      <xdr:spPr>
        <a:xfrm>
          <a:off x="4428156" y="22677965"/>
          <a:ext cx="1224136" cy="585796"/>
        </a:xfrm>
        <a:prstGeom prst="flowChartOnlineStorage">
          <a:avLst/>
        </a:prstGeom>
        <a:ln w="19050">
          <a:solidFill>
            <a:schemeClr val="tx1"/>
          </a:solidFill>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800"/>
            <a:t>通算定義</a:t>
          </a:r>
          <a:endParaRPr kumimoji="1" lang="en-US" altLang="ja-JP" sz="800"/>
        </a:p>
        <a:p>
          <a:pPr algn="ctr"/>
          <a:r>
            <a:rPr kumimoji="1" lang="en-US" altLang="ja-JP" sz="800"/>
            <a:t>MRD</a:t>
          </a:r>
          <a:endParaRPr kumimoji="1" lang="ja-JP" altLang="en-US" sz="800"/>
        </a:p>
      </xdr:txBody>
    </xdr:sp>
    <xdr:clientData/>
  </xdr:twoCellAnchor>
  <xdr:twoCellAnchor>
    <xdr:from>
      <xdr:col>24</xdr:col>
      <xdr:colOff>15896</xdr:colOff>
      <xdr:row>102</xdr:row>
      <xdr:rowOff>1573</xdr:rowOff>
    </xdr:from>
    <xdr:to>
      <xdr:col>25</xdr:col>
      <xdr:colOff>53443</xdr:colOff>
      <xdr:row>104</xdr:row>
      <xdr:rowOff>116419</xdr:rowOff>
    </xdr:to>
    <xdr:sp macro="" textlink="">
      <xdr:nvSpPr>
        <xdr:cNvPr id="158" name="上下矢印 157"/>
        <xdr:cNvSpPr/>
      </xdr:nvSpPr>
      <xdr:spPr>
        <a:xfrm>
          <a:off x="4856837" y="22155602"/>
          <a:ext cx="239253" cy="540670"/>
        </a:xfrm>
        <a:prstGeom prst="up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a:p>
      </xdr:txBody>
    </xdr:sp>
    <xdr:clientData/>
  </xdr:twoCellAnchor>
  <xdr:twoCellAnchor>
    <xdr:from>
      <xdr:col>37</xdr:col>
      <xdr:colOff>0</xdr:colOff>
      <xdr:row>182</xdr:row>
      <xdr:rowOff>78441</xdr:rowOff>
    </xdr:from>
    <xdr:to>
      <xdr:col>66</xdr:col>
      <xdr:colOff>145677</xdr:colOff>
      <xdr:row>190</xdr:row>
      <xdr:rowOff>123266</xdr:rowOff>
    </xdr:to>
    <xdr:sp macro="" textlink="">
      <xdr:nvSpPr>
        <xdr:cNvPr id="160" name="角丸四角形吹き出し 159">
          <a:extLst>
            <a:ext uri="{FF2B5EF4-FFF2-40B4-BE49-F238E27FC236}">
              <a16:creationId xmlns:a16="http://schemas.microsoft.com/office/drawing/2014/main" id="{00000000-0008-0000-0600-000065000000}"/>
            </a:ext>
          </a:extLst>
        </xdr:cNvPr>
        <xdr:cNvSpPr/>
      </xdr:nvSpPr>
      <xdr:spPr>
        <a:xfrm>
          <a:off x="7451912" y="39265412"/>
          <a:ext cx="6028765" cy="1748119"/>
        </a:xfrm>
        <a:prstGeom prst="wedgeRoundRectCallout">
          <a:avLst>
            <a:gd name="adj1" fmla="val -57072"/>
            <a:gd name="adj2" fmla="val 4367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販売支援</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どういった情報が必要かをご教示ください。</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222662</xdr:colOff>
      <xdr:row>5</xdr:row>
      <xdr:rowOff>111331</xdr:rowOff>
    </xdr:from>
    <xdr:to>
      <xdr:col>87</xdr:col>
      <xdr:colOff>18555</xdr:colOff>
      <xdr:row>54</xdr:row>
      <xdr:rowOff>176892</xdr:rowOff>
    </xdr:to>
    <xdr:sp macro="" textlink="">
      <xdr:nvSpPr>
        <xdr:cNvPr id="81" name="正方形/長方形 80">
          <a:extLst>
            <a:ext uri="{FF2B5EF4-FFF2-40B4-BE49-F238E27FC236}">
              <a16:creationId xmlns:a16="http://schemas.microsoft.com/office/drawing/2014/main" id="{00000000-0008-0000-0600-00006E000000}"/>
            </a:ext>
          </a:extLst>
        </xdr:cNvPr>
        <xdr:cNvSpPr/>
      </xdr:nvSpPr>
      <xdr:spPr>
        <a:xfrm>
          <a:off x="576448" y="1594510"/>
          <a:ext cx="17213036" cy="10066811"/>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solidFill>
                <a:srgbClr val="FF0000"/>
              </a:solidFill>
              <a:latin typeface="Meiryo UI" panose="020B0604030504040204" pitchFamily="50" charset="-128"/>
              <a:ea typeface="Meiryo UI" panose="020B0604030504040204" pitchFamily="50" charset="-128"/>
            </a:rPr>
            <a:t>※</a:t>
          </a:r>
          <a:r>
            <a:rPr kumimoji="1" lang="ja-JP" altLang="en-US" sz="3600">
              <a:solidFill>
                <a:srgbClr val="FF0000"/>
              </a:solidFill>
              <a:latin typeface="Meiryo UI" panose="020B0604030504040204" pitchFamily="50" charset="-128"/>
              <a:ea typeface="Meiryo UI" panose="020B0604030504040204" pitchFamily="50" charset="-128"/>
            </a:rPr>
            <a:t>次回レビュー予定。</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47625</xdr:colOff>
          <xdr:row>0</xdr:row>
          <xdr:rowOff>66675</xdr:rowOff>
        </xdr:from>
        <xdr:to>
          <xdr:col>14</xdr:col>
          <xdr:colOff>685800</xdr:colOff>
          <xdr:row>1</xdr:row>
          <xdr:rowOff>104775</xdr:rowOff>
        </xdr:to>
        <xdr:sp macro="" textlink="">
          <xdr:nvSpPr>
            <xdr:cNvPr id="10241" name="Button 1" hidden="1">
              <a:extLst>
                <a:ext uri="{63B3BB69-23CF-44E3-9099-C40C66FF867C}">
                  <a14:compatExt spid="_x0000_s1024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用語設定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742950</xdr:colOff>
          <xdr:row>0</xdr:row>
          <xdr:rowOff>66675</xdr:rowOff>
        </xdr:from>
        <xdr:to>
          <xdr:col>14</xdr:col>
          <xdr:colOff>1219200</xdr:colOff>
          <xdr:row>1</xdr:row>
          <xdr:rowOff>104775</xdr:rowOff>
        </xdr:to>
        <xdr:sp macro="" textlink="">
          <xdr:nvSpPr>
            <xdr:cNvPr id="10242" name="Button 2" hidden="1">
              <a:extLst>
                <a:ext uri="{63B3BB69-23CF-44E3-9099-C40C66FF867C}">
                  <a14:compatExt spid="_x0000_s1024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行追加</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1276350</xdr:colOff>
          <xdr:row>0</xdr:row>
          <xdr:rowOff>66675</xdr:rowOff>
        </xdr:from>
        <xdr:to>
          <xdr:col>14</xdr:col>
          <xdr:colOff>1771650</xdr:colOff>
          <xdr:row>1</xdr:row>
          <xdr:rowOff>104775</xdr:rowOff>
        </xdr:to>
        <xdr:sp macro="" textlink="">
          <xdr:nvSpPr>
            <xdr:cNvPr id="10243" name="Button 3" hidden="1">
              <a:extLst>
                <a:ext uri="{63B3BB69-23CF-44E3-9099-C40C66FF867C}">
                  <a14:compatExt spid="_x0000_s1024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行削除</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1819275</xdr:colOff>
          <xdr:row>0</xdr:row>
          <xdr:rowOff>19050</xdr:rowOff>
        </xdr:from>
        <xdr:to>
          <xdr:col>14</xdr:col>
          <xdr:colOff>2647950</xdr:colOff>
          <xdr:row>1</xdr:row>
          <xdr:rowOff>152400</xdr:rowOff>
        </xdr:to>
        <xdr:sp macro="" textlink="">
          <xdr:nvSpPr>
            <xdr:cNvPr id="10244" name="Button 4" hidden="1">
              <a:extLst>
                <a:ext uri="{63B3BB69-23CF-44E3-9099-C40C66FF867C}">
                  <a14:compatExt spid="_x0000_s10244"/>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TABLE_INDEX</a:t>
              </a:r>
            </a:p>
            <a:p>
              <a:pPr algn="ctr" rtl="0">
                <a:defRPr sz="1000"/>
              </a:pPr>
              <a:r>
                <a:rPr lang="ja-JP" altLang="en-US" sz="800" b="0" i="0" u="none" strike="noStrike" baseline="0">
                  <a:solidFill>
                    <a:srgbClr val="000000"/>
                  </a:solidFill>
                  <a:latin typeface="ＭＳ Ｐゴシック"/>
                  <a:ea typeface="ＭＳ Ｐゴシック"/>
                </a:rPr>
                <a:t>作成申請書生成</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MFSVR02\Tm_doc\&#25552;&#20986;&#36039;&#26009;0729\AKITA\&#32076;&#24120;&#31995;(&#22806;&#37096;&#35373;&#35336;)\&#36914;&#25431;&#31649;&#29702;\&#65405;&#65401;&#65404;&#65438;&#65389;&#65392;&#65433;&#34920;\&#36914;&#25431;&#38598;&#35336;&#12510;&#12463;&#125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NNB%20&#12486;&#12540;&#12502;&#12523;&#38917;&#30446;&#35373;&#35336;&#26360;&#65288;T7%20&#26696;&#20214;&#12486;&#12540;&#12502;&#12523;%20TBL_MATTER&#65289;_S02_2020.10&#21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案件元帳"/>
      <sheetName val="ＡＰ用山積表"/>
      <sheetName val="ＡＰ用投資諸費"/>
      <sheetName val="基準日時点"/>
      <sheetName val=""/>
      <sheetName val="ＤＢ一覧"/>
      <sheetName val="システム分析"/>
      <sheetName val="システム化対象範囲"/>
      <sheetName val="リスト"/>
      <sheetName val="項目補足"/>
      <sheetName val="E1wProcess"/>
      <sheetName val="タイトル編集"/>
      <sheetName val="明細"/>
      <sheetName val="TJ6P002Z(チェック項目一覧)"/>
      <sheetName val="_x0000__x0002_"/>
      <sheetName val="Data"/>
      <sheetName val="表示項目設定"/>
      <sheetName val="項目の説明"/>
      <sheetName val="新BS"/>
      <sheetName val="Format (4)"/>
      <sheetName val="3.取込処理"/>
      <sheetName val="QA"/>
      <sheetName val="各種ﾊﾟｽ一覧.xls"/>
      <sheetName val="ＣＡ調査G2"/>
      <sheetName val="ＣＡ調査G3"/>
      <sheetName val="ＣＡ調査G4"/>
      <sheetName val="CONST調査G1"/>
      <sheetName val="CONST調査G2"/>
      <sheetName val="List"/>
      <sheetName val="見積もり前提"/>
      <sheetName val="基礎データ"/>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マスタ"/>
      <sheetName val="課題優先度識別シート"/>
      <sheetName val="リスク優先度識別シート"/>
      <sheetName val="リスク対応区分シート"/>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項目定義"/>
      <sheetName val="JOBID"/>
      <sheetName val="代表ID"/>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リスト (2)"/>
      <sheetName val="レビュー指摘一覧"/>
      <sheetName val="項目説明 (レビュー指摘)"/>
      <sheetName val="レビュー指摘一覧サンプル"/>
      <sheetName val="工程"/>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指摘種別"/>
      <sheetName val="指摘事項一覧"/>
      <sheetName val="_x005f_x0000__x005f_x0002_"/>
      <sheetName val="クライアントマスター"/>
      <sheetName val="picklist"/>
      <sheetName val="status"/>
      <sheetName val="項目説明"/>
      <sheetName val="Q&amp;A Log"/>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プルダウンリスト"/>
      <sheetName val="カテゴリ"/>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refreshError="1"/>
      <sheetData sheetId="520" refreshError="1"/>
      <sheetData sheetId="521" refreshError="1"/>
      <sheetData sheetId="522" refreshError="1"/>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sheetData sheetId="593" refreshError="1"/>
      <sheetData sheetId="594"/>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 val="【代理店ポータル】ＤＬ　Ｗｅｂ対応　お見積り"/>
      <sheetName val="【日立内】ＤＬ　Ｗｅｂ対応（見積）"/>
      <sheetName val="【日立内】ＤＬ　Ｗｅｂ対応（ＳＥ ＵＰ工数）"/>
      <sheetName val="工程比率"/>
      <sheetName val="【ＨＩＳＯＬ見積】ＤＬ　Ｗｅｂ対応　お見積り"/>
      <sheetName val="受信電文種類一覧"/>
      <sheetName val="ｸﾞﾙｰﾌﾟID"/>
      <sheetName val="ﾄﾗｯｷﾝｸﾞﾁｪｯｸシート"/>
    </sheetNames>
    <definedNames>
      <definedName name="チーム名選択ListBox"/>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項目設計書"/>
      <sheetName val="設定"/>
    </sheetNames>
    <definedNames>
      <definedName name="rowAdd"/>
      <definedName name="rowDelete"/>
      <definedName name="serchTermMain"/>
      <definedName name="shinseisyoMake"/>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82550">
          <a:solidFill>
            <a:schemeClr val="tx1">
              <a:lumMod val="50000"/>
              <a:lumOff val="50000"/>
            </a:schemeClr>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6.xml"/><Relationship Id="rId1" Type="http://schemas.openxmlformats.org/officeDocument/2006/relationships/printerSettings" Target="../printerSettings/printerSettings9.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98"/>
  <sheetViews>
    <sheetView showGridLines="0" view="pageBreakPreview" zoomScale="130" zoomScaleNormal="70" zoomScaleSheetLayoutView="130" workbookViewId="0">
      <selection activeCell="D9" sqref="D9"/>
    </sheetView>
  </sheetViews>
  <sheetFormatPr defaultRowHeight="12"/>
  <cols>
    <col min="1" max="1" width="1.125" style="6" customWidth="1"/>
    <col min="2" max="2" width="9.75" style="6" customWidth="1"/>
    <col min="3" max="3" width="28.625" style="6" customWidth="1"/>
    <col min="4" max="4" width="9.75" style="9" customWidth="1"/>
    <col min="5" max="5" width="13" style="9" customWidth="1"/>
    <col min="6" max="6" width="13.5" style="9" customWidth="1"/>
    <col min="7" max="7" width="63.25" style="6" customWidth="1"/>
    <col min="8" max="8" width="1.125" style="6" customWidth="1"/>
    <col min="9" max="16384" width="9" style="6"/>
  </cols>
  <sheetData>
    <row r="2" spans="2:7" ht="17.25">
      <c r="C2" s="7" t="s">
        <v>38</v>
      </c>
      <c r="D2" s="8"/>
      <c r="E2" s="8"/>
      <c r="F2" s="8"/>
    </row>
    <row r="3" spans="2:7" ht="12.75" thickBot="1"/>
    <row r="4" spans="2:7" ht="14.25" customHeight="1" thickBot="1">
      <c r="B4" s="10" t="s">
        <v>0</v>
      </c>
      <c r="C4" s="11" t="s">
        <v>1</v>
      </c>
      <c r="D4" s="12" t="s">
        <v>2</v>
      </c>
      <c r="E4" s="12" t="s">
        <v>3</v>
      </c>
      <c r="F4" s="12" t="s">
        <v>4</v>
      </c>
      <c r="G4" s="13" t="s">
        <v>5</v>
      </c>
    </row>
    <row r="5" spans="2:7" ht="12.75" thickTop="1">
      <c r="B5" s="69">
        <v>44050</v>
      </c>
      <c r="C5" s="14"/>
      <c r="D5" s="57" t="s">
        <v>13</v>
      </c>
      <c r="E5" s="77" t="s">
        <v>31</v>
      </c>
      <c r="F5" s="57"/>
      <c r="G5" s="16" t="s">
        <v>43</v>
      </c>
    </row>
    <row r="6" spans="2:7">
      <c r="B6" s="32"/>
      <c r="C6" s="14"/>
      <c r="D6" s="57"/>
      <c r="E6" s="58">
        <v>44050</v>
      </c>
      <c r="F6" s="58"/>
      <c r="G6" s="17"/>
    </row>
    <row r="7" spans="2:7">
      <c r="B7" s="32"/>
      <c r="C7" s="14"/>
      <c r="D7" s="57"/>
      <c r="E7" s="58"/>
      <c r="F7" s="58"/>
      <c r="G7" s="17"/>
    </row>
    <row r="8" spans="2:7">
      <c r="B8" s="32"/>
      <c r="C8" s="14"/>
      <c r="D8" s="57"/>
      <c r="E8" s="58"/>
      <c r="F8" s="58"/>
      <c r="G8" s="17"/>
    </row>
    <row r="9" spans="2:7">
      <c r="B9" s="50">
        <v>44057</v>
      </c>
      <c r="C9" s="51"/>
      <c r="D9" s="52" t="s">
        <v>41</v>
      </c>
      <c r="E9" s="52" t="s">
        <v>42</v>
      </c>
      <c r="F9" s="53"/>
      <c r="G9" s="54" t="s">
        <v>130</v>
      </c>
    </row>
    <row r="10" spans="2:7">
      <c r="B10" s="55"/>
      <c r="C10" s="56"/>
      <c r="D10" s="57"/>
      <c r="E10" s="58">
        <v>44060</v>
      </c>
      <c r="F10" s="58"/>
      <c r="G10" s="59"/>
    </row>
    <row r="11" spans="2:7">
      <c r="B11" s="55"/>
      <c r="C11" s="56"/>
      <c r="D11" s="57"/>
      <c r="E11" s="58"/>
      <c r="F11" s="58"/>
      <c r="G11" s="59"/>
    </row>
    <row r="12" spans="2:7">
      <c r="B12" s="55"/>
      <c r="C12" s="56"/>
      <c r="D12" s="57"/>
      <c r="E12" s="58"/>
      <c r="F12" s="58"/>
      <c r="G12" s="59"/>
    </row>
    <row r="13" spans="2:7">
      <c r="B13" s="60"/>
      <c r="C13" s="61"/>
      <c r="D13" s="62"/>
      <c r="E13" s="63"/>
      <c r="F13" s="63"/>
      <c r="G13" s="64"/>
    </row>
    <row r="14" spans="2:7">
      <c r="B14" s="50"/>
      <c r="C14" s="56"/>
      <c r="D14" s="52"/>
      <c r="E14" s="52"/>
      <c r="F14" s="53"/>
      <c r="G14" s="54"/>
    </row>
    <row r="15" spans="2:7">
      <c r="B15" s="55"/>
      <c r="C15" s="56"/>
      <c r="D15" s="77"/>
      <c r="E15" s="58"/>
      <c r="F15" s="57"/>
      <c r="G15" s="59"/>
    </row>
    <row r="16" spans="2:7">
      <c r="B16" s="55"/>
      <c r="C16" s="56"/>
      <c r="D16" s="57"/>
      <c r="E16" s="58"/>
      <c r="F16" s="58"/>
      <c r="G16" s="59"/>
    </row>
    <row r="17" spans="2:8">
      <c r="B17" s="60"/>
      <c r="C17" s="61"/>
      <c r="D17" s="62"/>
      <c r="E17" s="58"/>
      <c r="F17" s="62"/>
      <c r="G17" s="64"/>
    </row>
    <row r="18" spans="2:8">
      <c r="B18" s="50"/>
      <c r="C18" s="51"/>
      <c r="D18" s="52"/>
      <c r="E18" s="52"/>
      <c r="F18" s="53"/>
      <c r="G18" s="54"/>
    </row>
    <row r="19" spans="2:8">
      <c r="B19" s="55"/>
      <c r="C19" s="56"/>
      <c r="D19" s="77"/>
      <c r="E19" s="58"/>
      <c r="F19" s="57"/>
      <c r="G19" s="59"/>
    </row>
    <row r="20" spans="2:8">
      <c r="B20" s="55"/>
      <c r="C20" s="56"/>
      <c r="D20" s="57"/>
      <c r="E20" s="58"/>
      <c r="F20" s="58"/>
      <c r="G20" s="59"/>
    </row>
    <row r="21" spans="2:8">
      <c r="B21" s="60"/>
      <c r="C21" s="61"/>
      <c r="D21" s="62"/>
      <c r="E21" s="65"/>
      <c r="F21" s="65"/>
      <c r="G21" s="64"/>
    </row>
    <row r="22" spans="2:8">
      <c r="B22" s="50"/>
      <c r="C22" s="51"/>
      <c r="D22" s="52"/>
      <c r="E22" s="53"/>
      <c r="F22" s="53"/>
      <c r="G22" s="59"/>
      <c r="H22" s="41"/>
    </row>
    <row r="23" spans="2:8">
      <c r="B23" s="55"/>
      <c r="C23" s="56"/>
      <c r="D23" s="57"/>
      <c r="E23" s="58"/>
      <c r="F23" s="58"/>
      <c r="G23" s="59"/>
    </row>
    <row r="24" spans="2:8">
      <c r="B24" s="55"/>
      <c r="C24" s="56"/>
      <c r="D24" s="77"/>
      <c r="E24" s="57"/>
      <c r="F24" s="57"/>
      <c r="G24" s="59"/>
    </row>
    <row r="25" spans="2:8">
      <c r="B25" s="60"/>
      <c r="C25" s="61"/>
      <c r="D25" s="62"/>
      <c r="E25" s="66"/>
      <c r="F25" s="62"/>
      <c r="G25" s="64"/>
    </row>
    <row r="26" spans="2:8">
      <c r="B26" s="55"/>
      <c r="C26" s="51"/>
      <c r="D26" s="52"/>
      <c r="E26" s="53"/>
      <c r="F26" s="53"/>
      <c r="G26" s="59"/>
    </row>
    <row r="27" spans="2:8">
      <c r="B27" s="55"/>
      <c r="C27" s="56"/>
      <c r="D27" s="77"/>
      <c r="E27" s="57"/>
      <c r="F27" s="57"/>
      <c r="G27" s="59"/>
    </row>
    <row r="28" spans="2:8">
      <c r="B28" s="55"/>
      <c r="C28" s="56"/>
      <c r="D28" s="57"/>
      <c r="E28" s="58"/>
      <c r="F28" s="58"/>
      <c r="G28" s="59"/>
    </row>
    <row r="29" spans="2:8">
      <c r="B29" s="60"/>
      <c r="C29" s="61"/>
      <c r="D29" s="62"/>
      <c r="E29" s="65"/>
      <c r="F29" s="65"/>
      <c r="G29" s="64"/>
    </row>
    <row r="30" spans="2:8" s="42" customFormat="1">
      <c r="B30" s="55"/>
      <c r="C30" s="51"/>
      <c r="D30" s="52"/>
      <c r="E30" s="53"/>
      <c r="F30" s="53"/>
      <c r="G30" s="59"/>
    </row>
    <row r="31" spans="2:8" s="42" customFormat="1">
      <c r="B31" s="55"/>
      <c r="C31" s="56"/>
      <c r="D31" s="77"/>
      <c r="E31" s="57"/>
      <c r="F31" s="57"/>
      <c r="G31" s="59"/>
    </row>
    <row r="32" spans="2:8" s="42" customFormat="1">
      <c r="B32" s="55"/>
      <c r="C32" s="56"/>
      <c r="D32" s="57"/>
      <c r="E32" s="58"/>
      <c r="F32" s="58"/>
      <c r="G32" s="59"/>
    </row>
    <row r="33" spans="2:7" s="42" customFormat="1">
      <c r="B33" s="60"/>
      <c r="C33" s="61"/>
      <c r="D33" s="62"/>
      <c r="E33" s="65"/>
      <c r="F33" s="65"/>
      <c r="G33" s="64"/>
    </row>
    <row r="34" spans="2:7">
      <c r="B34" s="55"/>
      <c r="C34" s="51"/>
      <c r="D34" s="52"/>
      <c r="E34" s="53"/>
      <c r="F34" s="53"/>
      <c r="G34" s="59"/>
    </row>
    <row r="35" spans="2:7">
      <c r="B35" s="55"/>
      <c r="C35" s="56"/>
      <c r="D35" s="77"/>
      <c r="E35" s="57"/>
      <c r="F35" s="57"/>
      <c r="G35" s="59"/>
    </row>
    <row r="36" spans="2:7">
      <c r="B36" s="55"/>
      <c r="C36" s="56"/>
      <c r="D36" s="57"/>
      <c r="E36" s="58"/>
      <c r="F36" s="58"/>
      <c r="G36" s="59"/>
    </row>
    <row r="37" spans="2:7">
      <c r="B37" s="60"/>
      <c r="C37" s="61"/>
      <c r="D37" s="62"/>
      <c r="E37" s="65"/>
      <c r="F37" s="65"/>
      <c r="G37" s="64"/>
    </row>
    <row r="38" spans="2:7">
      <c r="B38" s="55"/>
      <c r="C38" s="51"/>
      <c r="D38" s="53"/>
      <c r="E38" s="53"/>
      <c r="F38" s="53"/>
      <c r="G38" s="59"/>
    </row>
    <row r="39" spans="2:7">
      <c r="B39" s="55"/>
      <c r="C39" s="56"/>
      <c r="D39" s="57"/>
      <c r="E39" s="57"/>
      <c r="F39" s="57"/>
      <c r="G39" s="59"/>
    </row>
    <row r="40" spans="2:7">
      <c r="B40" s="32"/>
      <c r="C40" s="14"/>
      <c r="D40" s="15"/>
      <c r="E40" s="23"/>
      <c r="F40" s="23"/>
      <c r="G40" s="17"/>
    </row>
    <row r="41" spans="2:7">
      <c r="B41" s="39"/>
      <c r="C41" s="34"/>
      <c r="D41" s="35"/>
      <c r="E41" s="37"/>
      <c r="F41" s="37"/>
      <c r="G41" s="36"/>
    </row>
    <row r="42" spans="2:7">
      <c r="B42" s="38"/>
      <c r="C42" s="29"/>
      <c r="D42" s="30"/>
      <c r="E42" s="30"/>
      <c r="F42" s="30"/>
      <c r="G42" s="31"/>
    </row>
    <row r="43" spans="2:7">
      <c r="B43" s="32"/>
      <c r="C43" s="14"/>
      <c r="D43" s="15"/>
      <c r="E43" s="15"/>
      <c r="F43" s="15"/>
      <c r="G43" s="17"/>
    </row>
    <row r="44" spans="2:7">
      <c r="B44" s="32"/>
      <c r="C44" s="14"/>
      <c r="D44" s="15"/>
      <c r="E44" s="33"/>
      <c r="F44" s="33"/>
      <c r="G44" s="17"/>
    </row>
    <row r="45" spans="2:7">
      <c r="B45" s="39"/>
      <c r="C45" s="34"/>
      <c r="D45" s="35"/>
      <c r="E45" s="40"/>
      <c r="F45" s="40"/>
      <c r="G45" s="36"/>
    </row>
    <row r="46" spans="2:7">
      <c r="B46" s="32"/>
      <c r="C46" s="14"/>
      <c r="D46" s="15"/>
      <c r="E46" s="33"/>
      <c r="F46" s="33"/>
      <c r="G46" s="17"/>
    </row>
    <row r="47" spans="2:7">
      <c r="B47" s="32"/>
      <c r="C47" s="14"/>
      <c r="D47" s="15"/>
      <c r="E47" s="33"/>
      <c r="F47" s="33"/>
      <c r="G47" s="17"/>
    </row>
    <row r="48" spans="2:7">
      <c r="B48" s="32"/>
      <c r="C48" s="14"/>
      <c r="D48" s="15"/>
      <c r="E48" s="33"/>
      <c r="F48" s="33"/>
      <c r="G48" s="17"/>
    </row>
    <row r="49" spans="2:7">
      <c r="B49" s="39"/>
      <c r="C49" s="34"/>
      <c r="D49" s="35"/>
      <c r="E49" s="35"/>
      <c r="F49" s="35"/>
      <c r="G49" s="36"/>
    </row>
    <row r="50" spans="2:7">
      <c r="B50" s="32"/>
      <c r="C50" s="29"/>
      <c r="D50" s="30"/>
      <c r="E50" s="30"/>
      <c r="F50" s="30"/>
      <c r="G50" s="17"/>
    </row>
    <row r="51" spans="2:7">
      <c r="B51" s="32"/>
      <c r="C51" s="14"/>
      <c r="D51" s="15"/>
      <c r="E51" s="15"/>
      <c r="F51" s="15"/>
      <c r="G51" s="17"/>
    </row>
    <row r="52" spans="2:7">
      <c r="B52" s="32"/>
      <c r="C52" s="14"/>
      <c r="D52" s="15"/>
      <c r="E52" s="23"/>
      <c r="F52" s="23"/>
      <c r="G52" s="17"/>
    </row>
    <row r="53" spans="2:7">
      <c r="B53" s="39"/>
      <c r="C53" s="34"/>
      <c r="D53" s="35"/>
      <c r="E53" s="37"/>
      <c r="F53" s="37"/>
      <c r="G53" s="36"/>
    </row>
    <row r="54" spans="2:7">
      <c r="B54" s="32"/>
      <c r="C54" s="29"/>
      <c r="D54" s="30"/>
      <c r="E54" s="30"/>
      <c r="F54" s="30"/>
      <c r="G54" s="17"/>
    </row>
    <row r="55" spans="2:7">
      <c r="B55" s="32"/>
      <c r="C55" s="14"/>
      <c r="D55" s="15"/>
      <c r="E55" s="15"/>
      <c r="F55" s="15"/>
      <c r="G55" s="17"/>
    </row>
    <row r="56" spans="2:7">
      <c r="B56" s="32"/>
      <c r="C56" s="14"/>
      <c r="D56" s="15"/>
      <c r="E56" s="23"/>
      <c r="F56" s="23"/>
      <c r="G56" s="17"/>
    </row>
    <row r="57" spans="2:7">
      <c r="B57" s="39"/>
      <c r="C57" s="34"/>
      <c r="D57" s="35"/>
      <c r="E57" s="37"/>
      <c r="F57" s="37"/>
      <c r="G57" s="36"/>
    </row>
    <row r="58" spans="2:7">
      <c r="B58" s="55"/>
      <c r="C58" s="51"/>
      <c r="D58" s="53"/>
      <c r="E58" s="53"/>
      <c r="F58" s="53"/>
      <c r="G58" s="59"/>
    </row>
    <row r="59" spans="2:7">
      <c r="B59" s="55"/>
      <c r="C59" s="56"/>
      <c r="D59" s="57"/>
      <c r="E59" s="57"/>
      <c r="F59" s="57"/>
      <c r="G59" s="59"/>
    </row>
    <row r="60" spans="2:7">
      <c r="B60" s="32"/>
      <c r="C60" s="14"/>
      <c r="D60" s="15"/>
      <c r="E60" s="23"/>
      <c r="F60" s="23"/>
      <c r="G60" s="17"/>
    </row>
    <row r="61" spans="2:7">
      <c r="B61" s="39"/>
      <c r="C61" s="34"/>
      <c r="D61" s="35"/>
      <c r="E61" s="37"/>
      <c r="F61" s="37"/>
      <c r="G61" s="36"/>
    </row>
    <row r="62" spans="2:7">
      <c r="B62" s="38"/>
      <c r="C62" s="29"/>
      <c r="D62" s="30"/>
      <c r="E62" s="30"/>
      <c r="F62" s="30"/>
      <c r="G62" s="31"/>
    </row>
    <row r="63" spans="2:7">
      <c r="B63" s="32"/>
      <c r="C63" s="14"/>
      <c r="D63" s="15"/>
      <c r="E63" s="15"/>
      <c r="F63" s="15"/>
      <c r="G63" s="17"/>
    </row>
    <row r="64" spans="2:7">
      <c r="B64" s="32"/>
      <c r="C64" s="14"/>
      <c r="D64" s="15"/>
      <c r="E64" s="33"/>
      <c r="F64" s="33"/>
      <c r="G64" s="17"/>
    </row>
    <row r="65" spans="2:7">
      <c r="B65" s="39"/>
      <c r="C65" s="34"/>
      <c r="D65" s="35"/>
      <c r="E65" s="40"/>
      <c r="F65" s="40"/>
      <c r="G65" s="36"/>
    </row>
    <row r="66" spans="2:7">
      <c r="B66" s="32"/>
      <c r="C66" s="14"/>
      <c r="D66" s="15"/>
      <c r="E66" s="33"/>
      <c r="F66" s="33"/>
      <c r="G66" s="17"/>
    </row>
    <row r="67" spans="2:7">
      <c r="B67" s="32"/>
      <c r="C67" s="14"/>
      <c r="D67" s="15"/>
      <c r="E67" s="33"/>
      <c r="F67" s="33"/>
      <c r="G67" s="17"/>
    </row>
    <row r="68" spans="2:7">
      <c r="B68" s="32"/>
      <c r="C68" s="14"/>
      <c r="D68" s="15"/>
      <c r="E68" s="33"/>
      <c r="F68" s="33"/>
      <c r="G68" s="17"/>
    </row>
    <row r="69" spans="2:7">
      <c r="B69" s="39"/>
      <c r="C69" s="34"/>
      <c r="D69" s="35"/>
      <c r="E69" s="35"/>
      <c r="F69" s="35"/>
      <c r="G69" s="36"/>
    </row>
    <row r="70" spans="2:7">
      <c r="B70" s="32"/>
      <c r="C70" s="29"/>
      <c r="D70" s="30"/>
      <c r="E70" s="30"/>
      <c r="F70" s="30"/>
      <c r="G70" s="17"/>
    </row>
    <row r="71" spans="2:7">
      <c r="B71" s="32"/>
      <c r="C71" s="14"/>
      <c r="D71" s="15"/>
      <c r="E71" s="15"/>
      <c r="F71" s="15"/>
      <c r="G71" s="17"/>
    </row>
    <row r="72" spans="2:7">
      <c r="B72" s="32"/>
      <c r="C72" s="14"/>
      <c r="D72" s="15"/>
      <c r="E72" s="23"/>
      <c r="F72" s="23"/>
      <c r="G72" s="17"/>
    </row>
    <row r="73" spans="2:7">
      <c r="B73" s="39"/>
      <c r="C73" s="34"/>
      <c r="D73" s="35"/>
      <c r="E73" s="37"/>
      <c r="F73" s="37"/>
      <c r="G73" s="36"/>
    </row>
    <row r="74" spans="2:7">
      <c r="B74" s="32"/>
      <c r="C74" s="29"/>
      <c r="D74" s="30"/>
      <c r="E74" s="30"/>
      <c r="F74" s="30"/>
      <c r="G74" s="17"/>
    </row>
    <row r="75" spans="2:7">
      <c r="B75" s="32"/>
      <c r="C75" s="14"/>
      <c r="D75" s="15"/>
      <c r="E75" s="15"/>
      <c r="F75" s="15"/>
      <c r="G75" s="17"/>
    </row>
    <row r="76" spans="2:7">
      <c r="B76" s="32"/>
      <c r="C76" s="14"/>
      <c r="D76" s="15"/>
      <c r="E76" s="23"/>
      <c r="F76" s="23"/>
      <c r="G76" s="17"/>
    </row>
    <row r="77" spans="2:7">
      <c r="B77" s="39"/>
      <c r="C77" s="34"/>
      <c r="D77" s="35"/>
      <c r="E77" s="37"/>
      <c r="F77" s="37"/>
      <c r="G77" s="36"/>
    </row>
    <row r="78" spans="2:7">
      <c r="B78" s="55"/>
      <c r="C78" s="51"/>
      <c r="D78" s="53"/>
      <c r="E78" s="53"/>
      <c r="F78" s="53"/>
      <c r="G78" s="59"/>
    </row>
    <row r="79" spans="2:7">
      <c r="B79" s="55"/>
      <c r="C79" s="56"/>
      <c r="D79" s="57"/>
      <c r="E79" s="57"/>
      <c r="F79" s="57"/>
      <c r="G79" s="59"/>
    </row>
    <row r="80" spans="2:7">
      <c r="B80" s="32"/>
      <c r="C80" s="14"/>
      <c r="D80" s="15"/>
      <c r="E80" s="23"/>
      <c r="F80" s="23"/>
      <c r="G80" s="17"/>
    </row>
    <row r="81" spans="2:7">
      <c r="B81" s="39"/>
      <c r="C81" s="34"/>
      <c r="D81" s="35"/>
      <c r="E81" s="37"/>
      <c r="F81" s="37"/>
      <c r="G81" s="36"/>
    </row>
    <row r="82" spans="2:7">
      <c r="B82" s="32"/>
      <c r="C82" s="29"/>
      <c r="D82" s="30"/>
      <c r="E82" s="30"/>
      <c r="F82" s="30"/>
      <c r="G82" s="17"/>
    </row>
    <row r="83" spans="2:7">
      <c r="B83" s="32"/>
      <c r="C83" s="14"/>
      <c r="D83" s="15"/>
      <c r="E83" s="15"/>
      <c r="F83" s="15"/>
      <c r="G83" s="17"/>
    </row>
    <row r="84" spans="2:7">
      <c r="B84" s="32"/>
      <c r="C84" s="14"/>
      <c r="D84" s="15"/>
      <c r="E84" s="23"/>
      <c r="F84" s="23"/>
      <c r="G84" s="17"/>
    </row>
    <row r="85" spans="2:7">
      <c r="B85" s="39"/>
      <c r="C85" s="34"/>
      <c r="D85" s="35"/>
      <c r="E85" s="37"/>
      <c r="F85" s="37"/>
      <c r="G85" s="36"/>
    </row>
    <row r="86" spans="2:7">
      <c r="B86" s="32"/>
      <c r="C86" s="29"/>
      <c r="D86" s="30"/>
      <c r="E86" s="30"/>
      <c r="F86" s="30"/>
      <c r="G86" s="31"/>
    </row>
    <row r="87" spans="2:7">
      <c r="B87" s="32"/>
      <c r="C87" s="14"/>
      <c r="D87" s="15"/>
      <c r="E87" s="15"/>
      <c r="F87" s="15"/>
      <c r="G87" s="17"/>
    </row>
    <row r="88" spans="2:7">
      <c r="B88" s="32"/>
      <c r="C88" s="14"/>
      <c r="D88" s="15"/>
      <c r="E88" s="23"/>
      <c r="F88" s="23"/>
      <c r="G88" s="17"/>
    </row>
    <row r="89" spans="2:7">
      <c r="B89" s="39"/>
      <c r="C89" s="34"/>
      <c r="D89" s="35"/>
      <c r="E89" s="37"/>
      <c r="F89" s="37"/>
      <c r="G89" s="36"/>
    </row>
    <row r="90" spans="2:7">
      <c r="B90" s="32"/>
      <c r="C90" s="29"/>
      <c r="D90" s="30"/>
      <c r="E90" s="30"/>
      <c r="F90" s="30"/>
      <c r="G90" s="17"/>
    </row>
    <row r="91" spans="2:7">
      <c r="B91" s="32"/>
      <c r="C91" s="14"/>
      <c r="D91" s="15"/>
      <c r="E91" s="15"/>
      <c r="F91" s="15"/>
      <c r="G91" s="17"/>
    </row>
    <row r="92" spans="2:7">
      <c r="B92" s="32"/>
      <c r="C92" s="14"/>
      <c r="D92" s="15"/>
      <c r="E92" s="23"/>
      <c r="F92" s="23"/>
      <c r="G92" s="17"/>
    </row>
    <row r="93" spans="2:7">
      <c r="B93" s="39"/>
      <c r="C93" s="34"/>
      <c r="D93" s="35"/>
      <c r="E93" s="37"/>
      <c r="F93" s="37"/>
      <c r="G93" s="36"/>
    </row>
    <row r="94" spans="2:7">
      <c r="B94" s="32"/>
      <c r="C94" s="29"/>
      <c r="D94" s="30"/>
      <c r="E94" s="30"/>
      <c r="F94" s="30"/>
      <c r="G94" s="17"/>
    </row>
    <row r="95" spans="2:7">
      <c r="B95" s="32"/>
      <c r="C95" s="14"/>
      <c r="D95" s="15"/>
      <c r="E95" s="15"/>
      <c r="F95" s="15"/>
      <c r="G95" s="17"/>
    </row>
    <row r="96" spans="2:7">
      <c r="B96" s="32"/>
      <c r="C96" s="14"/>
      <c r="D96" s="15"/>
      <c r="E96" s="23"/>
      <c r="F96" s="23"/>
      <c r="G96" s="17"/>
    </row>
    <row r="97" spans="2:7" ht="12.75" thickBot="1">
      <c r="B97" s="43"/>
      <c r="C97" s="44"/>
      <c r="D97" s="45"/>
      <c r="E97" s="46"/>
      <c r="F97" s="46"/>
      <c r="G97" s="47"/>
    </row>
    <row r="98" spans="2:7">
      <c r="B98" s="48"/>
      <c r="C98" s="48"/>
      <c r="D98" s="49"/>
      <c r="E98" s="49"/>
      <c r="F98" s="49"/>
      <c r="G98" s="48"/>
    </row>
  </sheetData>
  <phoneticPr fontId="7"/>
  <pageMargins left="0.39370078740157483" right="0.39370078740157483" top="0.59055118110236227" bottom="0.59055118110236227" header="0.51181102362204722" footer="0.31496062992125984"/>
  <pageSetup paperSize="9" scale="69" orientation="portrait" r:id="rId1"/>
  <headerFooter alignWithMargins="0">
    <oddFooter>&amp;L&amp;F&amp;C&amp;P / &amp;N&amp;R&amp;A</oddFooter>
  </headerFooter>
  <rowBreaks count="1" manualBreakCount="1">
    <brk id="4" max="16383" man="1"/>
  </rowBreaks>
  <colBreaks count="1" manualBreakCount="1">
    <brk id="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topLeftCell="A4" zoomScale="70" zoomScaleNormal="70" zoomScaleSheetLayoutView="70" workbookViewId="0">
      <selection activeCell="V3" sqref="V3:AJ3"/>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75</v>
      </c>
      <c r="W3" s="127"/>
      <c r="X3" s="127"/>
      <c r="Y3" s="127"/>
      <c r="Z3" s="127"/>
      <c r="AA3" s="127"/>
      <c r="AB3" s="127"/>
      <c r="AC3" s="127"/>
      <c r="AD3" s="127"/>
      <c r="AE3" s="127"/>
      <c r="AF3" s="127"/>
      <c r="AG3" s="127"/>
      <c r="AH3" s="127"/>
      <c r="AI3" s="127"/>
      <c r="AJ3" s="128"/>
      <c r="AK3" s="2" t="s">
        <v>10</v>
      </c>
      <c r="AL3" s="3"/>
      <c r="AM3" s="3"/>
      <c r="AN3" s="3"/>
      <c r="AO3" s="4"/>
      <c r="AP3" s="126" t="s">
        <v>11</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t="s">
        <v>34</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68"/>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c r="G9" s="68"/>
      <c r="H9" s="68"/>
      <c r="I9" s="68"/>
      <c r="J9" s="76"/>
      <c r="K9" s="76"/>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7"/>
      <c r="AV9" s="67"/>
      <c r="AW9" s="67"/>
      <c r="AX9" s="67"/>
      <c r="AY9" s="67"/>
      <c r="AZ9" s="67"/>
      <c r="BA9" s="67"/>
      <c r="BB9" s="67"/>
      <c r="BC9" s="67"/>
      <c r="BD9" s="67"/>
      <c r="BE9" s="67"/>
      <c r="BF9" s="67"/>
      <c r="BG9" s="67"/>
      <c r="BH9" s="67"/>
      <c r="BI9" s="67"/>
      <c r="BJ9" s="67"/>
      <c r="BK9" s="67"/>
      <c r="BL9" s="27"/>
      <c r="BM9" s="1"/>
      <c r="BN9" s="1"/>
      <c r="BO9" s="67"/>
      <c r="BP9" s="67"/>
      <c r="BQ9" s="67"/>
      <c r="BR9" s="67"/>
      <c r="BS9" s="67"/>
      <c r="BT9" s="67"/>
      <c r="BU9" s="67"/>
      <c r="BV9" s="67"/>
      <c r="BW9" s="67"/>
      <c r="BX9" s="67"/>
      <c r="BY9" s="67"/>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79"/>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79"/>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89" ht="16.5" customHeight="1">
      <c r="A17" s="19"/>
      <c r="B17" s="22"/>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89" ht="16.5" customHeight="1">
      <c r="A18" s="19"/>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row>
    <row r="19" spans="1:89"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89"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89"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row>
    <row r="22" spans="1:89"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row>
    <row r="23" spans="1:89"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row>
    <row r="24" spans="1:89"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row>
    <row r="25" spans="1:89"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79"/>
      <c r="BQ25" s="68"/>
      <c r="BR25" s="68"/>
      <c r="BS25" s="68"/>
      <c r="BT25" s="68"/>
      <c r="BU25" s="68"/>
      <c r="BV25" s="68"/>
      <c r="BW25" s="68"/>
      <c r="BX25" s="68"/>
      <c r="BY25" s="68"/>
      <c r="BZ25" s="68"/>
      <c r="CA25" s="68"/>
      <c r="CB25" s="68"/>
      <c r="CC25" s="68"/>
      <c r="CD25" s="68"/>
      <c r="CE25" s="68"/>
      <c r="CF25" s="68"/>
      <c r="CG25" s="68"/>
      <c r="CH25" s="68"/>
      <c r="CI25" s="68"/>
      <c r="CJ25" s="68"/>
      <c r="CK25" s="21"/>
    </row>
    <row r="26" spans="1:89" ht="16.5" customHeight="1">
      <c r="A26" s="19"/>
      <c r="B26" s="68"/>
      <c r="C26" s="80"/>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79"/>
      <c r="BQ26" s="68"/>
      <c r="BR26" s="68"/>
      <c r="BS26" s="68"/>
      <c r="BT26" s="68"/>
      <c r="BU26" s="68"/>
      <c r="BV26" s="68"/>
      <c r="BW26" s="68"/>
      <c r="BX26" s="68"/>
      <c r="BY26" s="68"/>
      <c r="BZ26" s="68"/>
      <c r="CA26" s="68"/>
      <c r="CB26" s="68"/>
      <c r="CC26" s="68"/>
      <c r="CD26" s="68"/>
      <c r="CE26" s="68"/>
      <c r="CF26" s="68"/>
      <c r="CG26" s="68"/>
      <c r="CH26" s="68"/>
      <c r="CI26" s="68"/>
      <c r="CJ26" s="68"/>
      <c r="CK26" s="21"/>
    </row>
    <row r="27" spans="1:89" ht="16.5" customHeight="1">
      <c r="A27" s="19"/>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row>
    <row r="28" spans="1:89" ht="16.5" customHeight="1">
      <c r="A28" s="1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row>
    <row r="29" spans="1:89" ht="16.5" customHeight="1">
      <c r="A29" s="19"/>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row>
    <row r="30" spans="1:89" ht="16.5" customHeight="1">
      <c r="A30" s="19"/>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row>
    <row r="31" spans="1:89" ht="16.5" customHeight="1">
      <c r="A31" s="19"/>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row>
    <row r="32" spans="1:89"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row>
    <row r="33" spans="1:89"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row>
    <row r="34" spans="1:89"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row>
    <row r="35" spans="1:89"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row>
    <row r="36" spans="1:89"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row>
    <row r="37" spans="1:89"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row>
    <row r="38" spans="1:89" ht="16.5" customHeight="1">
      <c r="A38" s="19"/>
      <c r="B38" s="68"/>
      <c r="C38" s="79"/>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row>
    <row r="39" spans="1:89" ht="16.5" customHeight="1">
      <c r="A39" s="19"/>
      <c r="B39" s="68"/>
      <c r="C39" s="79"/>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row>
    <row r="40" spans="1:89" ht="16.5" customHeight="1">
      <c r="A40" s="19"/>
      <c r="B40" s="68"/>
      <c r="C40" s="68"/>
      <c r="D40" s="68"/>
      <c r="E40" s="68"/>
      <c r="F40" s="68"/>
      <c r="G40" s="68"/>
      <c r="H40" s="79"/>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row>
    <row r="41" spans="1:89" ht="16.5" customHeight="1">
      <c r="A41" s="19"/>
      <c r="B41" s="68"/>
      <c r="C41" s="68"/>
      <c r="D41" s="68"/>
      <c r="E41" s="68"/>
      <c r="F41" s="68"/>
      <c r="G41" s="68"/>
      <c r="H41" s="79"/>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row>
    <row r="42" spans="1:89" ht="16.5" customHeight="1">
      <c r="A42" s="19"/>
      <c r="B42" s="68"/>
      <c r="C42" s="68"/>
      <c r="D42" s="68"/>
      <c r="E42" s="68"/>
      <c r="F42" s="68"/>
      <c r="G42" s="68"/>
      <c r="H42" s="79"/>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row>
    <row r="43" spans="1:89"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row>
    <row r="44" spans="1:89" ht="16.5" customHeight="1">
      <c r="A44" s="19"/>
      <c r="B44" s="22"/>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row>
    <row r="45" spans="1:89"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row>
    <row r="46" spans="1:89"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row>
    <row r="47" spans="1:89"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row>
    <row r="48" spans="1:89" s="74" customFormat="1" ht="16.5" customHeight="1">
      <c r="A48" s="19"/>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row>
    <row r="49" spans="1:89" s="74" customFormat="1" ht="16.5" customHeight="1">
      <c r="A49" s="1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row>
    <row r="50" spans="1:89" s="74" customFormat="1" ht="16.5" customHeight="1">
      <c r="A50" s="19"/>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row>
    <row r="51" spans="1:89" s="74" customFormat="1" ht="16.5" customHeight="1">
      <c r="A51" s="19"/>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row>
    <row r="52" spans="1:89" s="74" customFormat="1" ht="16.5" customHeight="1">
      <c r="A52" s="19"/>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row>
    <row r="53" spans="1:89" s="74" customFormat="1" ht="16.5" customHeight="1">
      <c r="A53" s="19"/>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row>
    <row r="54" spans="1:89" s="74" customFormat="1" ht="16.5" customHeight="1">
      <c r="A54" s="19"/>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row>
    <row r="55" spans="1:89"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row>
    <row r="56" spans="1:89" s="74" customFormat="1" ht="16.5" customHeight="1">
      <c r="A56" s="19"/>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row>
    <row r="57" spans="1:89"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89"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7">
    <mergeCell ref="CD3:CK3"/>
    <mergeCell ref="A3:E3"/>
    <mergeCell ref="F3:P3"/>
    <mergeCell ref="Q3:U3"/>
    <mergeCell ref="V3:AJ3"/>
    <mergeCell ref="AP3:BK3"/>
    <mergeCell ref="BQ3:BX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tabSelected="1" view="pageBreakPreview" zoomScale="70" zoomScaleNormal="70" zoomScaleSheetLayoutView="70" workbookViewId="0">
      <selection activeCell="D24" sqref="D24"/>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14</v>
      </c>
      <c r="W3" s="127"/>
      <c r="X3" s="127"/>
      <c r="Y3" s="127"/>
      <c r="Z3" s="127"/>
      <c r="AA3" s="127"/>
      <c r="AB3" s="127"/>
      <c r="AC3" s="127"/>
      <c r="AD3" s="127"/>
      <c r="AE3" s="127"/>
      <c r="AF3" s="127"/>
      <c r="AG3" s="127"/>
      <c r="AH3" s="127"/>
      <c r="AI3" s="127"/>
      <c r="AJ3" s="128"/>
      <c r="AK3" s="2" t="s">
        <v>10</v>
      </c>
      <c r="AL3" s="3"/>
      <c r="AM3" s="3"/>
      <c r="AN3" s="3"/>
      <c r="AO3" s="4"/>
      <c r="AP3" s="126" t="s">
        <v>33</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v>44050</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15</v>
      </c>
      <c r="E7" s="68"/>
      <c r="F7" s="68"/>
      <c r="G7" s="68"/>
      <c r="H7" s="76"/>
      <c r="I7" s="76"/>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20"/>
      <c r="E8" s="68"/>
      <c r="F8" s="68"/>
      <c r="G8" s="68"/>
      <c r="H8" s="76"/>
      <c r="I8" s="76"/>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7"/>
      <c r="AT8" s="67"/>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ht="16.5" customHeight="1">
      <c r="A9" s="19"/>
      <c r="B9" s="68"/>
      <c r="C9" s="68"/>
      <c r="D9" s="20" t="s">
        <v>46</v>
      </c>
      <c r="E9" s="68"/>
      <c r="F9" s="79"/>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row>
    <row r="10" spans="1:108" ht="16.5" customHeight="1">
      <c r="A10" s="19"/>
      <c r="B10" s="68"/>
      <c r="C10" s="68"/>
      <c r="D10" s="68"/>
      <c r="E10" s="68"/>
      <c r="F10" s="79"/>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t="s">
        <v>29</v>
      </c>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t="s">
        <v>30</v>
      </c>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20" t="s">
        <v>47</v>
      </c>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89" ht="16.5" customHeight="1">
      <c r="A17" s="19"/>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89" ht="16.5" customHeight="1">
      <c r="A18" s="19"/>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79"/>
      <c r="BQ18" s="68"/>
      <c r="BR18" s="68"/>
      <c r="BS18" s="68"/>
      <c r="BT18" s="68"/>
      <c r="BU18" s="68"/>
      <c r="BV18" s="68"/>
      <c r="BW18" s="68"/>
      <c r="BX18" s="68"/>
      <c r="BY18" s="68"/>
      <c r="BZ18" s="68"/>
      <c r="CA18" s="68"/>
      <c r="CB18" s="68"/>
      <c r="CC18" s="68"/>
      <c r="CD18" s="68"/>
      <c r="CE18" s="68"/>
      <c r="CF18" s="68"/>
      <c r="CG18" s="68"/>
      <c r="CH18" s="68"/>
      <c r="CI18" s="68"/>
      <c r="CJ18" s="68"/>
      <c r="CK18" s="21"/>
    </row>
    <row r="19" spans="1:89"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89" ht="16.5" customHeight="1">
      <c r="A20" s="19"/>
      <c r="B20" s="68"/>
      <c r="C20" s="68"/>
      <c r="D20" s="20" t="s">
        <v>108</v>
      </c>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89"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row>
    <row r="22" spans="1:89"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row>
    <row r="23" spans="1:89"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row>
    <row r="24" spans="1:89" ht="16.5" customHeight="1">
      <c r="A24" s="19"/>
      <c r="B24" s="68"/>
      <c r="C24" s="68"/>
      <c r="D24" s="20" t="s">
        <v>138</v>
      </c>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row>
    <row r="25" spans="1:89"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row>
    <row r="26" spans="1:89" ht="16.5" customHeight="1">
      <c r="A26" s="19"/>
      <c r="B26" s="68"/>
      <c r="C26" s="68"/>
      <c r="D26" s="68"/>
      <c r="E26" s="68"/>
      <c r="F26" s="68" t="s">
        <v>109</v>
      </c>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row>
    <row r="27" spans="1:89" ht="16.5" customHeight="1">
      <c r="A27" s="19"/>
      <c r="B27" s="68"/>
      <c r="C27" s="79"/>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row>
    <row r="28" spans="1:89" ht="16.5" customHeight="1">
      <c r="A28" s="19"/>
      <c r="B28" s="68"/>
      <c r="C28" s="68"/>
      <c r="D28" s="68"/>
      <c r="E28" s="68"/>
      <c r="F28" s="68" t="s">
        <v>119</v>
      </c>
      <c r="G28" s="68"/>
      <c r="H28" s="79"/>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row>
    <row r="29" spans="1:89" ht="16.5" customHeight="1">
      <c r="A29" s="19"/>
      <c r="B29" s="68"/>
      <c r="C29" s="68"/>
      <c r="D29" s="68"/>
      <c r="E29" s="68"/>
      <c r="F29" s="68"/>
      <c r="G29" s="68"/>
      <c r="H29" s="79"/>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row>
    <row r="30" spans="1:89" ht="16.5" customHeight="1">
      <c r="A30" s="19"/>
      <c r="B30" s="68"/>
      <c r="C30" s="68"/>
      <c r="D30" s="20"/>
      <c r="E30" s="68"/>
      <c r="F30" s="68" t="s">
        <v>124</v>
      </c>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row>
    <row r="31" spans="1:89" ht="16.5" customHeight="1">
      <c r="A31" s="19"/>
      <c r="B31" s="22"/>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row>
    <row r="32" spans="1:89" ht="16.5" customHeight="1">
      <c r="A32" s="19"/>
      <c r="B32" s="22"/>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row>
    <row r="33" spans="1:89" s="74" customFormat="1" ht="16.5" customHeight="1">
      <c r="A33" s="19"/>
      <c r="B33" s="68"/>
      <c r="C33" s="68"/>
      <c r="D33" s="20" t="s">
        <v>139</v>
      </c>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row>
    <row r="34" spans="1:89"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row>
    <row r="35" spans="1:89"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row>
    <row r="36" spans="1:89"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row>
    <row r="37" spans="1:89"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row>
    <row r="38" spans="1:89"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row>
    <row r="39" spans="1:89"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row>
    <row r="40" spans="1:89"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row>
    <row r="41" spans="1:89"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row>
    <row r="42" spans="1:89"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row>
    <row r="43" spans="1:89"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row>
    <row r="44" spans="1:89"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row>
    <row r="45" spans="1:89"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row>
    <row r="46" spans="1:89"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row>
    <row r="47" spans="1:89"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row>
    <row r="48" spans="1:89" s="74" customFormat="1" ht="16.5" customHeight="1">
      <c r="A48" s="19"/>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row>
    <row r="49" spans="1:89" s="74" customFormat="1" ht="16.5" customHeight="1">
      <c r="A49" s="1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row>
    <row r="50" spans="1:89" s="74" customFormat="1" ht="16.5" customHeight="1">
      <c r="A50" s="19"/>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row>
    <row r="51" spans="1:89" s="74" customFormat="1" ht="16.5" customHeight="1">
      <c r="A51" s="19"/>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row>
    <row r="52" spans="1:89" s="74" customFormat="1" ht="16.5" customHeight="1">
      <c r="A52" s="19"/>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row>
    <row r="53" spans="1:89" s="74" customFormat="1" ht="16.5" customHeight="1">
      <c r="A53" s="19"/>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row>
    <row r="54" spans="1:89" s="74" customFormat="1" ht="16.5" customHeight="1">
      <c r="A54" s="19"/>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row>
    <row r="55" spans="1:89"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row>
    <row r="56" spans="1:89" s="74" customFormat="1" ht="16.5" customHeight="1">
      <c r="A56" s="19"/>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row>
    <row r="57" spans="1:89"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89"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7">
    <mergeCell ref="CD3:CK3"/>
    <mergeCell ref="A3:E3"/>
    <mergeCell ref="F3:P3"/>
    <mergeCell ref="Q3:U3"/>
    <mergeCell ref="V3:AJ3"/>
    <mergeCell ref="AP3:BK3"/>
    <mergeCell ref="BQ3:BX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zoomScale="85" zoomScaleNormal="70" zoomScaleSheetLayoutView="85" workbookViewId="0"/>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14</v>
      </c>
      <c r="W3" s="127"/>
      <c r="X3" s="127"/>
      <c r="Y3" s="127"/>
      <c r="Z3" s="127"/>
      <c r="AA3" s="127"/>
      <c r="AB3" s="127"/>
      <c r="AC3" s="127"/>
      <c r="AD3" s="127"/>
      <c r="AE3" s="127"/>
      <c r="AF3" s="127"/>
      <c r="AG3" s="127"/>
      <c r="AH3" s="127"/>
      <c r="AI3" s="127"/>
      <c r="AJ3" s="128"/>
      <c r="AK3" s="2" t="s">
        <v>10</v>
      </c>
      <c r="AL3" s="3"/>
      <c r="AM3" s="3"/>
      <c r="AN3" s="3"/>
      <c r="AO3" s="4"/>
      <c r="AP3" s="126" t="s">
        <v>33</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v>44050</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15</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28</v>
      </c>
      <c r="G9" s="68"/>
      <c r="H9" s="68"/>
      <c r="I9" s="68"/>
      <c r="J9" s="76"/>
      <c r="K9" s="76"/>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7"/>
      <c r="AV9" s="67"/>
      <c r="AW9" s="67"/>
      <c r="AX9" s="67"/>
      <c r="AY9" s="67"/>
      <c r="AZ9" s="67"/>
      <c r="BA9" s="67"/>
      <c r="BB9" s="67"/>
      <c r="BC9" s="67"/>
      <c r="BD9" s="67"/>
      <c r="BE9" s="67"/>
      <c r="BF9" s="67"/>
      <c r="BG9" s="67"/>
      <c r="BH9" s="67"/>
      <c r="BI9" s="67"/>
      <c r="BJ9" s="67"/>
      <c r="BK9" s="67"/>
      <c r="BL9" s="27"/>
      <c r="BM9" s="1"/>
      <c r="BN9" s="1"/>
      <c r="BO9" s="67"/>
      <c r="BP9" s="67"/>
      <c r="BQ9" s="67"/>
      <c r="BR9" s="67"/>
      <c r="BS9" s="67"/>
      <c r="BT9" s="67"/>
      <c r="BU9" s="67"/>
      <c r="BV9" s="67"/>
      <c r="BW9" s="67"/>
      <c r="BX9" s="67"/>
      <c r="BY9" s="67"/>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81" t="s">
        <v>16</v>
      </c>
      <c r="G11" s="82"/>
      <c r="H11" s="83" t="s">
        <v>17</v>
      </c>
      <c r="I11" s="83"/>
      <c r="J11" s="83"/>
      <c r="K11" s="83"/>
      <c r="L11" s="83"/>
      <c r="M11" s="83"/>
      <c r="N11" s="83"/>
      <c r="O11" s="83"/>
      <c r="P11" s="83"/>
      <c r="Q11" s="83"/>
      <c r="R11" s="82"/>
      <c r="S11" s="83" t="s">
        <v>18</v>
      </c>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2"/>
      <c r="AW11" s="83" t="s">
        <v>19</v>
      </c>
      <c r="AX11" s="83"/>
      <c r="AY11" s="83"/>
      <c r="AZ11" s="83"/>
      <c r="BA11" s="83"/>
      <c r="BB11" s="83"/>
      <c r="BC11" s="83"/>
      <c r="BD11" s="82"/>
      <c r="BE11" s="81" t="s">
        <v>20</v>
      </c>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2"/>
      <c r="CF11" s="68"/>
      <c r="CG11" s="68"/>
      <c r="CH11" s="68"/>
      <c r="CI11" s="68"/>
      <c r="CJ11" s="68"/>
      <c r="CK11" s="21"/>
    </row>
    <row r="12" spans="1:108" ht="16.5" customHeight="1">
      <c r="A12" s="19"/>
      <c r="B12" s="68"/>
      <c r="C12" s="68"/>
      <c r="D12" s="68"/>
      <c r="E12" s="68"/>
      <c r="F12" s="84" t="s">
        <v>21</v>
      </c>
      <c r="G12" s="85"/>
      <c r="H12" s="90" t="s">
        <v>22</v>
      </c>
      <c r="I12" s="90"/>
      <c r="J12" s="90"/>
      <c r="K12" s="90"/>
      <c r="L12" s="90"/>
      <c r="M12" s="90"/>
      <c r="N12" s="90"/>
      <c r="O12" s="90"/>
      <c r="P12" s="90"/>
      <c r="Q12" s="90"/>
      <c r="R12" s="85"/>
      <c r="S12" s="90" t="s">
        <v>44</v>
      </c>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85"/>
      <c r="AW12" s="131" t="s">
        <v>36</v>
      </c>
      <c r="AX12" s="132"/>
      <c r="AY12" s="132"/>
      <c r="AZ12" s="132"/>
      <c r="BA12" s="132"/>
      <c r="BB12" s="132"/>
      <c r="BC12" s="132"/>
      <c r="BD12" s="133"/>
      <c r="BE12" s="90" t="s">
        <v>40</v>
      </c>
      <c r="BF12" s="90"/>
      <c r="BG12" s="90"/>
      <c r="BH12" s="90"/>
      <c r="BI12" s="90"/>
      <c r="BJ12" s="90"/>
      <c r="BK12" s="90"/>
      <c r="BL12" s="90"/>
      <c r="BM12" s="90"/>
      <c r="BN12" s="90"/>
      <c r="BO12" s="90"/>
      <c r="BP12" s="90"/>
      <c r="BQ12" s="90"/>
      <c r="BR12" s="90"/>
      <c r="BS12" s="90"/>
      <c r="BT12" s="90"/>
      <c r="BU12" s="90"/>
      <c r="BV12" s="90"/>
      <c r="BW12" s="90"/>
      <c r="BX12" s="90"/>
      <c r="BY12" s="90"/>
      <c r="BZ12" s="90"/>
      <c r="CA12" s="90"/>
      <c r="CB12" s="90"/>
      <c r="CC12" s="90"/>
      <c r="CD12" s="90"/>
      <c r="CE12" s="85"/>
      <c r="CF12" s="68"/>
      <c r="CG12" s="68"/>
      <c r="CH12" s="68"/>
      <c r="CI12" s="68"/>
      <c r="CJ12" s="68"/>
      <c r="CK12" s="21"/>
    </row>
    <row r="13" spans="1:108" ht="16.5" customHeight="1">
      <c r="A13" s="19"/>
      <c r="B13" s="68"/>
      <c r="C13" s="68"/>
      <c r="D13" s="68"/>
      <c r="E13" s="68"/>
      <c r="F13" s="86"/>
      <c r="G13" s="87"/>
      <c r="H13" s="68"/>
      <c r="I13" s="68"/>
      <c r="J13" s="68"/>
      <c r="K13" s="68"/>
      <c r="L13" s="68"/>
      <c r="M13" s="68"/>
      <c r="N13" s="68"/>
      <c r="O13" s="68"/>
      <c r="P13" s="68"/>
      <c r="Q13" s="68"/>
      <c r="R13" s="87"/>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87"/>
      <c r="AW13" s="134" t="s">
        <v>37</v>
      </c>
      <c r="AX13" s="135"/>
      <c r="AY13" s="135"/>
      <c r="AZ13" s="135"/>
      <c r="BA13" s="135"/>
      <c r="BB13" s="135"/>
      <c r="BC13" s="135"/>
      <c r="BD13" s="136"/>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87"/>
      <c r="CF13" s="68"/>
      <c r="CG13" s="68"/>
      <c r="CH13" s="68"/>
      <c r="CI13" s="68"/>
      <c r="CJ13" s="68"/>
      <c r="CK13" s="21"/>
    </row>
    <row r="14" spans="1:108" ht="16.5" customHeight="1">
      <c r="A14" s="19"/>
      <c r="B14" s="68"/>
      <c r="C14" s="68"/>
      <c r="D14" s="68"/>
      <c r="E14" s="68"/>
      <c r="F14" s="88"/>
      <c r="G14" s="89"/>
      <c r="H14" s="91"/>
      <c r="I14" s="78"/>
      <c r="J14" s="78"/>
      <c r="K14" s="78"/>
      <c r="L14" s="78"/>
      <c r="M14" s="78"/>
      <c r="N14" s="78"/>
      <c r="O14" s="78"/>
      <c r="P14" s="78"/>
      <c r="Q14" s="78"/>
      <c r="R14" s="89"/>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89"/>
      <c r="AW14" s="94"/>
      <c r="AX14" s="94"/>
      <c r="AY14" s="94"/>
      <c r="AZ14" s="94"/>
      <c r="BA14" s="94"/>
      <c r="BB14" s="94"/>
      <c r="BC14" s="94"/>
      <c r="BD14" s="95"/>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89"/>
      <c r="CF14" s="68"/>
      <c r="CG14" s="68"/>
      <c r="CH14" s="68"/>
      <c r="CI14" s="68"/>
      <c r="CJ14" s="68"/>
      <c r="CK14" s="21"/>
    </row>
    <row r="15" spans="1:108" ht="16.5" customHeight="1">
      <c r="A15" s="19"/>
      <c r="B15" s="68"/>
      <c r="C15" s="68"/>
      <c r="D15" s="68"/>
      <c r="E15" s="68"/>
      <c r="F15" s="84" t="s">
        <v>23</v>
      </c>
      <c r="G15" s="85"/>
      <c r="H15" s="90" t="s">
        <v>24</v>
      </c>
      <c r="I15" s="90"/>
      <c r="J15" s="90"/>
      <c r="K15" s="90"/>
      <c r="L15" s="90"/>
      <c r="M15" s="90"/>
      <c r="N15" s="90"/>
      <c r="O15" s="90"/>
      <c r="P15" s="90"/>
      <c r="Q15" s="90"/>
      <c r="R15" s="85"/>
      <c r="S15" s="68" t="s">
        <v>45</v>
      </c>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87"/>
      <c r="AW15" s="131" t="s">
        <v>35</v>
      </c>
      <c r="AX15" s="132"/>
      <c r="AY15" s="132"/>
      <c r="AZ15" s="132"/>
      <c r="BA15" s="132"/>
      <c r="BB15" s="132"/>
      <c r="BC15" s="132"/>
      <c r="BD15" s="133"/>
      <c r="BE15" s="68" t="s">
        <v>32</v>
      </c>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87"/>
      <c r="CF15" s="68"/>
      <c r="CG15" s="68"/>
      <c r="CH15" s="68"/>
      <c r="CI15" s="68"/>
      <c r="CJ15" s="68"/>
      <c r="CK15" s="21"/>
    </row>
    <row r="16" spans="1:108" ht="16.5" customHeight="1">
      <c r="A16" s="19"/>
      <c r="B16" s="68"/>
      <c r="C16" s="68"/>
      <c r="D16" s="68"/>
      <c r="E16" s="68"/>
      <c r="F16" s="88"/>
      <c r="G16" s="89"/>
      <c r="H16" s="78"/>
      <c r="I16" s="78"/>
      <c r="J16" s="78"/>
      <c r="K16" s="78"/>
      <c r="L16" s="78"/>
      <c r="M16" s="78"/>
      <c r="N16" s="78"/>
      <c r="O16" s="78"/>
      <c r="P16" s="78"/>
      <c r="Q16" s="78"/>
      <c r="R16" s="89"/>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87"/>
      <c r="AW16" s="92"/>
      <c r="AX16" s="92"/>
      <c r="AY16" s="92"/>
      <c r="AZ16" s="92"/>
      <c r="BA16" s="92"/>
      <c r="BB16" s="92"/>
      <c r="BC16" s="92"/>
      <c r="BD16" s="93"/>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87"/>
      <c r="CF16" s="68"/>
      <c r="CG16" s="68"/>
      <c r="CH16" s="68"/>
      <c r="CI16" s="68"/>
      <c r="CJ16" s="68"/>
      <c r="CK16" s="21"/>
    </row>
    <row r="17" spans="1:108" ht="16.5" customHeight="1">
      <c r="A17" s="19"/>
      <c r="B17" s="68"/>
      <c r="C17" s="68"/>
      <c r="D17" s="68"/>
      <c r="E17" s="68"/>
      <c r="F17" s="86"/>
      <c r="G17" s="87"/>
      <c r="H17" s="68"/>
      <c r="I17" s="68"/>
      <c r="J17" s="68"/>
      <c r="K17" s="68"/>
      <c r="L17" s="68"/>
      <c r="M17" s="68"/>
      <c r="N17" s="68"/>
      <c r="O17" s="68"/>
      <c r="P17" s="68"/>
      <c r="Q17" s="68"/>
      <c r="R17" s="87"/>
      <c r="S17" s="84"/>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85"/>
      <c r="AW17" s="116"/>
      <c r="AX17" s="116"/>
      <c r="AY17" s="116"/>
      <c r="AZ17" s="116"/>
      <c r="BA17" s="116"/>
      <c r="BB17" s="116"/>
      <c r="BC17" s="116"/>
      <c r="BD17" s="117"/>
      <c r="BE17" s="90"/>
      <c r="BF17" s="90"/>
      <c r="BG17" s="90"/>
      <c r="BH17" s="90"/>
      <c r="BI17" s="90"/>
      <c r="BJ17" s="90"/>
      <c r="BK17" s="90"/>
      <c r="BL17" s="90"/>
      <c r="BM17" s="90"/>
      <c r="BN17" s="90"/>
      <c r="BO17" s="90"/>
      <c r="BP17" s="90"/>
      <c r="BQ17" s="90"/>
      <c r="BR17" s="90"/>
      <c r="BS17" s="90"/>
      <c r="BT17" s="90"/>
      <c r="BU17" s="90"/>
      <c r="BV17" s="90"/>
      <c r="BW17" s="90"/>
      <c r="BX17" s="90"/>
      <c r="BY17" s="90"/>
      <c r="BZ17" s="90"/>
      <c r="CA17" s="90"/>
      <c r="CB17" s="90"/>
      <c r="CC17" s="90"/>
      <c r="CD17" s="90"/>
      <c r="CE17" s="85"/>
      <c r="CF17" s="68"/>
      <c r="CG17" s="68"/>
      <c r="CH17" s="68"/>
      <c r="CI17" s="68"/>
      <c r="CJ17" s="68"/>
      <c r="CK17" s="21"/>
    </row>
    <row r="18" spans="1:108" ht="16.5" customHeight="1">
      <c r="A18" s="19"/>
      <c r="B18" s="68"/>
      <c r="C18" s="68"/>
      <c r="D18" s="68"/>
      <c r="E18" s="68"/>
      <c r="F18" s="88"/>
      <c r="G18" s="89"/>
      <c r="H18" s="78"/>
      <c r="I18" s="78"/>
      <c r="J18" s="78"/>
      <c r="K18" s="78"/>
      <c r="L18" s="78"/>
      <c r="M18" s="78"/>
      <c r="N18" s="78"/>
      <c r="O18" s="78"/>
      <c r="P18" s="78"/>
      <c r="Q18" s="78"/>
      <c r="R18" s="89"/>
      <c r="S18" s="8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89"/>
      <c r="AW18" s="94"/>
      <c r="AX18" s="94"/>
      <c r="AY18" s="94"/>
      <c r="AZ18" s="94"/>
      <c r="BA18" s="94"/>
      <c r="BB18" s="94"/>
      <c r="BC18" s="94"/>
      <c r="BD18" s="95"/>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89"/>
      <c r="CF18" s="68"/>
      <c r="CG18" s="68"/>
      <c r="CH18" s="68"/>
      <c r="CI18" s="68"/>
      <c r="CJ18" s="68"/>
      <c r="CK18" s="21"/>
    </row>
    <row r="19" spans="1:108" s="74" customFormat="1" ht="16.5" customHeight="1">
      <c r="A19" s="19"/>
      <c r="B19" s="68"/>
      <c r="C19" s="80"/>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79"/>
      <c r="BQ19" s="68"/>
      <c r="BR19" s="68"/>
      <c r="BS19" s="68"/>
      <c r="BT19" s="68"/>
      <c r="BU19" s="68"/>
      <c r="BV19" s="68"/>
      <c r="BW19" s="68"/>
      <c r="BX19" s="68"/>
      <c r="BY19" s="68"/>
      <c r="BZ19" s="68"/>
      <c r="CA19" s="68"/>
      <c r="CB19" s="68"/>
      <c r="CC19" s="68"/>
      <c r="CD19" s="68"/>
      <c r="CE19" s="68"/>
      <c r="CF19" s="68"/>
      <c r="CG19" s="68"/>
      <c r="CH19" s="68"/>
      <c r="CI19" s="68"/>
      <c r="CJ19" s="68"/>
      <c r="CK19" s="21"/>
      <c r="CM19" s="1"/>
      <c r="CN19" s="1"/>
      <c r="CO19" s="1"/>
      <c r="CP19" s="1"/>
      <c r="CQ19" s="1"/>
      <c r="CR19" s="1"/>
      <c r="CS19" s="1"/>
      <c r="CT19" s="1"/>
      <c r="CU19" s="1"/>
      <c r="CV19" s="1"/>
      <c r="CW19" s="1"/>
      <c r="CX19" s="1"/>
      <c r="CY19" s="1"/>
      <c r="CZ19" s="1"/>
      <c r="DA19" s="1"/>
      <c r="DB19" s="1"/>
      <c r="DC19" s="1"/>
      <c r="DD19" s="1"/>
    </row>
    <row r="20" spans="1:108" s="74" customFormat="1"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68"/>
      <c r="D26" s="68"/>
      <c r="E26" s="68"/>
      <c r="F26" s="68"/>
      <c r="G26" s="68"/>
      <c r="H26" s="68"/>
      <c r="I26" s="68"/>
      <c r="J26" s="68"/>
      <c r="K26" s="68"/>
      <c r="L26" s="68"/>
      <c r="M26" s="68"/>
      <c r="N26" s="68"/>
      <c r="O26" s="68"/>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68"/>
      <c r="G27" s="68"/>
      <c r="H27" s="68"/>
      <c r="I27" s="68"/>
      <c r="J27" s="68"/>
      <c r="K27" s="68"/>
      <c r="L27" s="68"/>
      <c r="M27" s="68"/>
      <c r="N27" s="68"/>
      <c r="O27" s="68"/>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68"/>
      <c r="G29" s="68"/>
      <c r="H29" s="68"/>
      <c r="I29" s="68"/>
      <c r="J29" s="68"/>
      <c r="K29" s="68"/>
      <c r="L29" s="68"/>
      <c r="M29" s="68"/>
      <c r="N29" s="68"/>
      <c r="O29" s="68"/>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79"/>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79"/>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79"/>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79"/>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79"/>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79"/>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79"/>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79"/>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79"/>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79"/>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79"/>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79"/>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7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7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68"/>
      <c r="D52" s="68"/>
      <c r="E52" s="68"/>
      <c r="F52" s="68"/>
      <c r="G52" s="68"/>
      <c r="H52" s="79"/>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68"/>
      <c r="D53" s="68"/>
      <c r="E53" s="68"/>
      <c r="F53" s="68"/>
      <c r="G53" s="68"/>
      <c r="H53" s="79"/>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68"/>
      <c r="D54" s="68"/>
      <c r="E54" s="68"/>
      <c r="F54" s="68"/>
      <c r="G54" s="68"/>
      <c r="H54" s="79"/>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22"/>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108"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10">
    <mergeCell ref="CD3:CK3"/>
    <mergeCell ref="AW12:BD12"/>
    <mergeCell ref="AW15:BD15"/>
    <mergeCell ref="BQ3:BX3"/>
    <mergeCell ref="AW13:BD13"/>
    <mergeCell ref="A3:E3"/>
    <mergeCell ref="F3:P3"/>
    <mergeCell ref="Q3:U3"/>
    <mergeCell ref="V3:AJ3"/>
    <mergeCell ref="AP3:BK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topLeftCell="A7" zoomScale="85" zoomScaleNormal="70" zoomScaleSheetLayoutView="85" workbookViewId="0">
      <selection activeCell="BU38" sqref="BU38"/>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14</v>
      </c>
      <c r="W3" s="127"/>
      <c r="X3" s="127"/>
      <c r="Y3" s="127"/>
      <c r="Z3" s="127"/>
      <c r="AA3" s="127"/>
      <c r="AB3" s="127"/>
      <c r="AC3" s="127"/>
      <c r="AD3" s="127"/>
      <c r="AE3" s="127"/>
      <c r="AF3" s="127"/>
      <c r="AG3" s="127"/>
      <c r="AH3" s="127"/>
      <c r="AI3" s="127"/>
      <c r="AJ3" s="128"/>
      <c r="AK3" s="2" t="s">
        <v>10</v>
      </c>
      <c r="AL3" s="3"/>
      <c r="AM3" s="3"/>
      <c r="AN3" s="3"/>
      <c r="AO3" s="4"/>
      <c r="AP3" s="126" t="s">
        <v>33</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v>44050</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46</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29</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t="s">
        <v>179</v>
      </c>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t="s">
        <v>136</v>
      </c>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68"/>
      <c r="E16" s="68"/>
      <c r="F16" s="68"/>
      <c r="G16" s="68"/>
      <c r="H16" s="68" t="s">
        <v>180</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108" ht="16.5" customHeight="1">
      <c r="A17" s="19"/>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108" s="74" customFormat="1" ht="16.5" customHeight="1">
      <c r="A18" s="19"/>
      <c r="B18" s="68"/>
      <c r="C18" s="80"/>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c r="CM18" s="1"/>
      <c r="CN18" s="1"/>
      <c r="CO18" s="1"/>
      <c r="CP18" s="1"/>
      <c r="CQ18" s="1"/>
      <c r="CR18" s="1"/>
      <c r="CS18" s="1"/>
      <c r="CT18" s="1"/>
      <c r="CU18" s="1"/>
      <c r="CV18" s="1"/>
      <c r="CW18" s="1"/>
      <c r="CX18" s="1"/>
      <c r="CY18" s="1"/>
      <c r="CZ18" s="1"/>
      <c r="DA18" s="1"/>
      <c r="DB18" s="1"/>
      <c r="DC18" s="1"/>
      <c r="DD18" s="1"/>
    </row>
    <row r="19" spans="1:108" s="74" customFormat="1"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c r="CM19" s="1"/>
      <c r="CN19" s="1"/>
      <c r="CO19" s="1"/>
      <c r="CP19" s="1"/>
      <c r="CQ19" s="1"/>
      <c r="CR19" s="1"/>
      <c r="CS19" s="1"/>
      <c r="CT19" s="1"/>
      <c r="CU19" s="1"/>
      <c r="CV19" s="1"/>
      <c r="CW19" s="1"/>
      <c r="CX19" s="1"/>
      <c r="CY19" s="1"/>
      <c r="CZ19" s="1"/>
      <c r="DA19" s="1"/>
      <c r="DB19" s="1"/>
      <c r="DC19" s="1"/>
      <c r="DD19" s="1"/>
    </row>
    <row r="20" spans="1:108" s="74" customFormat="1"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68"/>
      <c r="G25" s="68"/>
      <c r="H25" s="68"/>
      <c r="I25" s="68"/>
      <c r="J25" s="68"/>
      <c r="K25" s="68"/>
      <c r="L25" s="68"/>
      <c r="M25" s="68"/>
      <c r="N25" s="68"/>
      <c r="O25" s="68"/>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68"/>
      <c r="D26" s="68"/>
      <c r="E26" s="68"/>
      <c r="F26" s="68"/>
      <c r="G26" s="68"/>
      <c r="H26" s="68"/>
      <c r="I26" s="68"/>
      <c r="J26" s="68"/>
      <c r="K26" s="68"/>
      <c r="L26" s="68"/>
      <c r="M26" s="68"/>
      <c r="N26" s="68"/>
      <c r="O26" s="68"/>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68"/>
      <c r="G27" s="68"/>
      <c r="H27" s="68"/>
      <c r="I27" s="68"/>
      <c r="J27" s="68"/>
      <c r="K27" s="68"/>
      <c r="L27" s="68"/>
      <c r="M27" s="68"/>
      <c r="N27" s="68"/>
      <c r="O27" s="68"/>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68"/>
      <c r="G29" s="68"/>
      <c r="H29" s="68"/>
      <c r="I29" s="68"/>
      <c r="J29" s="68"/>
      <c r="K29" s="68"/>
      <c r="L29" s="68"/>
      <c r="M29" s="68"/>
      <c r="N29" s="68"/>
      <c r="O29" s="68"/>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79"/>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7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7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68"/>
      <c r="D52" s="68"/>
      <c r="E52" s="68"/>
      <c r="F52" s="68"/>
      <c r="G52" s="68"/>
      <c r="H52" s="79"/>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68"/>
      <c r="D53" s="68"/>
      <c r="E53" s="68"/>
      <c r="F53" s="68"/>
      <c r="G53" s="68"/>
      <c r="H53" s="79"/>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68"/>
      <c r="D54" s="68"/>
      <c r="E54" s="68"/>
      <c r="F54" s="68"/>
      <c r="G54" s="68"/>
      <c r="H54" s="79"/>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22"/>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108"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7">
    <mergeCell ref="CD3:CK3"/>
    <mergeCell ref="A3:E3"/>
    <mergeCell ref="F3:P3"/>
    <mergeCell ref="Q3:U3"/>
    <mergeCell ref="V3:AJ3"/>
    <mergeCell ref="AP3:BK3"/>
    <mergeCell ref="BQ3:BX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topLeftCell="A13" zoomScale="70" zoomScaleNormal="70" zoomScaleSheetLayoutView="70" workbookViewId="0">
      <selection activeCell="CS34" sqref="CS34"/>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14</v>
      </c>
      <c r="W3" s="127"/>
      <c r="X3" s="127"/>
      <c r="Y3" s="127"/>
      <c r="Z3" s="127"/>
      <c r="AA3" s="127"/>
      <c r="AB3" s="127"/>
      <c r="AC3" s="127"/>
      <c r="AD3" s="127"/>
      <c r="AE3" s="127"/>
      <c r="AF3" s="127"/>
      <c r="AG3" s="127"/>
      <c r="AH3" s="127"/>
      <c r="AI3" s="127"/>
      <c r="AJ3" s="128"/>
      <c r="AK3" s="2" t="s">
        <v>10</v>
      </c>
      <c r="AL3" s="3"/>
      <c r="AM3" s="3"/>
      <c r="AN3" s="3"/>
      <c r="AO3" s="4"/>
      <c r="AP3" s="126" t="s">
        <v>33</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v>44050</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47</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48</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137" t="s">
        <v>16</v>
      </c>
      <c r="G11" s="138"/>
      <c r="H11" s="100" t="s">
        <v>49</v>
      </c>
      <c r="I11" s="101"/>
      <c r="J11" s="101"/>
      <c r="K11" s="101"/>
      <c r="L11" s="101"/>
      <c r="M11" s="101"/>
      <c r="N11" s="101"/>
      <c r="O11" s="101"/>
      <c r="P11" s="102"/>
      <c r="Q11" s="100" t="s">
        <v>50</v>
      </c>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2"/>
      <c r="BF11" s="103" t="s">
        <v>51</v>
      </c>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5"/>
      <c r="CD11" s="104"/>
      <c r="CE11" s="104"/>
      <c r="CF11" s="105"/>
      <c r="CG11" s="68"/>
      <c r="CH11" s="68"/>
      <c r="CI11" s="68"/>
      <c r="CJ11" s="68"/>
      <c r="CK11" s="21"/>
    </row>
    <row r="12" spans="1:108" ht="16.5" customHeight="1">
      <c r="A12" s="19"/>
      <c r="B12" s="68"/>
      <c r="C12" s="68"/>
      <c r="D12" s="68"/>
      <c r="E12" s="68"/>
      <c r="F12" s="139"/>
      <c r="G12" s="140"/>
      <c r="H12" s="106"/>
      <c r="I12" s="107"/>
      <c r="J12" s="107"/>
      <c r="K12" s="107"/>
      <c r="L12" s="107"/>
      <c r="M12" s="107"/>
      <c r="N12" s="107"/>
      <c r="O12" s="107"/>
      <c r="P12" s="108"/>
      <c r="Q12" s="106"/>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8"/>
      <c r="BF12" s="103" t="s">
        <v>86</v>
      </c>
      <c r="BG12" s="104"/>
      <c r="BH12" s="105"/>
      <c r="BI12" s="104" t="s">
        <v>82</v>
      </c>
      <c r="BJ12" s="104"/>
      <c r="BK12" s="105"/>
      <c r="BL12" s="104" t="s">
        <v>89</v>
      </c>
      <c r="BM12" s="104"/>
      <c r="BN12" s="105"/>
      <c r="BO12" s="104" t="s">
        <v>88</v>
      </c>
      <c r="BP12" s="104"/>
      <c r="BQ12" s="105"/>
      <c r="BR12" s="104" t="s">
        <v>87</v>
      </c>
      <c r="BS12" s="104"/>
      <c r="BT12" s="105"/>
      <c r="BU12" s="104" t="s">
        <v>94</v>
      </c>
      <c r="BV12" s="104"/>
      <c r="BW12" s="105"/>
      <c r="BX12" s="104" t="s">
        <v>91</v>
      </c>
      <c r="BY12" s="104"/>
      <c r="BZ12" s="105"/>
      <c r="CA12" s="104" t="s">
        <v>93</v>
      </c>
      <c r="CB12" s="104"/>
      <c r="CC12" s="105"/>
      <c r="CD12" s="115" t="s">
        <v>84</v>
      </c>
      <c r="CE12" s="107"/>
      <c r="CF12" s="108"/>
      <c r="CG12" s="68"/>
      <c r="CH12" s="68"/>
      <c r="CI12" s="68"/>
      <c r="CJ12" s="68"/>
      <c r="CK12" s="21"/>
    </row>
    <row r="13" spans="1:108" ht="16.5" customHeight="1">
      <c r="A13" s="19"/>
      <c r="B13" s="68"/>
      <c r="C13" s="68"/>
      <c r="D13" s="68"/>
      <c r="E13" s="68"/>
      <c r="F13" s="84" t="s">
        <v>21</v>
      </c>
      <c r="G13" s="85"/>
      <c r="H13" s="90" t="s">
        <v>71</v>
      </c>
      <c r="I13" s="90"/>
      <c r="J13" s="90"/>
      <c r="K13" s="90"/>
      <c r="L13" s="90"/>
      <c r="M13" s="90"/>
      <c r="N13" s="90"/>
      <c r="O13" s="90"/>
      <c r="P13" s="85"/>
      <c r="Q13" s="90" t="s">
        <v>83</v>
      </c>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85"/>
      <c r="BF13" s="90"/>
      <c r="BG13" s="90"/>
      <c r="BH13" s="85"/>
      <c r="BI13" s="90" t="s">
        <v>85</v>
      </c>
      <c r="BJ13" s="90"/>
      <c r="BK13" s="85"/>
      <c r="BL13" s="90"/>
      <c r="BM13" s="90"/>
      <c r="BN13" s="85"/>
      <c r="BO13" s="109"/>
      <c r="BP13" s="109"/>
      <c r="BQ13" s="110"/>
      <c r="BR13" s="90"/>
      <c r="BS13" s="90"/>
      <c r="BT13" s="85"/>
      <c r="BU13" s="90"/>
      <c r="BV13" s="90"/>
      <c r="BW13" s="85"/>
      <c r="BX13" s="90"/>
      <c r="BY13" s="90"/>
      <c r="BZ13" s="85"/>
      <c r="CA13" s="90"/>
      <c r="CB13" s="90"/>
      <c r="CC13" s="85"/>
      <c r="CD13" s="90"/>
      <c r="CE13" s="90"/>
      <c r="CF13" s="85"/>
      <c r="CG13" s="68"/>
      <c r="CH13" s="68"/>
      <c r="CI13" s="68"/>
      <c r="CJ13" s="68"/>
      <c r="CK13" s="21"/>
    </row>
    <row r="14" spans="1:108" s="74" customFormat="1" ht="16.5" customHeight="1">
      <c r="A14" s="19"/>
      <c r="B14" s="68"/>
      <c r="C14" s="68"/>
      <c r="D14" s="68"/>
      <c r="E14" s="68"/>
      <c r="F14" s="88"/>
      <c r="G14" s="89"/>
      <c r="H14" s="78"/>
      <c r="I14" s="78"/>
      <c r="J14" s="78"/>
      <c r="K14" s="78"/>
      <c r="L14" s="78"/>
      <c r="M14" s="78"/>
      <c r="N14" s="78"/>
      <c r="O14" s="78"/>
      <c r="P14" s="89"/>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89"/>
      <c r="BF14" s="78"/>
      <c r="BG14" s="78"/>
      <c r="BH14" s="89"/>
      <c r="BI14" s="78"/>
      <c r="BJ14" s="78"/>
      <c r="BK14" s="89"/>
      <c r="BL14" s="78"/>
      <c r="BM14" s="78"/>
      <c r="BN14" s="89"/>
      <c r="BO14" s="112"/>
      <c r="BP14" s="112"/>
      <c r="BQ14" s="113"/>
      <c r="BR14" s="78"/>
      <c r="BS14" s="78"/>
      <c r="BT14" s="89"/>
      <c r="BU14" s="78"/>
      <c r="BV14" s="78"/>
      <c r="BW14" s="89"/>
      <c r="BX14" s="78"/>
      <c r="BY14" s="78"/>
      <c r="BZ14" s="89"/>
      <c r="CA14" s="78"/>
      <c r="CB14" s="78"/>
      <c r="CC14" s="89"/>
      <c r="CD14" s="78"/>
      <c r="CE14" s="78"/>
      <c r="CF14" s="89"/>
      <c r="CG14" s="68"/>
      <c r="CH14" s="68"/>
      <c r="CI14" s="68"/>
      <c r="CJ14" s="68"/>
      <c r="CK14" s="21"/>
      <c r="CM14" s="1"/>
      <c r="CN14" s="1"/>
      <c r="CO14" s="1"/>
      <c r="CP14" s="1"/>
      <c r="CQ14" s="1"/>
      <c r="CR14" s="1"/>
      <c r="CS14" s="1"/>
      <c r="CT14" s="1"/>
      <c r="CU14" s="1"/>
      <c r="CV14" s="1"/>
      <c r="CW14" s="1"/>
      <c r="CX14" s="1"/>
      <c r="CY14" s="1"/>
      <c r="CZ14" s="1"/>
      <c r="DA14" s="1"/>
      <c r="DB14" s="1"/>
      <c r="DC14" s="1"/>
      <c r="DD14" s="1"/>
    </row>
    <row r="15" spans="1:108" s="74" customFormat="1" ht="16.5" customHeight="1">
      <c r="A15" s="19"/>
      <c r="B15" s="68"/>
      <c r="C15" s="68"/>
      <c r="D15" s="68"/>
      <c r="E15" s="68"/>
      <c r="F15" s="86" t="s">
        <v>23</v>
      </c>
      <c r="G15" s="87"/>
      <c r="H15" s="68" t="s">
        <v>72</v>
      </c>
      <c r="I15" s="68"/>
      <c r="J15" s="68"/>
      <c r="K15" s="68"/>
      <c r="L15" s="68"/>
      <c r="M15" s="68"/>
      <c r="N15" s="68"/>
      <c r="O15" s="68"/>
      <c r="P15" s="87"/>
      <c r="Q15" s="68" t="s">
        <v>90</v>
      </c>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87"/>
      <c r="BF15" s="68"/>
      <c r="BG15" s="68"/>
      <c r="BH15" s="87"/>
      <c r="BI15" s="68"/>
      <c r="BJ15" s="68"/>
      <c r="BK15" s="87"/>
      <c r="BL15" s="68" t="s">
        <v>85</v>
      </c>
      <c r="BM15" s="68"/>
      <c r="BN15" s="87"/>
      <c r="BO15" s="68"/>
      <c r="BP15" s="68"/>
      <c r="BQ15" s="87"/>
      <c r="BR15" s="68"/>
      <c r="BS15" s="68"/>
      <c r="BT15" s="87"/>
      <c r="BU15" s="68"/>
      <c r="BV15" s="68"/>
      <c r="BW15" s="87"/>
      <c r="BX15" s="68"/>
      <c r="BY15" s="68"/>
      <c r="BZ15" s="87"/>
      <c r="CA15" s="68"/>
      <c r="CB15" s="68"/>
      <c r="CC15" s="87"/>
      <c r="CD15" s="68"/>
      <c r="CE15" s="68"/>
      <c r="CF15" s="87"/>
      <c r="CG15" s="68"/>
      <c r="CH15" s="68"/>
      <c r="CI15" s="68"/>
      <c r="CJ15" s="68"/>
      <c r="CK15" s="21"/>
      <c r="CM15" s="1"/>
      <c r="CN15" s="1"/>
      <c r="CO15" s="1"/>
      <c r="CP15" s="1"/>
      <c r="CQ15" s="1"/>
      <c r="CR15" s="1"/>
      <c r="CS15" s="1"/>
      <c r="CT15" s="1"/>
      <c r="CU15" s="1"/>
      <c r="CV15" s="1"/>
      <c r="CW15" s="1"/>
      <c r="CX15" s="1"/>
      <c r="CY15" s="1"/>
      <c r="CZ15" s="1"/>
      <c r="DA15" s="1"/>
      <c r="DB15" s="1"/>
      <c r="DC15" s="1"/>
      <c r="DD15" s="1"/>
    </row>
    <row r="16" spans="1:108" s="74" customFormat="1" ht="16.5" customHeight="1">
      <c r="A16" s="19"/>
      <c r="B16" s="68"/>
      <c r="C16" s="68"/>
      <c r="D16" s="68"/>
      <c r="E16" s="68"/>
      <c r="F16" s="88"/>
      <c r="G16" s="89"/>
      <c r="H16" s="78"/>
      <c r="I16" s="78"/>
      <c r="J16" s="78"/>
      <c r="K16" s="78"/>
      <c r="L16" s="78"/>
      <c r="M16" s="78"/>
      <c r="N16" s="78"/>
      <c r="O16" s="78"/>
      <c r="P16" s="89"/>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89"/>
      <c r="BF16" s="78"/>
      <c r="BG16" s="78"/>
      <c r="BH16" s="89"/>
      <c r="BI16" s="78"/>
      <c r="BJ16" s="78"/>
      <c r="BK16" s="89"/>
      <c r="BL16" s="78"/>
      <c r="BM16" s="78"/>
      <c r="BN16" s="89"/>
      <c r="BO16" s="78"/>
      <c r="BP16" s="78"/>
      <c r="BQ16" s="89"/>
      <c r="BR16" s="78"/>
      <c r="BS16" s="78"/>
      <c r="BT16" s="89"/>
      <c r="BU16" s="78"/>
      <c r="BV16" s="78"/>
      <c r="BW16" s="89"/>
      <c r="BX16" s="78"/>
      <c r="BY16" s="78"/>
      <c r="BZ16" s="89"/>
      <c r="CA16" s="78"/>
      <c r="CB16" s="78"/>
      <c r="CC16" s="89"/>
      <c r="CD16" s="78"/>
      <c r="CE16" s="78"/>
      <c r="CF16" s="89"/>
      <c r="CG16" s="68"/>
      <c r="CH16" s="68"/>
      <c r="CI16" s="68"/>
      <c r="CJ16" s="68"/>
      <c r="CK16" s="21"/>
      <c r="CM16" s="1"/>
      <c r="CN16" s="1"/>
      <c r="CO16" s="1"/>
      <c r="CP16" s="1"/>
      <c r="CQ16" s="1"/>
      <c r="CR16" s="1"/>
      <c r="CS16" s="1"/>
      <c r="CT16" s="1"/>
      <c r="CU16" s="1"/>
      <c r="CV16" s="1"/>
      <c r="CW16" s="1"/>
      <c r="CX16" s="1"/>
      <c r="CY16" s="1"/>
      <c r="CZ16" s="1"/>
      <c r="DA16" s="1"/>
      <c r="DB16" s="1"/>
      <c r="DC16" s="1"/>
      <c r="DD16" s="1"/>
    </row>
    <row r="17" spans="1:108" ht="16.5" customHeight="1">
      <c r="A17" s="19"/>
      <c r="B17" s="68"/>
      <c r="C17" s="68"/>
      <c r="D17" s="68"/>
      <c r="E17" s="68"/>
      <c r="F17" s="84" t="s">
        <v>25</v>
      </c>
      <c r="G17" s="85"/>
      <c r="H17" s="90" t="s">
        <v>52</v>
      </c>
      <c r="I17" s="90"/>
      <c r="J17" s="90"/>
      <c r="K17" s="90"/>
      <c r="L17" s="90"/>
      <c r="M17" s="90"/>
      <c r="N17" s="90"/>
      <c r="O17" s="90"/>
      <c r="P17" s="85"/>
      <c r="Q17" s="90" t="s">
        <v>76</v>
      </c>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85"/>
      <c r="BF17" s="90"/>
      <c r="BG17" s="90"/>
      <c r="BH17" s="85"/>
      <c r="BI17" s="90"/>
      <c r="BJ17" s="90"/>
      <c r="BK17" s="85"/>
      <c r="BL17" s="90"/>
      <c r="BM17" s="90"/>
      <c r="BN17" s="85"/>
      <c r="BO17" s="90" t="s">
        <v>85</v>
      </c>
      <c r="BP17" s="109"/>
      <c r="BQ17" s="110"/>
      <c r="BR17" s="90"/>
      <c r="BS17" s="90"/>
      <c r="BT17" s="85"/>
      <c r="BU17" s="90"/>
      <c r="BV17" s="90"/>
      <c r="BW17" s="85"/>
      <c r="BX17" s="90"/>
      <c r="BY17" s="90"/>
      <c r="BZ17" s="85"/>
      <c r="CA17" s="90"/>
      <c r="CB17" s="90"/>
      <c r="CC17" s="85"/>
      <c r="CD17" s="90"/>
      <c r="CE17" s="90"/>
      <c r="CF17" s="85"/>
      <c r="CG17" s="68"/>
      <c r="CH17" s="68"/>
      <c r="CI17" s="68"/>
      <c r="CJ17" s="68"/>
      <c r="CK17" s="21"/>
    </row>
    <row r="18" spans="1:108" ht="16.5" customHeight="1">
      <c r="A18" s="19"/>
      <c r="B18" s="68"/>
      <c r="C18" s="68"/>
      <c r="D18" s="68"/>
      <c r="E18" s="68"/>
      <c r="F18" s="86"/>
      <c r="G18" s="87"/>
      <c r="H18" s="68"/>
      <c r="I18" s="68"/>
      <c r="J18" s="68"/>
      <c r="K18" s="68"/>
      <c r="L18" s="68"/>
      <c r="M18" s="68"/>
      <c r="N18" s="68"/>
      <c r="O18" s="68"/>
      <c r="P18" s="87"/>
      <c r="Q18" s="68" t="s">
        <v>77</v>
      </c>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t="s">
        <v>54</v>
      </c>
      <c r="BD18" s="68"/>
      <c r="BE18" s="87"/>
      <c r="BF18" s="68"/>
      <c r="BG18" s="68"/>
      <c r="BH18" s="87"/>
      <c r="BI18" s="68"/>
      <c r="BJ18" s="68"/>
      <c r="BK18" s="87"/>
      <c r="BL18" s="68"/>
      <c r="BM18" s="68"/>
      <c r="BN18" s="87"/>
      <c r="BO18" s="67" t="s">
        <v>85</v>
      </c>
      <c r="BP18" s="67"/>
      <c r="BQ18" s="111"/>
      <c r="BR18" s="68"/>
      <c r="BS18" s="68"/>
      <c r="BT18" s="87"/>
      <c r="BU18" s="68"/>
      <c r="BV18" s="68"/>
      <c r="BW18" s="87"/>
      <c r="BX18" s="68"/>
      <c r="BY18" s="68"/>
      <c r="BZ18" s="87"/>
      <c r="CA18" s="68"/>
      <c r="CB18" s="68"/>
      <c r="CC18" s="87"/>
      <c r="CD18" s="68"/>
      <c r="CE18" s="68"/>
      <c r="CF18" s="87"/>
      <c r="CG18" s="68"/>
      <c r="CH18" s="68"/>
      <c r="CI18" s="68"/>
      <c r="CJ18" s="68"/>
      <c r="CK18" s="21"/>
    </row>
    <row r="19" spans="1:108" ht="16.5" customHeight="1">
      <c r="A19" s="19"/>
      <c r="B19" s="68"/>
      <c r="C19" s="68"/>
      <c r="D19" s="68"/>
      <c r="E19" s="68"/>
      <c r="F19" s="86"/>
      <c r="G19" s="87"/>
      <c r="H19" s="68"/>
      <c r="I19" s="68"/>
      <c r="J19" s="68"/>
      <c r="K19" s="68"/>
      <c r="L19" s="68"/>
      <c r="M19" s="68"/>
      <c r="N19" s="68"/>
      <c r="O19" s="68"/>
      <c r="P19" s="87"/>
      <c r="Q19" s="68" t="s">
        <v>177</v>
      </c>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87"/>
      <c r="BF19" s="68"/>
      <c r="BG19" s="68"/>
      <c r="BH19" s="87"/>
      <c r="BI19" s="68"/>
      <c r="BJ19" s="68"/>
      <c r="BK19" s="87"/>
      <c r="BL19" s="68"/>
      <c r="BM19" s="68"/>
      <c r="BN19" s="87"/>
      <c r="BO19" s="67"/>
      <c r="BP19" s="67"/>
      <c r="BQ19" s="111"/>
      <c r="BR19" s="68" t="s">
        <v>85</v>
      </c>
      <c r="BS19" s="68"/>
      <c r="BT19" s="87"/>
      <c r="BU19" s="68"/>
      <c r="BV19" s="68"/>
      <c r="BW19" s="87"/>
      <c r="BX19" s="68"/>
      <c r="BY19" s="68"/>
      <c r="BZ19" s="87"/>
      <c r="CA19" s="68"/>
      <c r="CB19" s="68"/>
      <c r="CC19" s="87"/>
      <c r="CD19" s="68"/>
      <c r="CE19" s="68"/>
      <c r="CF19" s="87"/>
      <c r="CG19" s="68"/>
      <c r="CH19" s="68"/>
      <c r="CI19" s="68"/>
      <c r="CJ19" s="68"/>
      <c r="CK19" s="21"/>
    </row>
    <row r="20" spans="1:108" s="74" customFormat="1" ht="16.5" customHeight="1">
      <c r="A20" s="19"/>
      <c r="B20" s="68"/>
      <c r="C20" s="68"/>
      <c r="D20" s="68"/>
      <c r="E20" s="68"/>
      <c r="F20" s="88"/>
      <c r="G20" s="89"/>
      <c r="H20" s="78"/>
      <c r="I20" s="78"/>
      <c r="J20" s="78"/>
      <c r="K20" s="78"/>
      <c r="L20" s="78"/>
      <c r="M20" s="78"/>
      <c r="N20" s="78"/>
      <c r="O20" s="78"/>
      <c r="P20" s="89"/>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89"/>
      <c r="BF20" s="78"/>
      <c r="BG20" s="78"/>
      <c r="BH20" s="89"/>
      <c r="BI20" s="78"/>
      <c r="BJ20" s="78"/>
      <c r="BK20" s="89"/>
      <c r="BL20" s="78"/>
      <c r="BM20" s="78"/>
      <c r="BN20" s="89"/>
      <c r="BO20" s="112"/>
      <c r="BP20" s="112"/>
      <c r="BQ20" s="113"/>
      <c r="BR20" s="78"/>
      <c r="BS20" s="78"/>
      <c r="BT20" s="89"/>
      <c r="BU20" s="78"/>
      <c r="BV20" s="78"/>
      <c r="BW20" s="89"/>
      <c r="BX20" s="78"/>
      <c r="BY20" s="78"/>
      <c r="BZ20" s="89"/>
      <c r="CA20" s="78"/>
      <c r="CB20" s="78"/>
      <c r="CC20" s="89"/>
      <c r="CD20" s="78"/>
      <c r="CE20" s="78"/>
      <c r="CF20" s="89"/>
      <c r="CG20" s="68"/>
      <c r="CH20" s="68"/>
      <c r="CI20" s="68"/>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c r="F21" s="86" t="s">
        <v>26</v>
      </c>
      <c r="G21" s="87"/>
      <c r="H21" s="68" t="s">
        <v>69</v>
      </c>
      <c r="I21" s="68"/>
      <c r="J21" s="68"/>
      <c r="K21" s="68"/>
      <c r="L21" s="68"/>
      <c r="M21" s="68"/>
      <c r="N21" s="68"/>
      <c r="O21" s="68"/>
      <c r="P21" s="87"/>
      <c r="Q21" s="68" t="s">
        <v>92</v>
      </c>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87"/>
      <c r="BF21" s="68"/>
      <c r="BG21" s="68"/>
      <c r="BH21" s="87"/>
      <c r="BI21" s="68"/>
      <c r="BJ21" s="68"/>
      <c r="BK21" s="87"/>
      <c r="BL21" s="68"/>
      <c r="BM21" s="68"/>
      <c r="BN21" s="87"/>
      <c r="BO21" s="68"/>
      <c r="BP21" s="68"/>
      <c r="BQ21" s="87"/>
      <c r="BR21" s="68"/>
      <c r="BS21" s="68"/>
      <c r="BT21" s="87"/>
      <c r="BU21" s="68"/>
      <c r="BV21" s="68"/>
      <c r="BW21" s="87"/>
      <c r="BX21" s="68" t="s">
        <v>85</v>
      </c>
      <c r="BY21" s="68"/>
      <c r="BZ21" s="87"/>
      <c r="CA21" s="68"/>
      <c r="CB21" s="68"/>
      <c r="CC21" s="87"/>
      <c r="CD21" s="68"/>
      <c r="CE21" s="68"/>
      <c r="CF21" s="87"/>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79"/>
      <c r="D22" s="68"/>
      <c r="E22" s="68"/>
      <c r="F22" s="88"/>
      <c r="G22" s="89"/>
      <c r="H22" s="78"/>
      <c r="I22" s="78"/>
      <c r="J22" s="78"/>
      <c r="K22" s="78"/>
      <c r="L22" s="78"/>
      <c r="M22" s="78"/>
      <c r="N22" s="78"/>
      <c r="O22" s="78"/>
      <c r="P22" s="89"/>
      <c r="Q22" s="8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89"/>
      <c r="BF22" s="78"/>
      <c r="BG22" s="78"/>
      <c r="BH22" s="89"/>
      <c r="BI22" s="78"/>
      <c r="BJ22" s="78"/>
      <c r="BK22" s="89"/>
      <c r="BL22" s="78"/>
      <c r="BM22" s="78"/>
      <c r="BN22" s="89"/>
      <c r="BO22" s="78"/>
      <c r="BP22" s="78"/>
      <c r="BQ22" s="89"/>
      <c r="BR22" s="78"/>
      <c r="BS22" s="78"/>
      <c r="BT22" s="89"/>
      <c r="BU22" s="78"/>
      <c r="BV22" s="78"/>
      <c r="BW22" s="89"/>
      <c r="BX22" s="78"/>
      <c r="BY22" s="78"/>
      <c r="BZ22" s="89"/>
      <c r="CA22" s="78"/>
      <c r="CB22" s="78"/>
      <c r="CC22" s="89"/>
      <c r="CD22" s="78"/>
      <c r="CE22" s="78"/>
      <c r="CF22" s="89"/>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86" t="s">
        <v>27</v>
      </c>
      <c r="G23" s="87"/>
      <c r="H23" s="68" t="s">
        <v>61</v>
      </c>
      <c r="I23" s="68"/>
      <c r="J23" s="68"/>
      <c r="K23" s="68"/>
      <c r="L23" s="68"/>
      <c r="M23" s="68"/>
      <c r="N23" s="68"/>
      <c r="O23" s="68"/>
      <c r="P23" s="87"/>
      <c r="Q23" s="68" t="s">
        <v>95</v>
      </c>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87"/>
      <c r="BF23" s="68"/>
      <c r="BG23" s="68"/>
      <c r="BH23" s="87"/>
      <c r="BI23" s="68"/>
      <c r="BJ23" s="68"/>
      <c r="BK23" s="87"/>
      <c r="BL23" s="68"/>
      <c r="BM23" s="68"/>
      <c r="BN23" s="87"/>
      <c r="BO23" s="68"/>
      <c r="BP23" s="68"/>
      <c r="BQ23" s="87"/>
      <c r="BR23" s="68"/>
      <c r="BS23" s="68"/>
      <c r="BT23" s="87"/>
      <c r="BU23" s="68"/>
      <c r="BV23" s="68"/>
      <c r="BW23" s="87"/>
      <c r="BX23" s="68" t="s">
        <v>85</v>
      </c>
      <c r="BY23" s="68"/>
      <c r="BZ23" s="87"/>
      <c r="CA23" s="68"/>
      <c r="CB23" s="68"/>
      <c r="CC23" s="87"/>
      <c r="CD23" s="68"/>
      <c r="CE23" s="68"/>
      <c r="CF23" s="87"/>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79"/>
      <c r="D24" s="68"/>
      <c r="E24" s="68"/>
      <c r="F24" s="88"/>
      <c r="G24" s="89"/>
      <c r="H24" s="78"/>
      <c r="I24" s="78"/>
      <c r="J24" s="78"/>
      <c r="K24" s="78"/>
      <c r="L24" s="78"/>
      <c r="M24" s="78"/>
      <c r="N24" s="78"/>
      <c r="O24" s="78"/>
      <c r="P24" s="89"/>
      <c r="Q24" s="8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89"/>
      <c r="BF24" s="78"/>
      <c r="BG24" s="78"/>
      <c r="BH24" s="89"/>
      <c r="BI24" s="78"/>
      <c r="BJ24" s="78"/>
      <c r="BK24" s="89"/>
      <c r="BL24" s="78"/>
      <c r="BM24" s="78"/>
      <c r="BN24" s="89"/>
      <c r="BO24" s="78"/>
      <c r="BP24" s="78"/>
      <c r="BQ24" s="89"/>
      <c r="BR24" s="78"/>
      <c r="BS24" s="78"/>
      <c r="BT24" s="89"/>
      <c r="BU24" s="78"/>
      <c r="BV24" s="78"/>
      <c r="BW24" s="89"/>
      <c r="BX24" s="78"/>
      <c r="BY24" s="78"/>
      <c r="BZ24" s="89"/>
      <c r="CA24" s="78"/>
      <c r="CB24" s="78"/>
      <c r="CC24" s="89"/>
      <c r="CD24" s="78"/>
      <c r="CE24" s="78"/>
      <c r="CF24" s="89"/>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86" t="s">
        <v>63</v>
      </c>
      <c r="G25" s="87"/>
      <c r="H25" s="68" t="s">
        <v>73</v>
      </c>
      <c r="I25" s="68"/>
      <c r="J25" s="68"/>
      <c r="K25" s="68"/>
      <c r="L25" s="68"/>
      <c r="M25" s="68"/>
      <c r="N25" s="68"/>
      <c r="O25" s="68"/>
      <c r="P25" s="87"/>
      <c r="Q25" s="68" t="s">
        <v>104</v>
      </c>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t="s">
        <v>56</v>
      </c>
      <c r="BD25" s="68"/>
      <c r="BE25" s="87"/>
      <c r="BF25" s="68"/>
      <c r="BG25" s="68"/>
      <c r="BH25" s="87"/>
      <c r="BI25" s="68"/>
      <c r="BJ25" s="68"/>
      <c r="BK25" s="87"/>
      <c r="BL25" s="68"/>
      <c r="BM25" s="68"/>
      <c r="BN25" s="87"/>
      <c r="BO25" s="68" t="s">
        <v>85</v>
      </c>
      <c r="BP25" s="68"/>
      <c r="BQ25" s="87"/>
      <c r="BR25" s="68"/>
      <c r="BS25" s="68"/>
      <c r="BT25" s="87"/>
      <c r="BU25" s="68"/>
      <c r="BV25" s="68"/>
      <c r="BW25" s="87"/>
      <c r="BX25" s="68"/>
      <c r="BY25" s="68"/>
      <c r="BZ25" s="87"/>
      <c r="CA25" s="68"/>
      <c r="CB25" s="68"/>
      <c r="CC25" s="87"/>
      <c r="CD25" s="68"/>
      <c r="CE25" s="68"/>
      <c r="CF25" s="87"/>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79"/>
      <c r="D26" s="68"/>
      <c r="E26" s="68"/>
      <c r="F26" s="88"/>
      <c r="G26" s="89"/>
      <c r="H26" s="78"/>
      <c r="I26" s="78"/>
      <c r="J26" s="78"/>
      <c r="K26" s="78"/>
      <c r="L26" s="78"/>
      <c r="M26" s="78"/>
      <c r="N26" s="78"/>
      <c r="O26" s="78"/>
      <c r="P26" s="89"/>
      <c r="Q26" s="8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89"/>
      <c r="BF26" s="78"/>
      <c r="BG26" s="78"/>
      <c r="BH26" s="89"/>
      <c r="BI26" s="78"/>
      <c r="BJ26" s="78"/>
      <c r="BK26" s="89"/>
      <c r="BL26" s="78"/>
      <c r="BM26" s="78"/>
      <c r="BN26" s="89"/>
      <c r="BO26" s="78"/>
      <c r="BP26" s="78"/>
      <c r="BQ26" s="89"/>
      <c r="BR26" s="78"/>
      <c r="BS26" s="78"/>
      <c r="BT26" s="89"/>
      <c r="BU26" s="78"/>
      <c r="BV26" s="78"/>
      <c r="BW26" s="89"/>
      <c r="BX26" s="78"/>
      <c r="BY26" s="78"/>
      <c r="BZ26" s="89"/>
      <c r="CA26" s="78"/>
      <c r="CB26" s="78"/>
      <c r="CC26" s="89"/>
      <c r="CD26" s="78"/>
      <c r="CE26" s="78"/>
      <c r="CF26" s="89"/>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86" t="s">
        <v>64</v>
      </c>
      <c r="G27" s="87"/>
      <c r="H27" s="68" t="s">
        <v>110</v>
      </c>
      <c r="I27" s="68"/>
      <c r="J27" s="68"/>
      <c r="K27" s="68"/>
      <c r="L27" s="68"/>
      <c r="M27" s="68"/>
      <c r="N27" s="68"/>
      <c r="O27" s="68"/>
      <c r="P27" s="87"/>
      <c r="Q27" s="68" t="s">
        <v>111</v>
      </c>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87"/>
      <c r="BF27" s="68"/>
      <c r="BG27" s="68"/>
      <c r="BH27" s="87"/>
      <c r="BI27" s="68"/>
      <c r="BJ27" s="68"/>
      <c r="BK27" s="87"/>
      <c r="BL27" s="68"/>
      <c r="BM27" s="68"/>
      <c r="BN27" s="87"/>
      <c r="BO27" s="68"/>
      <c r="BP27" s="68"/>
      <c r="BQ27" s="87"/>
      <c r="BR27" s="68"/>
      <c r="BS27" s="68"/>
      <c r="BT27" s="87"/>
      <c r="BU27" s="68"/>
      <c r="BV27" s="68"/>
      <c r="BW27" s="87"/>
      <c r="BX27" s="68"/>
      <c r="BY27" s="68"/>
      <c r="BZ27" s="87"/>
      <c r="CA27" s="68"/>
      <c r="CB27" s="68"/>
      <c r="CC27" s="87"/>
      <c r="CD27" s="68" t="s">
        <v>85</v>
      </c>
      <c r="CE27" s="68"/>
      <c r="CF27" s="87"/>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86"/>
      <c r="G28" s="87"/>
      <c r="H28" s="68" t="s">
        <v>112</v>
      </c>
      <c r="I28" s="68"/>
      <c r="J28" s="68"/>
      <c r="K28" s="68"/>
      <c r="L28" s="68"/>
      <c r="M28" s="68"/>
      <c r="N28" s="68"/>
      <c r="O28" s="68"/>
      <c r="P28" s="87"/>
      <c r="Q28" s="68" t="s">
        <v>113</v>
      </c>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87"/>
      <c r="BF28" s="68"/>
      <c r="BG28" s="68"/>
      <c r="BH28" s="87"/>
      <c r="BI28" s="68"/>
      <c r="BJ28" s="68"/>
      <c r="BK28" s="87"/>
      <c r="BL28" s="68"/>
      <c r="BM28" s="68"/>
      <c r="BN28" s="87"/>
      <c r="BO28" s="68"/>
      <c r="BP28" s="68"/>
      <c r="BQ28" s="87"/>
      <c r="BR28" s="68"/>
      <c r="BS28" s="68"/>
      <c r="BT28" s="87"/>
      <c r="BU28" s="68"/>
      <c r="BV28" s="68"/>
      <c r="BW28" s="87"/>
      <c r="BX28" s="68"/>
      <c r="BY28" s="68"/>
      <c r="BZ28" s="87"/>
      <c r="CA28" s="68"/>
      <c r="CB28" s="68"/>
      <c r="CC28" s="87"/>
      <c r="CD28" s="68"/>
      <c r="CE28" s="68"/>
      <c r="CF28" s="87"/>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79"/>
      <c r="D29" s="68"/>
      <c r="E29" s="68"/>
      <c r="F29" s="88"/>
      <c r="G29" s="89"/>
      <c r="H29" s="78"/>
      <c r="I29" s="78"/>
      <c r="J29" s="78"/>
      <c r="K29" s="78"/>
      <c r="L29" s="78"/>
      <c r="M29" s="78"/>
      <c r="N29" s="78"/>
      <c r="O29" s="78"/>
      <c r="P29" s="89"/>
      <c r="Q29" s="8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89"/>
      <c r="BF29" s="78"/>
      <c r="BG29" s="78"/>
      <c r="BH29" s="89"/>
      <c r="BI29" s="78"/>
      <c r="BJ29" s="78"/>
      <c r="BK29" s="89"/>
      <c r="BL29" s="78"/>
      <c r="BM29" s="78"/>
      <c r="BN29" s="89"/>
      <c r="BO29" s="78"/>
      <c r="BP29" s="78"/>
      <c r="BQ29" s="89"/>
      <c r="BR29" s="78"/>
      <c r="BS29" s="78"/>
      <c r="BT29" s="89"/>
      <c r="BU29" s="78"/>
      <c r="BV29" s="78"/>
      <c r="BW29" s="89"/>
      <c r="BX29" s="78"/>
      <c r="BY29" s="78"/>
      <c r="BZ29" s="89"/>
      <c r="CA29" s="78"/>
      <c r="CB29" s="78"/>
      <c r="CC29" s="89"/>
      <c r="CD29" s="78"/>
      <c r="CE29" s="78"/>
      <c r="CF29" s="89"/>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86" t="s">
        <v>65</v>
      </c>
      <c r="G30" s="87"/>
      <c r="H30" s="68" t="s">
        <v>57</v>
      </c>
      <c r="I30" s="68"/>
      <c r="J30" s="68"/>
      <c r="K30" s="68"/>
      <c r="L30" s="68"/>
      <c r="M30" s="68"/>
      <c r="N30" s="68"/>
      <c r="O30" s="68"/>
      <c r="P30" s="87"/>
      <c r="Q30" s="68" t="s">
        <v>58</v>
      </c>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87"/>
      <c r="BF30" s="68"/>
      <c r="BG30" s="68"/>
      <c r="BH30" s="87"/>
      <c r="BI30" s="68"/>
      <c r="BJ30" s="68"/>
      <c r="BK30" s="87"/>
      <c r="BL30" s="68"/>
      <c r="BM30" s="68"/>
      <c r="BN30" s="87"/>
      <c r="BO30" s="68"/>
      <c r="BP30" s="68"/>
      <c r="BQ30" s="87"/>
      <c r="BR30" s="68"/>
      <c r="BS30" s="68"/>
      <c r="BT30" s="87"/>
      <c r="BU30" s="68"/>
      <c r="BV30" s="68"/>
      <c r="BW30" s="87"/>
      <c r="BX30" s="68"/>
      <c r="BY30" s="68"/>
      <c r="BZ30" s="87"/>
      <c r="CA30" s="68"/>
      <c r="CB30" s="68"/>
      <c r="CC30" s="87"/>
      <c r="CD30" s="68" t="s">
        <v>85</v>
      </c>
      <c r="CE30" s="68"/>
      <c r="CF30" s="87"/>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86"/>
      <c r="G31" s="87"/>
      <c r="H31" s="68"/>
      <c r="I31" s="68"/>
      <c r="J31" s="68"/>
      <c r="K31" s="68"/>
      <c r="L31" s="68"/>
      <c r="M31" s="68"/>
      <c r="N31" s="68"/>
      <c r="O31" s="68"/>
      <c r="P31" s="87"/>
      <c r="Q31" s="68" t="s">
        <v>79</v>
      </c>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87"/>
      <c r="BF31" s="68"/>
      <c r="BG31" s="68"/>
      <c r="BH31" s="87"/>
      <c r="BI31" s="68"/>
      <c r="BJ31" s="68"/>
      <c r="BK31" s="87"/>
      <c r="BL31" s="68"/>
      <c r="BM31" s="68"/>
      <c r="BN31" s="87"/>
      <c r="BO31" s="68"/>
      <c r="BP31" s="68"/>
      <c r="BQ31" s="87"/>
      <c r="BR31" s="68"/>
      <c r="BS31" s="68"/>
      <c r="BT31" s="87"/>
      <c r="BU31" s="68"/>
      <c r="BV31" s="68"/>
      <c r="BW31" s="87"/>
      <c r="BX31" s="68"/>
      <c r="BY31" s="68"/>
      <c r="BZ31" s="87"/>
      <c r="CA31" s="68"/>
      <c r="CB31" s="68"/>
      <c r="CC31" s="87"/>
      <c r="CD31" s="68"/>
      <c r="CE31" s="68"/>
      <c r="CF31" s="87"/>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86"/>
      <c r="G32" s="87"/>
      <c r="H32" s="68"/>
      <c r="I32" s="68"/>
      <c r="J32" s="68"/>
      <c r="K32" s="68"/>
      <c r="L32" s="68"/>
      <c r="M32" s="68"/>
      <c r="N32" s="68"/>
      <c r="O32" s="68"/>
      <c r="P32" s="87"/>
      <c r="Q32" s="68" t="s">
        <v>80</v>
      </c>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87"/>
      <c r="BF32" s="68"/>
      <c r="BG32" s="68"/>
      <c r="BH32" s="87"/>
      <c r="BI32" s="68"/>
      <c r="BJ32" s="68"/>
      <c r="BK32" s="87"/>
      <c r="BL32" s="68"/>
      <c r="BM32" s="68"/>
      <c r="BN32" s="87"/>
      <c r="BO32" s="68"/>
      <c r="BP32" s="68"/>
      <c r="BQ32" s="87"/>
      <c r="BR32" s="68"/>
      <c r="BS32" s="68"/>
      <c r="BT32" s="87"/>
      <c r="BU32" s="68"/>
      <c r="BV32" s="68"/>
      <c r="BW32" s="87"/>
      <c r="BX32" s="68"/>
      <c r="BY32" s="68"/>
      <c r="BZ32" s="87"/>
      <c r="CA32" s="68"/>
      <c r="CB32" s="68"/>
      <c r="CC32" s="87"/>
      <c r="CD32" s="68"/>
      <c r="CE32" s="68"/>
      <c r="CF32" s="87"/>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86"/>
      <c r="G33" s="87"/>
      <c r="H33" s="68"/>
      <c r="I33" s="68"/>
      <c r="J33" s="68"/>
      <c r="K33" s="68"/>
      <c r="L33" s="68"/>
      <c r="M33" s="68"/>
      <c r="N33" s="68"/>
      <c r="O33" s="68"/>
      <c r="P33" s="87"/>
      <c r="Q33" s="68" t="s">
        <v>81</v>
      </c>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t="s">
        <v>59</v>
      </c>
      <c r="BD33" s="68"/>
      <c r="BE33" s="87"/>
      <c r="BF33" s="68"/>
      <c r="BG33" s="68"/>
      <c r="BH33" s="87"/>
      <c r="BI33" s="68"/>
      <c r="BJ33" s="68"/>
      <c r="BK33" s="87"/>
      <c r="BL33" s="68"/>
      <c r="BM33" s="68"/>
      <c r="BN33" s="87"/>
      <c r="BO33" s="68"/>
      <c r="BP33" s="68"/>
      <c r="BQ33" s="87"/>
      <c r="BR33" s="68"/>
      <c r="BS33" s="68"/>
      <c r="BT33" s="87"/>
      <c r="BU33" s="68"/>
      <c r="BV33" s="68"/>
      <c r="BW33" s="87"/>
      <c r="BX33" s="68"/>
      <c r="BY33" s="68"/>
      <c r="BZ33" s="87"/>
      <c r="CA33" s="68"/>
      <c r="CB33" s="68"/>
      <c r="CC33" s="87"/>
      <c r="CD33" s="68"/>
      <c r="CE33" s="68"/>
      <c r="CF33" s="87"/>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86"/>
      <c r="G34" s="87"/>
      <c r="H34" s="68"/>
      <c r="I34" s="68"/>
      <c r="J34" s="68"/>
      <c r="K34" s="68"/>
      <c r="L34" s="68"/>
      <c r="M34" s="68"/>
      <c r="N34" s="68"/>
      <c r="O34" s="68"/>
      <c r="P34" s="87"/>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87"/>
      <c r="BF34" s="68"/>
      <c r="BG34" s="68"/>
      <c r="BH34" s="87"/>
      <c r="BI34" s="68"/>
      <c r="BJ34" s="68"/>
      <c r="BK34" s="87"/>
      <c r="BL34" s="68"/>
      <c r="BM34" s="68"/>
      <c r="BN34" s="87"/>
      <c r="BO34" s="68"/>
      <c r="BP34" s="68"/>
      <c r="BQ34" s="87"/>
      <c r="BR34" s="68"/>
      <c r="BS34" s="68"/>
      <c r="BT34" s="87"/>
      <c r="BU34" s="68"/>
      <c r="BV34" s="68"/>
      <c r="BW34" s="87"/>
      <c r="BX34" s="68"/>
      <c r="BY34" s="68"/>
      <c r="BZ34" s="87"/>
      <c r="CA34" s="68"/>
      <c r="CB34" s="68"/>
      <c r="CC34" s="87"/>
      <c r="CD34" s="68"/>
      <c r="CE34" s="68"/>
      <c r="CF34" s="87"/>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86"/>
      <c r="G35" s="87"/>
      <c r="H35" s="68"/>
      <c r="I35" s="68"/>
      <c r="J35" s="68"/>
      <c r="K35" s="68"/>
      <c r="L35" s="68"/>
      <c r="M35" s="68"/>
      <c r="N35" s="68"/>
      <c r="O35" s="68"/>
      <c r="P35" s="87"/>
      <c r="Q35" s="68" t="s">
        <v>60</v>
      </c>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87"/>
      <c r="BF35" s="68"/>
      <c r="BG35" s="68"/>
      <c r="BH35" s="87"/>
      <c r="BI35" s="68"/>
      <c r="BJ35" s="68"/>
      <c r="BK35" s="87"/>
      <c r="BL35" s="68"/>
      <c r="BM35" s="68"/>
      <c r="BN35" s="87"/>
      <c r="BO35" s="68"/>
      <c r="BP35" s="68"/>
      <c r="BQ35" s="87"/>
      <c r="BR35" s="68"/>
      <c r="BS35" s="68"/>
      <c r="BT35" s="87"/>
      <c r="BU35" s="68"/>
      <c r="BV35" s="68"/>
      <c r="BW35" s="87"/>
      <c r="BX35" s="68"/>
      <c r="BY35" s="68"/>
      <c r="BZ35" s="87"/>
      <c r="CA35" s="68"/>
      <c r="CB35" s="68"/>
      <c r="CC35" s="87"/>
      <c r="CD35" s="68" t="s">
        <v>85</v>
      </c>
      <c r="CE35" s="68"/>
      <c r="CF35" s="87"/>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86"/>
      <c r="G36" s="87"/>
      <c r="H36" s="68"/>
      <c r="I36" s="68"/>
      <c r="J36" s="68"/>
      <c r="K36" s="68"/>
      <c r="L36" s="68"/>
      <c r="M36" s="68"/>
      <c r="N36" s="68"/>
      <c r="O36" s="68"/>
      <c r="P36" s="87"/>
      <c r="Q36" s="68" t="s">
        <v>79</v>
      </c>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87"/>
      <c r="BF36" s="68"/>
      <c r="BG36" s="68"/>
      <c r="BH36" s="87"/>
      <c r="BI36" s="68"/>
      <c r="BJ36" s="68"/>
      <c r="BK36" s="87"/>
      <c r="BL36" s="68"/>
      <c r="BM36" s="68"/>
      <c r="BN36" s="87"/>
      <c r="BO36" s="68"/>
      <c r="BP36" s="68"/>
      <c r="BQ36" s="87"/>
      <c r="BR36" s="68"/>
      <c r="BS36" s="68"/>
      <c r="BT36" s="87"/>
      <c r="BU36" s="68"/>
      <c r="BV36" s="68"/>
      <c r="BW36" s="87"/>
      <c r="BX36" s="68"/>
      <c r="BY36" s="68"/>
      <c r="BZ36" s="87"/>
      <c r="CA36" s="68"/>
      <c r="CB36" s="68"/>
      <c r="CC36" s="87"/>
      <c r="CD36" s="68"/>
      <c r="CE36" s="68"/>
      <c r="CF36" s="87"/>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86"/>
      <c r="G37" s="87"/>
      <c r="H37" s="68"/>
      <c r="I37" s="68"/>
      <c r="J37" s="68"/>
      <c r="K37" s="68"/>
      <c r="L37" s="68"/>
      <c r="M37" s="68"/>
      <c r="N37" s="68"/>
      <c r="O37" s="68"/>
      <c r="P37" s="87"/>
      <c r="Q37" s="68" t="s">
        <v>78</v>
      </c>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87"/>
      <c r="BF37" s="68"/>
      <c r="BG37" s="68"/>
      <c r="BH37" s="87"/>
      <c r="BI37" s="68"/>
      <c r="BJ37" s="68"/>
      <c r="BK37" s="87"/>
      <c r="BL37" s="68"/>
      <c r="BM37" s="68"/>
      <c r="BN37" s="87"/>
      <c r="BO37" s="68"/>
      <c r="BP37" s="68"/>
      <c r="BQ37" s="87"/>
      <c r="BR37" s="68"/>
      <c r="BS37" s="68"/>
      <c r="BT37" s="87"/>
      <c r="BU37" s="68"/>
      <c r="BV37" s="68"/>
      <c r="BW37" s="87"/>
      <c r="BX37" s="68"/>
      <c r="BY37" s="68"/>
      <c r="BZ37" s="87"/>
      <c r="CA37" s="68"/>
      <c r="CB37" s="68"/>
      <c r="CC37" s="87"/>
      <c r="CD37" s="68"/>
      <c r="CE37" s="68"/>
      <c r="CF37" s="87"/>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86"/>
      <c r="G38" s="87"/>
      <c r="H38" s="68"/>
      <c r="I38" s="68"/>
      <c r="J38" s="68"/>
      <c r="K38" s="68"/>
      <c r="L38" s="68"/>
      <c r="M38" s="68"/>
      <c r="N38" s="68"/>
      <c r="O38" s="68"/>
      <c r="P38" s="87"/>
      <c r="Q38" s="68" t="s">
        <v>132</v>
      </c>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87"/>
      <c r="BF38" s="68"/>
      <c r="BG38" s="68"/>
      <c r="BH38" s="87"/>
      <c r="BI38" s="68"/>
      <c r="BJ38" s="68"/>
      <c r="BK38" s="87"/>
      <c r="BL38" s="68"/>
      <c r="BM38" s="68"/>
      <c r="BN38" s="87"/>
      <c r="BO38" s="68"/>
      <c r="BP38" s="68"/>
      <c r="BQ38" s="87"/>
      <c r="BR38" s="68"/>
      <c r="BS38" s="68"/>
      <c r="BT38" s="87"/>
      <c r="BU38" s="68"/>
      <c r="BV38" s="68"/>
      <c r="BW38" s="87"/>
      <c r="BX38" s="68"/>
      <c r="BY38" s="68"/>
      <c r="BZ38" s="87"/>
      <c r="CA38" s="68"/>
      <c r="CB38" s="68"/>
      <c r="CC38" s="87"/>
      <c r="CD38" s="68"/>
      <c r="CE38" s="68"/>
      <c r="CF38" s="87"/>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88"/>
      <c r="G39" s="89"/>
      <c r="H39" s="78"/>
      <c r="I39" s="78"/>
      <c r="J39" s="78"/>
      <c r="K39" s="78"/>
      <c r="L39" s="78"/>
      <c r="M39" s="78"/>
      <c r="N39" s="78"/>
      <c r="O39" s="78"/>
      <c r="P39" s="89"/>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89"/>
      <c r="BF39" s="78"/>
      <c r="BG39" s="78"/>
      <c r="BH39" s="89"/>
      <c r="BI39" s="78"/>
      <c r="BJ39" s="78"/>
      <c r="BK39" s="89"/>
      <c r="BL39" s="78"/>
      <c r="BM39" s="78"/>
      <c r="BN39" s="89"/>
      <c r="BO39" s="78"/>
      <c r="BP39" s="78"/>
      <c r="BQ39" s="89"/>
      <c r="BR39" s="78"/>
      <c r="BS39" s="78"/>
      <c r="BT39" s="89"/>
      <c r="BU39" s="78"/>
      <c r="BV39" s="78"/>
      <c r="BW39" s="89"/>
      <c r="BX39" s="78"/>
      <c r="BY39" s="78"/>
      <c r="BZ39" s="89"/>
      <c r="CA39" s="78"/>
      <c r="CB39" s="78"/>
      <c r="CC39" s="89"/>
      <c r="CD39" s="78"/>
      <c r="CE39" s="78"/>
      <c r="CF39" s="89"/>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86" t="s">
        <v>97</v>
      </c>
      <c r="G40" s="87"/>
      <c r="H40" s="68" t="s">
        <v>62</v>
      </c>
      <c r="I40" s="68"/>
      <c r="J40" s="68"/>
      <c r="K40" s="68"/>
      <c r="L40" s="68"/>
      <c r="M40" s="68"/>
      <c r="N40" s="68"/>
      <c r="O40" s="68"/>
      <c r="P40" s="87"/>
      <c r="Q40" s="68" t="s">
        <v>96</v>
      </c>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87"/>
      <c r="BF40" s="68" t="s">
        <v>55</v>
      </c>
      <c r="BG40" s="68"/>
      <c r="BH40" s="87"/>
      <c r="BI40" s="68"/>
      <c r="BJ40" s="68"/>
      <c r="BK40" s="87"/>
      <c r="BL40" s="68"/>
      <c r="BM40" s="68"/>
      <c r="BN40" s="87"/>
      <c r="BO40" s="68"/>
      <c r="BP40" s="68"/>
      <c r="BQ40" s="87"/>
      <c r="BR40" s="68"/>
      <c r="BS40" s="68"/>
      <c r="BT40" s="87"/>
      <c r="BU40" s="68"/>
      <c r="BV40" s="68"/>
      <c r="BW40" s="87"/>
      <c r="BX40" s="68"/>
      <c r="BY40" s="68"/>
      <c r="BZ40" s="87"/>
      <c r="CA40" s="68"/>
      <c r="CB40" s="68"/>
      <c r="CC40" s="87"/>
      <c r="CD40" s="68" t="s">
        <v>53</v>
      </c>
      <c r="CE40" s="68"/>
      <c r="CF40" s="87"/>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88"/>
      <c r="G41" s="89"/>
      <c r="H41" s="78"/>
      <c r="I41" s="78"/>
      <c r="J41" s="78"/>
      <c r="K41" s="78"/>
      <c r="L41" s="78"/>
      <c r="M41" s="78"/>
      <c r="N41" s="78"/>
      <c r="O41" s="78"/>
      <c r="P41" s="89"/>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89"/>
      <c r="BF41" s="78"/>
      <c r="BG41" s="78"/>
      <c r="BH41" s="89"/>
      <c r="BI41" s="78"/>
      <c r="BJ41" s="78"/>
      <c r="BK41" s="89"/>
      <c r="BL41" s="78"/>
      <c r="BM41" s="78"/>
      <c r="BN41" s="89"/>
      <c r="BO41" s="78"/>
      <c r="BP41" s="78"/>
      <c r="BQ41" s="89"/>
      <c r="BR41" s="78"/>
      <c r="BS41" s="78"/>
      <c r="BT41" s="89"/>
      <c r="BU41" s="78"/>
      <c r="BV41" s="78"/>
      <c r="BW41" s="89"/>
      <c r="BX41" s="78"/>
      <c r="BY41" s="78"/>
      <c r="BZ41" s="89"/>
      <c r="CA41" s="78"/>
      <c r="CB41" s="78"/>
      <c r="CC41" s="89"/>
      <c r="CD41" s="78"/>
      <c r="CE41" s="78"/>
      <c r="CF41" s="89"/>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86" t="s">
        <v>100</v>
      </c>
      <c r="G42" s="87"/>
      <c r="H42" s="68" t="s">
        <v>68</v>
      </c>
      <c r="I42" s="68"/>
      <c r="J42" s="68"/>
      <c r="K42" s="68"/>
      <c r="L42" s="68"/>
      <c r="M42" s="68"/>
      <c r="N42" s="68"/>
      <c r="O42" s="68"/>
      <c r="P42" s="87"/>
      <c r="Q42" s="68" t="s">
        <v>79</v>
      </c>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87"/>
      <c r="BF42" s="68"/>
      <c r="BG42" s="68"/>
      <c r="BH42" s="87"/>
      <c r="BI42" s="68"/>
      <c r="BJ42" s="68"/>
      <c r="BK42" s="87"/>
      <c r="BL42" s="68"/>
      <c r="BM42" s="68"/>
      <c r="BN42" s="87"/>
      <c r="BO42" s="68"/>
      <c r="BP42" s="68"/>
      <c r="BQ42" s="87"/>
      <c r="BR42" s="68"/>
      <c r="BS42" s="68"/>
      <c r="BT42" s="87"/>
      <c r="BU42" s="68"/>
      <c r="BV42" s="68"/>
      <c r="BW42" s="87"/>
      <c r="BX42" s="68"/>
      <c r="BY42" s="68"/>
      <c r="BZ42" s="87"/>
      <c r="CA42" s="68"/>
      <c r="CB42" s="68"/>
      <c r="CC42" s="87"/>
      <c r="CD42" s="68" t="s">
        <v>85</v>
      </c>
      <c r="CE42" s="68"/>
      <c r="CF42" s="87"/>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88"/>
      <c r="G43" s="89"/>
      <c r="H43" s="78"/>
      <c r="I43" s="78"/>
      <c r="J43" s="78"/>
      <c r="K43" s="78"/>
      <c r="L43" s="78"/>
      <c r="M43" s="78"/>
      <c r="N43" s="78"/>
      <c r="O43" s="78"/>
      <c r="P43" s="89"/>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89"/>
      <c r="BF43" s="78"/>
      <c r="BG43" s="78"/>
      <c r="BH43" s="89"/>
      <c r="BI43" s="78"/>
      <c r="BJ43" s="78"/>
      <c r="BK43" s="89"/>
      <c r="BL43" s="78"/>
      <c r="BM43" s="78"/>
      <c r="BN43" s="89"/>
      <c r="BO43" s="78"/>
      <c r="BP43" s="78"/>
      <c r="BQ43" s="89"/>
      <c r="BR43" s="78"/>
      <c r="BS43" s="78"/>
      <c r="BT43" s="89"/>
      <c r="BU43" s="78"/>
      <c r="BV43" s="78"/>
      <c r="BW43" s="89"/>
      <c r="BX43" s="78"/>
      <c r="BY43" s="78"/>
      <c r="BZ43" s="89"/>
      <c r="CA43" s="78"/>
      <c r="CB43" s="78"/>
      <c r="CC43" s="89"/>
      <c r="CD43" s="78"/>
      <c r="CE43" s="78"/>
      <c r="CF43" s="89"/>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86" t="s">
        <v>101</v>
      </c>
      <c r="G44" s="87"/>
      <c r="H44" s="68" t="s">
        <v>67</v>
      </c>
      <c r="I44" s="68"/>
      <c r="J44" s="68"/>
      <c r="K44" s="68"/>
      <c r="L44" s="68"/>
      <c r="M44" s="68"/>
      <c r="N44" s="68"/>
      <c r="O44" s="68"/>
      <c r="P44" s="87"/>
      <c r="Q44" s="68" t="s">
        <v>98</v>
      </c>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87"/>
      <c r="BF44" s="68"/>
      <c r="BG44" s="68"/>
      <c r="BH44" s="87"/>
      <c r="BI44" s="68"/>
      <c r="BJ44" s="68"/>
      <c r="BK44" s="87"/>
      <c r="BL44" s="68"/>
      <c r="BM44" s="68"/>
      <c r="BN44" s="87"/>
      <c r="BO44" s="68"/>
      <c r="BP44" s="68"/>
      <c r="BQ44" s="87"/>
      <c r="BR44" s="68"/>
      <c r="BS44" s="68"/>
      <c r="BT44" s="87"/>
      <c r="BU44" s="68" t="s">
        <v>85</v>
      </c>
      <c r="BV44" s="68"/>
      <c r="BW44" s="87"/>
      <c r="BX44" s="68"/>
      <c r="BY44" s="68"/>
      <c r="BZ44" s="87"/>
      <c r="CA44" s="68"/>
      <c r="CB44" s="68"/>
      <c r="CC44" s="87"/>
      <c r="CD44" s="68"/>
      <c r="CE44" s="68"/>
      <c r="CF44" s="87"/>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86"/>
      <c r="G45" s="87"/>
      <c r="H45" s="68"/>
      <c r="I45" s="68"/>
      <c r="J45" s="68"/>
      <c r="K45" s="68"/>
      <c r="L45" s="68"/>
      <c r="M45" s="68"/>
      <c r="N45" s="68"/>
      <c r="O45" s="68"/>
      <c r="P45" s="87"/>
      <c r="Q45" s="68" t="s">
        <v>99</v>
      </c>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87"/>
      <c r="BF45" s="68"/>
      <c r="BG45" s="68"/>
      <c r="BH45" s="87"/>
      <c r="BI45" s="68"/>
      <c r="BJ45" s="68"/>
      <c r="BK45" s="87"/>
      <c r="BL45" s="68"/>
      <c r="BM45" s="68"/>
      <c r="BN45" s="87"/>
      <c r="BO45" s="68"/>
      <c r="BP45" s="68"/>
      <c r="BQ45" s="87"/>
      <c r="BR45" s="68"/>
      <c r="BS45" s="68"/>
      <c r="BT45" s="87"/>
      <c r="BU45" s="68"/>
      <c r="BV45" s="68"/>
      <c r="BW45" s="87"/>
      <c r="BX45" s="68"/>
      <c r="BY45" s="68"/>
      <c r="BZ45" s="87"/>
      <c r="CA45" s="68"/>
      <c r="CB45" s="68"/>
      <c r="CC45" s="87"/>
      <c r="CD45" s="68"/>
      <c r="CE45" s="68"/>
      <c r="CF45" s="87"/>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88"/>
      <c r="G46" s="89"/>
      <c r="H46" s="78"/>
      <c r="I46" s="78"/>
      <c r="J46" s="78"/>
      <c r="K46" s="78"/>
      <c r="L46" s="78"/>
      <c r="M46" s="78"/>
      <c r="N46" s="78"/>
      <c r="O46" s="78"/>
      <c r="P46" s="89"/>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89"/>
      <c r="BF46" s="78"/>
      <c r="BG46" s="78"/>
      <c r="BH46" s="89"/>
      <c r="BI46" s="78"/>
      <c r="BJ46" s="78"/>
      <c r="BK46" s="89"/>
      <c r="BL46" s="78"/>
      <c r="BM46" s="78"/>
      <c r="BN46" s="89"/>
      <c r="BO46" s="78"/>
      <c r="BP46" s="78"/>
      <c r="BQ46" s="89"/>
      <c r="BR46" s="78"/>
      <c r="BS46" s="78"/>
      <c r="BT46" s="89"/>
      <c r="BU46" s="78"/>
      <c r="BV46" s="78"/>
      <c r="BW46" s="89"/>
      <c r="BX46" s="78"/>
      <c r="BY46" s="78"/>
      <c r="BZ46" s="89"/>
      <c r="CA46" s="78"/>
      <c r="CB46" s="78"/>
      <c r="CC46" s="89"/>
      <c r="CD46" s="78"/>
      <c r="CE46" s="78"/>
      <c r="CF46" s="89"/>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86" t="s">
        <v>102</v>
      </c>
      <c r="G47" s="87"/>
      <c r="H47" s="68" t="s">
        <v>66</v>
      </c>
      <c r="I47" s="68"/>
      <c r="J47" s="68"/>
      <c r="K47" s="68"/>
      <c r="L47" s="68"/>
      <c r="M47" s="68"/>
      <c r="N47" s="68"/>
      <c r="O47" s="68"/>
      <c r="P47" s="87"/>
      <c r="Q47" s="68" t="s">
        <v>105</v>
      </c>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87"/>
      <c r="BF47" s="68"/>
      <c r="BG47" s="68"/>
      <c r="BH47" s="87"/>
      <c r="BI47" s="68"/>
      <c r="BJ47" s="68"/>
      <c r="BK47" s="87"/>
      <c r="BL47" s="68"/>
      <c r="BM47" s="68"/>
      <c r="BN47" s="87"/>
      <c r="BO47" s="68"/>
      <c r="BP47" s="68"/>
      <c r="BQ47" s="87"/>
      <c r="BR47" s="68"/>
      <c r="BS47" s="68"/>
      <c r="BT47" s="87"/>
      <c r="BU47" s="68" t="s">
        <v>85</v>
      </c>
      <c r="BV47" s="68"/>
      <c r="BW47" s="87"/>
      <c r="BX47" s="68"/>
      <c r="BY47" s="68"/>
      <c r="BZ47" s="87"/>
      <c r="CA47" s="68"/>
      <c r="CB47" s="68"/>
      <c r="CC47" s="87"/>
      <c r="CD47" s="68"/>
      <c r="CE47" s="68"/>
      <c r="CF47" s="87"/>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68"/>
      <c r="D48" s="68"/>
      <c r="E48" s="68"/>
      <c r="F48" s="88"/>
      <c r="G48" s="89"/>
      <c r="H48" s="78"/>
      <c r="I48" s="78"/>
      <c r="J48" s="78"/>
      <c r="K48" s="78"/>
      <c r="L48" s="78"/>
      <c r="M48" s="78"/>
      <c r="N48" s="78"/>
      <c r="O48" s="78"/>
      <c r="P48" s="89"/>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89"/>
      <c r="BF48" s="78"/>
      <c r="BG48" s="78"/>
      <c r="BH48" s="89"/>
      <c r="BI48" s="78"/>
      <c r="BJ48" s="78"/>
      <c r="BK48" s="89"/>
      <c r="BL48" s="78"/>
      <c r="BM48" s="78"/>
      <c r="BN48" s="89"/>
      <c r="BO48" s="78"/>
      <c r="BP48" s="78"/>
      <c r="BQ48" s="89"/>
      <c r="BR48" s="78"/>
      <c r="BS48" s="78"/>
      <c r="BT48" s="89"/>
      <c r="BU48" s="78"/>
      <c r="BV48" s="78"/>
      <c r="BW48" s="89"/>
      <c r="BX48" s="78"/>
      <c r="BY48" s="78"/>
      <c r="BZ48" s="89"/>
      <c r="CA48" s="78"/>
      <c r="CB48" s="78"/>
      <c r="CC48" s="89"/>
      <c r="CD48" s="78"/>
      <c r="CE48" s="78"/>
      <c r="CF48" s="89"/>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68"/>
      <c r="D49" s="68"/>
      <c r="E49" s="68"/>
      <c r="F49" s="86" t="s">
        <v>103</v>
      </c>
      <c r="G49" s="87"/>
      <c r="H49" s="68" t="s">
        <v>70</v>
      </c>
      <c r="I49" s="68"/>
      <c r="J49" s="68"/>
      <c r="K49" s="68"/>
      <c r="L49" s="68"/>
      <c r="M49" s="68"/>
      <c r="N49" s="68"/>
      <c r="O49" s="68"/>
      <c r="P49" s="87"/>
      <c r="Q49" s="68" t="s">
        <v>106</v>
      </c>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87"/>
      <c r="BF49" s="68"/>
      <c r="BG49" s="68"/>
      <c r="BH49" s="87"/>
      <c r="BI49" s="68"/>
      <c r="BJ49" s="68"/>
      <c r="BK49" s="87"/>
      <c r="BL49" s="68"/>
      <c r="BM49" s="68"/>
      <c r="BN49" s="87"/>
      <c r="BO49" s="68"/>
      <c r="BP49" s="68"/>
      <c r="BQ49" s="87"/>
      <c r="BR49" s="68"/>
      <c r="BS49" s="68"/>
      <c r="BT49" s="87"/>
      <c r="BU49" s="68"/>
      <c r="BV49" s="68"/>
      <c r="BW49" s="87"/>
      <c r="BX49" s="68"/>
      <c r="BY49" s="68"/>
      <c r="BZ49" s="87"/>
      <c r="CA49" s="68"/>
      <c r="CB49" s="68"/>
      <c r="CC49" s="87"/>
      <c r="CD49" s="68" t="s">
        <v>85</v>
      </c>
      <c r="CE49" s="68"/>
      <c r="CF49" s="87"/>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68"/>
      <c r="D50" s="68"/>
      <c r="E50" s="68"/>
      <c r="F50" s="86"/>
      <c r="G50" s="87"/>
      <c r="H50" s="68"/>
      <c r="I50" s="68"/>
      <c r="J50" s="68"/>
      <c r="K50" s="68"/>
      <c r="L50" s="68"/>
      <c r="M50" s="68"/>
      <c r="N50" s="68"/>
      <c r="O50" s="68"/>
      <c r="P50" s="87"/>
      <c r="Q50" s="68" t="s">
        <v>107</v>
      </c>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87"/>
      <c r="BF50" s="68"/>
      <c r="BG50" s="68"/>
      <c r="BH50" s="87"/>
      <c r="BI50" s="68"/>
      <c r="BJ50" s="68"/>
      <c r="BK50" s="87"/>
      <c r="BL50" s="68"/>
      <c r="BM50" s="68"/>
      <c r="BN50" s="87"/>
      <c r="BO50" s="68"/>
      <c r="BP50" s="68"/>
      <c r="BQ50" s="87"/>
      <c r="BR50" s="68"/>
      <c r="BS50" s="68"/>
      <c r="BT50" s="87"/>
      <c r="BU50" s="68"/>
      <c r="BV50" s="68"/>
      <c r="BW50" s="87"/>
      <c r="BX50" s="68"/>
      <c r="BY50" s="68"/>
      <c r="BZ50" s="87"/>
      <c r="CA50" s="68"/>
      <c r="CB50" s="68"/>
      <c r="CC50" s="87"/>
      <c r="CD50" s="68"/>
      <c r="CE50" s="68"/>
      <c r="CF50" s="87"/>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88"/>
      <c r="G51" s="89"/>
      <c r="H51" s="78"/>
      <c r="I51" s="78"/>
      <c r="J51" s="78"/>
      <c r="K51" s="78"/>
      <c r="L51" s="78"/>
      <c r="M51" s="78"/>
      <c r="N51" s="78"/>
      <c r="O51" s="78"/>
      <c r="P51" s="89"/>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c r="BD51" s="78"/>
      <c r="BE51" s="89"/>
      <c r="BF51" s="78"/>
      <c r="BG51" s="78"/>
      <c r="BH51" s="89"/>
      <c r="BI51" s="78"/>
      <c r="BJ51" s="78"/>
      <c r="BK51" s="89"/>
      <c r="BL51" s="78"/>
      <c r="BM51" s="78"/>
      <c r="BN51" s="89"/>
      <c r="BO51" s="78"/>
      <c r="BP51" s="78"/>
      <c r="BQ51" s="89"/>
      <c r="BR51" s="78"/>
      <c r="BS51" s="78"/>
      <c r="BT51" s="89"/>
      <c r="BU51" s="78"/>
      <c r="BV51" s="78"/>
      <c r="BW51" s="89"/>
      <c r="BX51" s="78"/>
      <c r="BY51" s="78"/>
      <c r="BZ51" s="89"/>
      <c r="CA51" s="78"/>
      <c r="CB51" s="78"/>
      <c r="CC51" s="89"/>
      <c r="CD51" s="78"/>
      <c r="CE51" s="78"/>
      <c r="CF51" s="89"/>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79"/>
      <c r="D52" s="68"/>
      <c r="E52" s="68"/>
      <c r="F52" s="86" t="s">
        <v>178</v>
      </c>
      <c r="G52" s="87"/>
      <c r="H52" s="68" t="s">
        <v>74</v>
      </c>
      <c r="I52" s="68"/>
      <c r="J52" s="68"/>
      <c r="K52" s="68"/>
      <c r="L52" s="68"/>
      <c r="M52" s="68"/>
      <c r="N52" s="68"/>
      <c r="O52" s="68"/>
      <c r="P52" s="87"/>
      <c r="Q52" s="68" t="s">
        <v>135</v>
      </c>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87"/>
      <c r="BF52" s="68"/>
      <c r="BG52" s="68"/>
      <c r="BH52" s="87"/>
      <c r="BI52" s="68"/>
      <c r="BJ52" s="68"/>
      <c r="BK52" s="87"/>
      <c r="BL52" s="68"/>
      <c r="BM52" s="68"/>
      <c r="BN52" s="87"/>
      <c r="BO52" s="68"/>
      <c r="BP52" s="68"/>
      <c r="BQ52" s="87"/>
      <c r="BR52" s="68"/>
      <c r="BS52" s="68"/>
      <c r="BT52" s="87"/>
      <c r="BU52" s="68"/>
      <c r="BV52" s="68"/>
      <c r="BW52" s="87"/>
      <c r="BX52" s="68"/>
      <c r="BY52" s="68"/>
      <c r="BZ52" s="87"/>
      <c r="CA52" s="68" t="s">
        <v>85</v>
      </c>
      <c r="CB52" s="68"/>
      <c r="CC52" s="87"/>
      <c r="CD52" s="68"/>
      <c r="CE52" s="68"/>
      <c r="CF52" s="87"/>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79"/>
      <c r="D53" s="68"/>
      <c r="E53" s="68"/>
      <c r="F53" s="88"/>
      <c r="G53" s="89"/>
      <c r="H53" s="78"/>
      <c r="I53" s="78"/>
      <c r="J53" s="78"/>
      <c r="K53" s="78"/>
      <c r="L53" s="78"/>
      <c r="M53" s="78"/>
      <c r="N53" s="78"/>
      <c r="O53" s="78"/>
      <c r="P53" s="89"/>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89"/>
      <c r="BF53" s="78"/>
      <c r="BG53" s="78"/>
      <c r="BH53" s="89"/>
      <c r="BI53" s="78"/>
      <c r="BJ53" s="78"/>
      <c r="BK53" s="89"/>
      <c r="BL53" s="78"/>
      <c r="BM53" s="78"/>
      <c r="BN53" s="89"/>
      <c r="BO53" s="78"/>
      <c r="BP53" s="78"/>
      <c r="BQ53" s="89"/>
      <c r="BR53" s="78"/>
      <c r="BS53" s="78"/>
      <c r="BT53" s="89"/>
      <c r="BU53" s="78"/>
      <c r="BV53" s="78"/>
      <c r="BW53" s="89"/>
      <c r="BX53" s="78"/>
      <c r="BY53" s="78"/>
      <c r="BZ53" s="89"/>
      <c r="CA53" s="78"/>
      <c r="CB53" s="78"/>
      <c r="CC53" s="89"/>
      <c r="CD53" s="78"/>
      <c r="CE53" s="78"/>
      <c r="CF53" s="89"/>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7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79"/>
      <c r="D55" s="68"/>
      <c r="E55" s="68"/>
      <c r="F55" s="68"/>
      <c r="G55" s="68"/>
      <c r="H55" s="68" t="s">
        <v>127</v>
      </c>
      <c r="I55" s="68"/>
      <c r="J55" s="68"/>
      <c r="K55" s="68" t="s">
        <v>128</v>
      </c>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68"/>
      <c r="C56" s="79"/>
      <c r="D56" s="68"/>
      <c r="E56" s="68"/>
      <c r="F56" s="68"/>
      <c r="G56" s="68"/>
      <c r="H56" s="68" t="s">
        <v>129</v>
      </c>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68"/>
      <c r="D57" s="68"/>
      <c r="E57" s="68"/>
      <c r="F57" s="68"/>
      <c r="G57" s="68"/>
      <c r="H57" s="68" t="s">
        <v>125</v>
      </c>
      <c r="I57" s="68"/>
      <c r="J57" s="68"/>
      <c r="K57" s="68" t="s">
        <v>126</v>
      </c>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c r="CS57" s="114"/>
    </row>
    <row r="58" spans="1:108"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c r="CS58" s="114"/>
    </row>
  </sheetData>
  <mergeCells count="8">
    <mergeCell ref="CD3:CK3"/>
    <mergeCell ref="F11:G12"/>
    <mergeCell ref="A3:E3"/>
    <mergeCell ref="F3:P3"/>
    <mergeCell ref="Q3:U3"/>
    <mergeCell ref="V3:AJ3"/>
    <mergeCell ref="AP3:BK3"/>
    <mergeCell ref="BQ3:BX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topLeftCell="A4" zoomScale="85" zoomScaleNormal="70" zoomScaleSheetLayoutView="85" workbookViewId="0">
      <selection activeCell="BP25" sqref="BP25"/>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14</v>
      </c>
      <c r="W3" s="127"/>
      <c r="X3" s="127"/>
      <c r="Y3" s="127"/>
      <c r="Z3" s="127"/>
      <c r="AA3" s="127"/>
      <c r="AB3" s="127"/>
      <c r="AC3" s="127"/>
      <c r="AD3" s="127"/>
      <c r="AE3" s="127"/>
      <c r="AF3" s="127"/>
      <c r="AG3" s="127"/>
      <c r="AH3" s="127"/>
      <c r="AI3" s="127"/>
      <c r="AJ3" s="128"/>
      <c r="AK3" s="2" t="s">
        <v>10</v>
      </c>
      <c r="AL3" s="3"/>
      <c r="AM3" s="3"/>
      <c r="AN3" s="3"/>
      <c r="AO3" s="4"/>
      <c r="AP3" s="126" t="s">
        <v>33</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v>44050</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108</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t="s">
        <v>114</v>
      </c>
      <c r="F9" s="68" t="s">
        <v>115</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t="s">
        <v>114</v>
      </c>
      <c r="F11" s="68" t="s">
        <v>116</v>
      </c>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t="s">
        <v>114</v>
      </c>
      <c r="F13" s="68" t="s">
        <v>131</v>
      </c>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s="74" customFormat="1" ht="16.5" customHeight="1">
      <c r="A14" s="19"/>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c r="CM14" s="1"/>
      <c r="CN14" s="1"/>
      <c r="CO14" s="1"/>
      <c r="CP14" s="1"/>
      <c r="CQ14" s="1"/>
      <c r="CR14" s="1"/>
      <c r="CS14" s="1"/>
      <c r="CT14" s="1"/>
      <c r="CU14" s="1"/>
      <c r="CV14" s="1"/>
      <c r="CW14" s="1"/>
      <c r="CX14" s="1"/>
      <c r="CY14" s="1"/>
      <c r="CZ14" s="1"/>
      <c r="DA14" s="1"/>
      <c r="DB14" s="1"/>
      <c r="DC14" s="1"/>
      <c r="DD14" s="1"/>
    </row>
    <row r="15" spans="1:108" s="74" customFormat="1" ht="16.5" customHeight="1">
      <c r="A15" s="19"/>
      <c r="B15" s="68"/>
      <c r="C15" s="68"/>
      <c r="D15" s="68"/>
      <c r="E15" s="68" t="s">
        <v>117</v>
      </c>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c r="CM15" s="1"/>
      <c r="CN15" s="1"/>
      <c r="CO15" s="1"/>
      <c r="CP15" s="1"/>
      <c r="CQ15" s="1"/>
      <c r="CR15" s="1"/>
      <c r="CS15" s="1"/>
      <c r="CT15" s="1"/>
      <c r="CU15" s="1"/>
      <c r="CV15" s="1"/>
      <c r="CW15" s="1"/>
      <c r="CX15" s="1"/>
      <c r="CY15" s="1"/>
      <c r="CZ15" s="1"/>
      <c r="DA15" s="1"/>
      <c r="DB15" s="1"/>
      <c r="DC15" s="1"/>
      <c r="DD15" s="1"/>
    </row>
    <row r="16" spans="1:108" s="74" customFormat="1" ht="16.5" customHeight="1">
      <c r="A16" s="19"/>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c r="CM16" s="1"/>
      <c r="CN16" s="1"/>
      <c r="CO16" s="1"/>
      <c r="CP16" s="1"/>
      <c r="CQ16" s="1"/>
      <c r="CR16" s="1"/>
      <c r="CS16" s="1"/>
      <c r="CT16" s="1"/>
      <c r="CU16" s="1"/>
      <c r="CV16" s="1"/>
      <c r="CW16" s="1"/>
      <c r="CX16" s="1"/>
      <c r="CY16" s="1"/>
      <c r="CZ16" s="1"/>
      <c r="DA16" s="1"/>
      <c r="DB16" s="1"/>
      <c r="DC16" s="1"/>
      <c r="DD16" s="1"/>
    </row>
    <row r="17" spans="1:108" ht="16.5" customHeight="1">
      <c r="A17" s="19"/>
      <c r="B17" s="68"/>
      <c r="C17" s="68"/>
      <c r="D17" s="68"/>
      <c r="E17" s="68" t="s">
        <v>114</v>
      </c>
      <c r="F17" s="68" t="s">
        <v>137</v>
      </c>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108" ht="16.5" customHeight="1">
      <c r="A18" s="19"/>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row>
    <row r="19" spans="1:108" ht="16.5" customHeight="1">
      <c r="A19" s="19"/>
      <c r="B19" s="68"/>
      <c r="C19" s="68"/>
      <c r="D19" s="68"/>
      <c r="E19" s="68" t="s">
        <v>114</v>
      </c>
      <c r="F19" s="68" t="s">
        <v>123</v>
      </c>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108" s="74" customFormat="1"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t="s">
        <v>133</v>
      </c>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79"/>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79"/>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79"/>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79"/>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7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7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79"/>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79"/>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7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68"/>
      <c r="D55" s="68"/>
      <c r="E55" s="68"/>
      <c r="F55" s="68"/>
      <c r="G55" s="68"/>
      <c r="H55" s="79"/>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22"/>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c r="CS57" s="114"/>
    </row>
    <row r="58" spans="1:108"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c r="CS58" s="114"/>
    </row>
  </sheetData>
  <mergeCells count="7">
    <mergeCell ref="CD3:CK3"/>
    <mergeCell ref="A3:E3"/>
    <mergeCell ref="F3:P3"/>
    <mergeCell ref="Q3:U3"/>
    <mergeCell ref="V3:AJ3"/>
    <mergeCell ref="AP3:BK3"/>
    <mergeCell ref="BQ3:BX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263"/>
  <sheetViews>
    <sheetView showGridLines="0" view="pageBreakPreview" topLeftCell="E166" zoomScale="85" zoomScaleNormal="70" zoomScaleSheetLayoutView="85" workbookViewId="0">
      <selection activeCell="BA196" sqref="BA196"/>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14</v>
      </c>
      <c r="W3" s="127"/>
      <c r="X3" s="127"/>
      <c r="Y3" s="127"/>
      <c r="Z3" s="127"/>
      <c r="AA3" s="127"/>
      <c r="AB3" s="127"/>
      <c r="AC3" s="127"/>
      <c r="AD3" s="127"/>
      <c r="AE3" s="127"/>
      <c r="AF3" s="127"/>
      <c r="AG3" s="127"/>
      <c r="AH3" s="127"/>
      <c r="AI3" s="127"/>
      <c r="AJ3" s="128"/>
      <c r="AK3" s="2" t="s">
        <v>10</v>
      </c>
      <c r="AL3" s="3"/>
      <c r="AM3" s="3"/>
      <c r="AN3" s="3"/>
      <c r="AO3" s="4"/>
      <c r="AP3" s="126" t="s">
        <v>33</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v>44050</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138</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118</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t="s">
        <v>173</v>
      </c>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c r="I13" s="68" t="s">
        <v>134</v>
      </c>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68"/>
      <c r="I14" s="68"/>
      <c r="J14" s="68" t="s">
        <v>120</v>
      </c>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108" s="74" customFormat="1" ht="16.5" customHeight="1">
      <c r="A17" s="19"/>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c r="CM17" s="1"/>
      <c r="CN17" s="1"/>
      <c r="CO17" s="1"/>
      <c r="CP17" s="1"/>
      <c r="CQ17" s="1"/>
      <c r="CR17" s="1"/>
      <c r="CS17" s="1"/>
      <c r="CT17" s="1"/>
      <c r="CU17" s="1"/>
      <c r="CV17" s="1"/>
      <c r="CW17" s="1"/>
      <c r="CX17" s="1"/>
      <c r="CY17" s="1"/>
      <c r="CZ17" s="1"/>
      <c r="DA17" s="1"/>
      <c r="DB17" s="1"/>
      <c r="DC17" s="1"/>
      <c r="DD17" s="1"/>
    </row>
    <row r="18" spans="1:108" s="74" customFormat="1" ht="16.5" customHeight="1">
      <c r="A18" s="19"/>
      <c r="B18" s="68"/>
      <c r="C18" s="68"/>
      <c r="D18" s="68"/>
      <c r="E18" s="68"/>
      <c r="F18" s="68"/>
      <c r="G18" s="68"/>
      <c r="H18" s="68" t="s">
        <v>121</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t="s">
        <v>122</v>
      </c>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c r="CM18" s="1"/>
      <c r="CN18" s="1"/>
      <c r="CO18" s="1"/>
      <c r="CP18" s="1"/>
      <c r="CQ18" s="1"/>
      <c r="CR18" s="1"/>
      <c r="CS18" s="1"/>
      <c r="CT18" s="1"/>
      <c r="CU18" s="1"/>
      <c r="CV18" s="1"/>
      <c r="CW18" s="1"/>
      <c r="CX18" s="1"/>
      <c r="CY18" s="1"/>
      <c r="CZ18" s="1"/>
      <c r="DA18" s="1"/>
      <c r="DB18" s="1"/>
      <c r="DC18" s="1"/>
      <c r="DD18" s="1"/>
    </row>
    <row r="19" spans="1:108" s="74" customFormat="1"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c r="CM19" s="1"/>
      <c r="CN19" s="1"/>
      <c r="CO19" s="1"/>
      <c r="CP19" s="1"/>
      <c r="CQ19" s="1"/>
      <c r="CR19" s="1"/>
      <c r="CS19" s="1"/>
      <c r="CT19" s="1"/>
      <c r="CU19" s="1"/>
      <c r="CV19" s="1"/>
      <c r="CW19" s="1"/>
      <c r="CX19" s="1"/>
      <c r="CY19" s="1"/>
      <c r="CZ19" s="1"/>
      <c r="DA19" s="1"/>
      <c r="DB19" s="1"/>
      <c r="DC19" s="1"/>
      <c r="DD19" s="1"/>
    </row>
    <row r="20" spans="1:108"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108"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row>
    <row r="22" spans="1:108"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79"/>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79"/>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79"/>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79"/>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79"/>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7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79"/>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68"/>
      <c r="C56" s="79"/>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79"/>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c r="CM57" s="1"/>
      <c r="CN57" s="1"/>
      <c r="CO57" s="1"/>
      <c r="CP57" s="1"/>
      <c r="CQ57" s="1"/>
      <c r="CR57" s="1"/>
      <c r="CS57" s="1"/>
      <c r="CT57" s="1"/>
      <c r="CU57" s="1"/>
      <c r="CV57" s="1"/>
      <c r="CW57" s="1"/>
      <c r="CX57" s="1"/>
      <c r="CY57" s="1"/>
      <c r="CZ57" s="1"/>
      <c r="DA57" s="1"/>
      <c r="DB57" s="1"/>
      <c r="DC57" s="1"/>
      <c r="DD57" s="1"/>
    </row>
    <row r="58" spans="1:108" s="74" customFormat="1" ht="16.5" customHeight="1">
      <c r="A58" s="19"/>
      <c r="B58" s="68"/>
      <c r="C58" s="79"/>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21"/>
      <c r="CM58" s="1"/>
      <c r="CN58" s="1"/>
      <c r="CO58" s="1"/>
      <c r="CP58" s="1"/>
      <c r="CQ58" s="1"/>
      <c r="CR58" s="1"/>
      <c r="CS58" s="1"/>
      <c r="CT58" s="1"/>
      <c r="CU58" s="1"/>
      <c r="CV58" s="1"/>
      <c r="CW58" s="1"/>
      <c r="CX58" s="1"/>
      <c r="CY58" s="1"/>
      <c r="CZ58" s="1"/>
      <c r="DA58" s="1"/>
      <c r="DB58" s="1"/>
      <c r="DC58" s="1"/>
      <c r="DD58" s="1"/>
    </row>
    <row r="59" spans="1:108" s="74" customFormat="1" ht="16.5" customHeight="1">
      <c r="A59" s="19"/>
      <c r="B59" s="68"/>
      <c r="C59" s="79"/>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21"/>
      <c r="CM59" s="1"/>
      <c r="CN59" s="1"/>
      <c r="CO59" s="1"/>
      <c r="CP59" s="1"/>
      <c r="CQ59" s="1"/>
      <c r="CR59" s="1"/>
      <c r="CS59" s="1"/>
      <c r="CT59" s="1"/>
      <c r="CU59" s="1"/>
      <c r="CV59" s="1"/>
      <c r="CW59" s="1"/>
      <c r="CX59" s="1"/>
      <c r="CY59" s="1"/>
      <c r="CZ59" s="1"/>
      <c r="DA59" s="1"/>
      <c r="DB59" s="1"/>
      <c r="DC59" s="1"/>
      <c r="DD59" s="1"/>
    </row>
    <row r="60" spans="1:108" s="74" customFormat="1" ht="16.5" customHeight="1">
      <c r="A60" s="19"/>
      <c r="B60" s="68"/>
      <c r="C60" s="79"/>
      <c r="D60" s="68"/>
      <c r="E60" s="68"/>
      <c r="F60" s="68"/>
      <c r="G60" s="68"/>
      <c r="H60" s="68" t="s">
        <v>174</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21"/>
      <c r="CM60" s="1"/>
      <c r="CN60" s="1"/>
      <c r="CO60" s="1"/>
      <c r="CP60" s="1"/>
      <c r="CQ60" s="1"/>
      <c r="CR60" s="1"/>
      <c r="CS60" s="1"/>
      <c r="CT60" s="1"/>
      <c r="CU60" s="1"/>
      <c r="CV60" s="1"/>
      <c r="CW60" s="1"/>
      <c r="CX60" s="1"/>
      <c r="CY60" s="1"/>
      <c r="CZ60" s="1"/>
      <c r="DA60" s="1"/>
      <c r="DB60" s="1"/>
      <c r="DC60" s="1"/>
      <c r="DD60" s="1"/>
    </row>
    <row r="61" spans="1:108" s="74" customFormat="1" ht="16.5" customHeight="1">
      <c r="A61" s="19"/>
      <c r="B61" s="68"/>
      <c r="C61" s="79"/>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21"/>
      <c r="CM61" s="1"/>
      <c r="CN61" s="1"/>
      <c r="CO61" s="1"/>
      <c r="CP61" s="1"/>
      <c r="CQ61" s="1"/>
      <c r="CR61" s="1"/>
      <c r="CS61" s="1"/>
      <c r="CT61" s="1"/>
      <c r="CU61" s="1"/>
      <c r="CV61" s="1"/>
      <c r="CW61" s="1"/>
      <c r="CX61" s="1"/>
      <c r="CY61" s="1"/>
      <c r="CZ61" s="1"/>
      <c r="DA61" s="1"/>
      <c r="DB61" s="1"/>
      <c r="DC61" s="1"/>
      <c r="DD61" s="1"/>
    </row>
    <row r="62" spans="1:108" s="74" customFormat="1" ht="16.5" customHeight="1">
      <c r="A62" s="19"/>
      <c r="B62" s="68"/>
      <c r="C62" s="79"/>
      <c r="D62" s="68"/>
      <c r="E62" s="68"/>
      <c r="F62" s="68"/>
      <c r="G62" s="68"/>
      <c r="H62" s="68"/>
      <c r="I62" s="68"/>
      <c r="J62" s="68" t="s">
        <v>176</v>
      </c>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21"/>
      <c r="CM62" s="1"/>
      <c r="CN62" s="1"/>
      <c r="CO62" s="1"/>
      <c r="CP62" s="1"/>
      <c r="CQ62" s="1"/>
      <c r="CR62" s="1"/>
      <c r="CS62" s="1"/>
      <c r="CT62" s="1"/>
      <c r="CU62" s="1"/>
      <c r="CV62" s="1"/>
      <c r="CW62" s="1"/>
      <c r="CX62" s="1"/>
      <c r="CY62" s="1"/>
      <c r="CZ62" s="1"/>
      <c r="DA62" s="1"/>
      <c r="DB62" s="1"/>
      <c r="DC62" s="1"/>
      <c r="DD62" s="1"/>
    </row>
    <row r="63" spans="1:108" s="74" customFormat="1" ht="16.5" customHeight="1">
      <c r="A63" s="19"/>
      <c r="B63" s="68"/>
      <c r="C63" s="79"/>
      <c r="D63" s="68"/>
      <c r="E63" s="68"/>
      <c r="F63" s="68"/>
      <c r="G63" s="68"/>
      <c r="H63" s="68"/>
      <c r="I63" s="68"/>
      <c r="J63" s="68" t="s">
        <v>181</v>
      </c>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21"/>
      <c r="CM63" s="1"/>
      <c r="CN63" s="1"/>
      <c r="CO63" s="1"/>
      <c r="CP63" s="1"/>
      <c r="CQ63" s="1"/>
      <c r="CR63" s="1"/>
      <c r="CS63" s="1"/>
      <c r="CT63" s="1"/>
      <c r="CU63" s="1"/>
      <c r="CV63" s="1"/>
      <c r="CW63" s="1"/>
      <c r="CX63" s="1"/>
      <c r="CY63" s="1"/>
      <c r="CZ63" s="1"/>
      <c r="DA63" s="1"/>
      <c r="DB63" s="1"/>
      <c r="DC63" s="1"/>
      <c r="DD63" s="1"/>
    </row>
    <row r="64" spans="1:108" s="74" customFormat="1" ht="16.5" customHeight="1">
      <c r="A64" s="19"/>
      <c r="B64" s="68"/>
      <c r="C64" s="79"/>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21"/>
      <c r="CM64" s="1"/>
      <c r="CN64" s="1"/>
      <c r="CO64" s="1"/>
      <c r="CP64" s="1"/>
      <c r="CQ64" s="1"/>
      <c r="CR64" s="1"/>
      <c r="CS64" s="1"/>
      <c r="CT64" s="1"/>
      <c r="CU64" s="1"/>
      <c r="CV64" s="1"/>
      <c r="CW64" s="1"/>
      <c r="CX64" s="1"/>
      <c r="CY64" s="1"/>
      <c r="CZ64" s="1"/>
      <c r="DA64" s="1"/>
      <c r="DB64" s="1"/>
      <c r="DC64" s="1"/>
      <c r="DD64" s="1"/>
    </row>
    <row r="65" spans="1:108" s="74" customFormat="1" ht="16.5" customHeight="1">
      <c r="A65" s="19"/>
      <c r="B65" s="68"/>
      <c r="C65" s="79"/>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21"/>
      <c r="CM65" s="1"/>
      <c r="CN65" s="1"/>
      <c r="CO65" s="1"/>
      <c r="CP65" s="1"/>
      <c r="CQ65" s="1"/>
      <c r="CR65" s="1"/>
      <c r="CS65" s="1"/>
      <c r="CT65" s="1"/>
      <c r="CU65" s="1"/>
      <c r="CV65" s="1"/>
      <c r="CW65" s="1"/>
      <c r="CX65" s="1"/>
      <c r="CY65" s="1"/>
      <c r="CZ65" s="1"/>
      <c r="DA65" s="1"/>
      <c r="DB65" s="1"/>
      <c r="DC65" s="1"/>
      <c r="DD65" s="1"/>
    </row>
    <row r="66" spans="1:108" s="74" customFormat="1" ht="16.5" customHeight="1">
      <c r="A66" s="19"/>
      <c r="B66" s="68"/>
      <c r="C66" s="7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21"/>
      <c r="CM66" s="1"/>
      <c r="CN66" s="1"/>
      <c r="CO66" s="1"/>
      <c r="CP66" s="1"/>
      <c r="CQ66" s="1"/>
      <c r="CR66" s="1"/>
      <c r="CS66" s="1"/>
      <c r="CT66" s="1"/>
      <c r="CU66" s="1"/>
      <c r="CV66" s="1"/>
      <c r="CW66" s="1"/>
      <c r="CX66" s="1"/>
      <c r="CY66" s="1"/>
      <c r="CZ66" s="1"/>
      <c r="DA66" s="1"/>
      <c r="DB66" s="1"/>
      <c r="DC66" s="1"/>
      <c r="DD66" s="1"/>
    </row>
    <row r="67" spans="1:108" s="74" customFormat="1" ht="16.5" customHeight="1">
      <c r="A67" s="19"/>
      <c r="B67" s="68"/>
      <c r="C67" s="79"/>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21"/>
      <c r="CM67" s="1"/>
      <c r="CN67" s="1"/>
      <c r="CO67" s="1"/>
      <c r="CP67" s="1"/>
      <c r="CQ67" s="1"/>
      <c r="CR67" s="1"/>
      <c r="CS67" s="1"/>
      <c r="CT67" s="1"/>
      <c r="CU67" s="1"/>
      <c r="CV67" s="1"/>
      <c r="CW67" s="1"/>
      <c r="CX67" s="1"/>
      <c r="CY67" s="1"/>
      <c r="CZ67" s="1"/>
      <c r="DA67" s="1"/>
      <c r="DB67" s="1"/>
      <c r="DC67" s="1"/>
      <c r="DD67" s="1"/>
    </row>
    <row r="68" spans="1:108" s="74" customFormat="1" ht="16.5" customHeight="1">
      <c r="A68" s="19"/>
      <c r="B68" s="68"/>
      <c r="C68" s="79"/>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21"/>
      <c r="CM68" s="1"/>
      <c r="CN68" s="1"/>
      <c r="CO68" s="1"/>
      <c r="CP68" s="1"/>
      <c r="CQ68" s="1"/>
      <c r="CR68" s="1"/>
      <c r="CS68" s="1"/>
      <c r="CT68" s="1"/>
      <c r="CU68" s="1"/>
      <c r="CV68" s="1"/>
      <c r="CW68" s="1"/>
      <c r="CX68" s="1"/>
      <c r="CY68" s="1"/>
      <c r="CZ68" s="1"/>
      <c r="DA68" s="1"/>
      <c r="DB68" s="1"/>
      <c r="DC68" s="1"/>
      <c r="DD68" s="1"/>
    </row>
    <row r="69" spans="1:108" s="74" customFormat="1" ht="16.5" customHeight="1">
      <c r="A69" s="19"/>
      <c r="B69" s="68"/>
      <c r="C69" s="79"/>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21"/>
      <c r="CM69" s="1"/>
      <c r="CN69" s="1"/>
      <c r="CO69" s="1"/>
      <c r="CP69" s="1"/>
      <c r="CQ69" s="1"/>
      <c r="CR69" s="1"/>
      <c r="CS69" s="1"/>
      <c r="CT69" s="1"/>
      <c r="CU69" s="1"/>
      <c r="CV69" s="1"/>
      <c r="CW69" s="1"/>
      <c r="CX69" s="1"/>
      <c r="CY69" s="1"/>
      <c r="CZ69" s="1"/>
      <c r="DA69" s="1"/>
      <c r="DB69" s="1"/>
      <c r="DC69" s="1"/>
      <c r="DD69" s="1"/>
    </row>
    <row r="70" spans="1:108" s="74" customFormat="1" ht="16.5" customHeight="1">
      <c r="A70" s="19"/>
      <c r="B70" s="68"/>
      <c r="C70" s="79"/>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21"/>
      <c r="CM70" s="1"/>
      <c r="CN70" s="1"/>
      <c r="CO70" s="1"/>
      <c r="CP70" s="1"/>
      <c r="CQ70" s="1"/>
      <c r="CR70" s="1"/>
      <c r="CS70" s="1"/>
      <c r="CT70" s="1"/>
      <c r="CU70" s="1"/>
      <c r="CV70" s="1"/>
      <c r="CW70" s="1"/>
      <c r="CX70" s="1"/>
      <c r="CY70" s="1"/>
      <c r="CZ70" s="1"/>
      <c r="DA70" s="1"/>
      <c r="DB70" s="1"/>
      <c r="DC70" s="1"/>
      <c r="DD70" s="1"/>
    </row>
    <row r="71" spans="1:108" s="74" customFormat="1" ht="16.5" customHeight="1">
      <c r="A71" s="19"/>
      <c r="B71" s="68"/>
      <c r="C71" s="79"/>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21"/>
      <c r="CM71" s="1"/>
      <c r="CN71" s="1"/>
      <c r="CO71" s="1"/>
      <c r="CP71" s="1"/>
      <c r="CQ71" s="1"/>
      <c r="CR71" s="1"/>
      <c r="CS71" s="1"/>
      <c r="CT71" s="1"/>
      <c r="CU71" s="1"/>
      <c r="CV71" s="1"/>
      <c r="CW71" s="1"/>
      <c r="CX71" s="1"/>
      <c r="CY71" s="1"/>
      <c r="CZ71" s="1"/>
      <c r="DA71" s="1"/>
      <c r="DB71" s="1"/>
      <c r="DC71" s="1"/>
      <c r="DD71" s="1"/>
    </row>
    <row r="72" spans="1:108" s="74" customFormat="1" ht="16.5" customHeight="1">
      <c r="A72" s="19"/>
      <c r="B72" s="68"/>
      <c r="C72" s="79"/>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21"/>
      <c r="CM72" s="1"/>
      <c r="CN72" s="1"/>
      <c r="CO72" s="1"/>
      <c r="CP72" s="1"/>
      <c r="CQ72" s="1"/>
      <c r="CR72" s="1"/>
      <c r="CS72" s="1"/>
      <c r="CT72" s="1"/>
      <c r="CU72" s="1"/>
      <c r="CV72" s="1"/>
      <c r="CW72" s="1"/>
      <c r="CX72" s="1"/>
      <c r="CY72" s="1"/>
      <c r="CZ72" s="1"/>
      <c r="DA72" s="1"/>
      <c r="DB72" s="1"/>
      <c r="DC72" s="1"/>
      <c r="DD72" s="1"/>
    </row>
    <row r="73" spans="1:108" s="74" customFormat="1" ht="16.5" customHeight="1">
      <c r="A73" s="19"/>
      <c r="B73" s="68"/>
      <c r="C73" s="79"/>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21"/>
      <c r="CM73" s="1"/>
      <c r="CN73" s="1"/>
      <c r="CO73" s="1"/>
      <c r="CP73" s="1"/>
      <c r="CQ73" s="1"/>
      <c r="CR73" s="1"/>
      <c r="CS73" s="1"/>
      <c r="CT73" s="1"/>
      <c r="CU73" s="1"/>
      <c r="CV73" s="1"/>
      <c r="CW73" s="1"/>
      <c r="CX73" s="1"/>
      <c r="CY73" s="1"/>
      <c r="CZ73" s="1"/>
      <c r="DA73" s="1"/>
      <c r="DB73" s="1"/>
      <c r="DC73" s="1"/>
      <c r="DD73" s="1"/>
    </row>
    <row r="74" spans="1:108" s="74" customFormat="1" ht="16.5" customHeight="1">
      <c r="A74" s="19"/>
      <c r="B74" s="68"/>
      <c r="C74" s="79"/>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21"/>
      <c r="CM74" s="1"/>
      <c r="CN74" s="1"/>
      <c r="CO74" s="1"/>
      <c r="CP74" s="1"/>
      <c r="CQ74" s="1"/>
      <c r="CR74" s="1"/>
      <c r="CS74" s="1"/>
      <c r="CT74" s="1"/>
      <c r="CU74" s="1"/>
      <c r="CV74" s="1"/>
      <c r="CW74" s="1"/>
      <c r="CX74" s="1"/>
      <c r="CY74" s="1"/>
      <c r="CZ74" s="1"/>
      <c r="DA74" s="1"/>
      <c r="DB74" s="1"/>
      <c r="DC74" s="1"/>
      <c r="DD74" s="1"/>
    </row>
    <row r="75" spans="1:108" s="74" customFormat="1" ht="16.5" customHeight="1">
      <c r="A75" s="19"/>
      <c r="B75" s="68"/>
      <c r="C75" s="79"/>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21"/>
      <c r="CM75" s="1"/>
      <c r="CN75" s="1"/>
      <c r="CO75" s="1"/>
      <c r="CP75" s="1"/>
      <c r="CQ75" s="1"/>
      <c r="CR75" s="1"/>
      <c r="CS75" s="1"/>
      <c r="CT75" s="1"/>
      <c r="CU75" s="1"/>
      <c r="CV75" s="1"/>
      <c r="CW75" s="1"/>
      <c r="CX75" s="1"/>
      <c r="CY75" s="1"/>
      <c r="CZ75" s="1"/>
      <c r="DA75" s="1"/>
      <c r="DB75" s="1"/>
      <c r="DC75" s="1"/>
      <c r="DD75" s="1"/>
    </row>
    <row r="76" spans="1:108" s="74" customFormat="1" ht="16.5" customHeight="1">
      <c r="A76" s="19"/>
      <c r="B76" s="68"/>
      <c r="C76" s="79"/>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21"/>
      <c r="CM76" s="1"/>
      <c r="CN76" s="1"/>
      <c r="CO76" s="1"/>
      <c r="CP76" s="1"/>
      <c r="CQ76" s="1"/>
      <c r="CR76" s="1"/>
      <c r="CS76" s="1"/>
      <c r="CT76" s="1"/>
      <c r="CU76" s="1"/>
      <c r="CV76" s="1"/>
      <c r="CW76" s="1"/>
      <c r="CX76" s="1"/>
      <c r="CY76" s="1"/>
      <c r="CZ76" s="1"/>
      <c r="DA76" s="1"/>
      <c r="DB76" s="1"/>
      <c r="DC76" s="1"/>
      <c r="DD76" s="1"/>
    </row>
    <row r="77" spans="1:108" s="74" customFormat="1" ht="16.5" customHeight="1">
      <c r="A77" s="19"/>
      <c r="B77" s="68"/>
      <c r="C77" s="79"/>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21"/>
      <c r="CM77" s="1"/>
      <c r="CN77" s="1"/>
      <c r="CO77" s="1"/>
      <c r="CP77" s="1"/>
      <c r="CQ77" s="1"/>
      <c r="CR77" s="1"/>
      <c r="CS77" s="1"/>
      <c r="CT77" s="1"/>
      <c r="CU77" s="1"/>
      <c r="CV77" s="1"/>
      <c r="CW77" s="1"/>
      <c r="CX77" s="1"/>
      <c r="CY77" s="1"/>
      <c r="CZ77" s="1"/>
      <c r="DA77" s="1"/>
      <c r="DB77" s="1"/>
      <c r="DC77" s="1"/>
      <c r="DD77" s="1"/>
    </row>
    <row r="78" spans="1:108" s="74" customFormat="1" ht="16.5" customHeight="1">
      <c r="A78" s="19"/>
      <c r="B78" s="68"/>
      <c r="C78" s="79"/>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21"/>
      <c r="CM78" s="1"/>
      <c r="CN78" s="1"/>
      <c r="CO78" s="1"/>
      <c r="CP78" s="1"/>
      <c r="CQ78" s="1"/>
      <c r="CR78" s="1"/>
      <c r="CS78" s="1"/>
      <c r="CT78" s="1"/>
      <c r="CU78" s="1"/>
      <c r="CV78" s="1"/>
      <c r="CW78" s="1"/>
      <c r="CX78" s="1"/>
      <c r="CY78" s="1"/>
      <c r="CZ78" s="1"/>
      <c r="DA78" s="1"/>
      <c r="DB78" s="1"/>
      <c r="DC78" s="1"/>
      <c r="DD78" s="1"/>
    </row>
    <row r="79" spans="1:108" s="74" customFormat="1" ht="16.5" customHeight="1">
      <c r="A79" s="19"/>
      <c r="B79" s="68"/>
      <c r="C79" s="79"/>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21"/>
      <c r="CM79" s="1"/>
      <c r="CN79" s="1"/>
      <c r="CO79" s="1"/>
      <c r="CP79" s="1"/>
      <c r="CQ79" s="1"/>
      <c r="CR79" s="1"/>
      <c r="CS79" s="1"/>
      <c r="CT79" s="1"/>
      <c r="CU79" s="1"/>
      <c r="CV79" s="1"/>
      <c r="CW79" s="1"/>
      <c r="CX79" s="1"/>
      <c r="CY79" s="1"/>
      <c r="CZ79" s="1"/>
      <c r="DA79" s="1"/>
      <c r="DB79" s="1"/>
      <c r="DC79" s="1"/>
      <c r="DD79" s="1"/>
    </row>
    <row r="80" spans="1:108" s="74" customFormat="1" ht="16.5" customHeight="1">
      <c r="A80" s="19"/>
      <c r="B80" s="68"/>
      <c r="C80" s="79"/>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21"/>
      <c r="CM80" s="1"/>
      <c r="CN80" s="1"/>
      <c r="CO80" s="1"/>
      <c r="CP80" s="1"/>
      <c r="CQ80" s="1"/>
      <c r="CR80" s="1"/>
      <c r="CS80" s="1"/>
      <c r="CT80" s="1"/>
      <c r="CU80" s="1"/>
      <c r="CV80" s="1"/>
      <c r="CW80" s="1"/>
      <c r="CX80" s="1"/>
      <c r="CY80" s="1"/>
      <c r="CZ80" s="1"/>
      <c r="DA80" s="1"/>
      <c r="DB80" s="1"/>
      <c r="DC80" s="1"/>
      <c r="DD80" s="1"/>
    </row>
    <row r="81" spans="1:108" s="74" customFormat="1" ht="16.5" customHeight="1">
      <c r="A81" s="19"/>
      <c r="B81" s="68"/>
      <c r="C81" s="79"/>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21"/>
      <c r="CM81" s="1"/>
      <c r="CN81" s="1"/>
      <c r="CO81" s="1"/>
      <c r="CP81" s="1"/>
      <c r="CQ81" s="1"/>
      <c r="CR81" s="1"/>
      <c r="CS81" s="1"/>
      <c r="CT81" s="1"/>
      <c r="CU81" s="1"/>
      <c r="CV81" s="1"/>
      <c r="CW81" s="1"/>
      <c r="CX81" s="1"/>
      <c r="CY81" s="1"/>
      <c r="CZ81" s="1"/>
      <c r="DA81" s="1"/>
      <c r="DB81" s="1"/>
      <c r="DC81" s="1"/>
      <c r="DD81" s="1"/>
    </row>
    <row r="82" spans="1:108" s="74" customFormat="1" ht="16.5" customHeight="1">
      <c r="A82" s="19"/>
      <c r="B82" s="68"/>
      <c r="C82" s="79"/>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21"/>
      <c r="CM82" s="1"/>
      <c r="CN82" s="1"/>
      <c r="CO82" s="1"/>
      <c r="CP82" s="1"/>
      <c r="CQ82" s="1"/>
      <c r="CR82" s="1"/>
      <c r="CS82" s="1"/>
      <c r="CT82" s="1"/>
      <c r="CU82" s="1"/>
      <c r="CV82" s="1"/>
      <c r="CW82" s="1"/>
      <c r="CX82" s="1"/>
      <c r="CY82" s="1"/>
      <c r="CZ82" s="1"/>
      <c r="DA82" s="1"/>
      <c r="DB82" s="1"/>
      <c r="DC82" s="1"/>
      <c r="DD82" s="1"/>
    </row>
    <row r="83" spans="1:108" s="74" customFormat="1" ht="16.5" customHeight="1">
      <c r="A83" s="19"/>
      <c r="B83" s="68"/>
      <c r="C83" s="79"/>
      <c r="D83" s="68"/>
      <c r="E83" s="68"/>
      <c r="F83" s="68"/>
      <c r="G83" s="68"/>
      <c r="H83" s="68" t="s">
        <v>175</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21"/>
      <c r="CM83" s="1"/>
      <c r="CN83" s="1"/>
      <c r="CO83" s="1"/>
      <c r="CP83" s="1"/>
      <c r="CQ83" s="1"/>
      <c r="CR83" s="1"/>
      <c r="CS83" s="1"/>
      <c r="CT83" s="1"/>
      <c r="CU83" s="1"/>
      <c r="CV83" s="1"/>
      <c r="CW83" s="1"/>
      <c r="CX83" s="1"/>
      <c r="CY83" s="1"/>
      <c r="CZ83" s="1"/>
      <c r="DA83" s="1"/>
      <c r="DB83" s="1"/>
      <c r="DC83" s="1"/>
      <c r="DD83" s="1"/>
    </row>
    <row r="84" spans="1:108" s="74" customFormat="1" ht="16.5" customHeight="1">
      <c r="A84" s="19"/>
      <c r="B84" s="68"/>
      <c r="C84" s="79"/>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21"/>
      <c r="CM84" s="1"/>
      <c r="CN84" s="1"/>
      <c r="CO84" s="1"/>
      <c r="CP84" s="1"/>
      <c r="CQ84" s="1"/>
      <c r="CR84" s="1"/>
      <c r="CS84" s="1"/>
      <c r="CT84" s="1"/>
      <c r="CU84" s="1"/>
      <c r="CV84" s="1"/>
      <c r="CW84" s="1"/>
      <c r="CX84" s="1"/>
      <c r="CY84" s="1"/>
      <c r="CZ84" s="1"/>
      <c r="DA84" s="1"/>
      <c r="DB84" s="1"/>
      <c r="DC84" s="1"/>
      <c r="DD84" s="1"/>
    </row>
    <row r="85" spans="1:108" s="74" customFormat="1" ht="16.5" customHeight="1">
      <c r="A85" s="19"/>
      <c r="B85" s="68"/>
      <c r="C85" s="79"/>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21"/>
      <c r="CM85" s="1"/>
      <c r="CN85" s="1"/>
      <c r="CO85" s="1"/>
      <c r="CP85" s="1"/>
      <c r="CQ85" s="1"/>
      <c r="CR85" s="1"/>
      <c r="CS85" s="1"/>
      <c r="CT85" s="1"/>
      <c r="CU85" s="1"/>
      <c r="CV85" s="1"/>
      <c r="CW85" s="1"/>
      <c r="CX85" s="1"/>
      <c r="CY85" s="1"/>
      <c r="CZ85" s="1"/>
      <c r="DA85" s="1"/>
      <c r="DB85" s="1"/>
      <c r="DC85" s="1"/>
      <c r="DD85" s="1"/>
    </row>
    <row r="86" spans="1:108" s="74" customFormat="1" ht="16.5" customHeight="1">
      <c r="A86" s="19"/>
      <c r="B86" s="68"/>
      <c r="C86" s="79"/>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21"/>
      <c r="CM86" s="1"/>
      <c r="CN86" s="1"/>
      <c r="CO86" s="1"/>
      <c r="CP86" s="1"/>
      <c r="CQ86" s="1"/>
      <c r="CR86" s="1"/>
      <c r="CS86" s="1"/>
      <c r="CT86" s="1"/>
      <c r="CU86" s="1"/>
      <c r="CV86" s="1"/>
      <c r="CW86" s="1"/>
      <c r="CX86" s="1"/>
      <c r="CY86" s="1"/>
      <c r="CZ86" s="1"/>
      <c r="DA86" s="1"/>
      <c r="DB86" s="1"/>
      <c r="DC86" s="1"/>
      <c r="DD86" s="1"/>
    </row>
    <row r="87" spans="1:108" s="74" customFormat="1" ht="16.5" customHeight="1">
      <c r="A87" s="19"/>
      <c r="B87" s="68"/>
      <c r="C87" s="79"/>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21"/>
      <c r="CM87" s="1"/>
      <c r="CN87" s="1"/>
      <c r="CO87" s="1"/>
      <c r="CP87" s="1"/>
      <c r="CQ87" s="1"/>
      <c r="CR87" s="1"/>
      <c r="CS87" s="1"/>
      <c r="CT87" s="1"/>
      <c r="CU87" s="1"/>
      <c r="CV87" s="1"/>
      <c r="CW87" s="1"/>
      <c r="CX87" s="1"/>
      <c r="CY87" s="1"/>
      <c r="CZ87" s="1"/>
      <c r="DA87" s="1"/>
      <c r="DB87" s="1"/>
      <c r="DC87" s="1"/>
      <c r="DD87" s="1"/>
    </row>
    <row r="88" spans="1:108" s="74" customFormat="1" ht="16.5" customHeight="1">
      <c r="A88" s="19"/>
      <c r="B88" s="68"/>
      <c r="C88" s="79"/>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21"/>
      <c r="CM88" s="1"/>
      <c r="CN88" s="1"/>
      <c r="CO88" s="1"/>
      <c r="CP88" s="1"/>
      <c r="CQ88" s="1"/>
      <c r="CR88" s="1"/>
      <c r="CS88" s="1"/>
      <c r="CT88" s="1"/>
      <c r="CU88" s="1"/>
      <c r="CV88" s="1"/>
      <c r="CW88" s="1"/>
      <c r="CX88" s="1"/>
      <c r="CY88" s="1"/>
      <c r="CZ88" s="1"/>
      <c r="DA88" s="1"/>
      <c r="DB88" s="1"/>
      <c r="DC88" s="1"/>
      <c r="DD88" s="1"/>
    </row>
    <row r="89" spans="1:108" s="74" customFormat="1" ht="16.5" customHeight="1">
      <c r="A89" s="19"/>
      <c r="B89" s="68"/>
      <c r="C89" s="79"/>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21"/>
      <c r="CM89" s="1"/>
      <c r="CN89" s="1"/>
      <c r="CO89" s="1"/>
      <c r="CP89" s="1"/>
      <c r="CQ89" s="1"/>
      <c r="CR89" s="1"/>
      <c r="CS89" s="1"/>
      <c r="CT89" s="1"/>
      <c r="CU89" s="1"/>
      <c r="CV89" s="1"/>
      <c r="CW89" s="1"/>
      <c r="CX89" s="1"/>
      <c r="CY89" s="1"/>
      <c r="CZ89" s="1"/>
      <c r="DA89" s="1"/>
      <c r="DB89" s="1"/>
      <c r="DC89" s="1"/>
      <c r="DD89" s="1"/>
    </row>
    <row r="90" spans="1:108" s="74" customFormat="1" ht="16.5" customHeight="1">
      <c r="A90" s="19"/>
      <c r="B90" s="68"/>
      <c r="C90" s="79"/>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21"/>
      <c r="CM90" s="1"/>
      <c r="CN90" s="1"/>
      <c r="CO90" s="1"/>
      <c r="CP90" s="1"/>
      <c r="CQ90" s="1"/>
      <c r="CR90" s="1"/>
      <c r="CS90" s="1"/>
      <c r="CT90" s="1"/>
      <c r="CU90" s="1"/>
      <c r="CV90" s="1"/>
      <c r="CW90" s="1"/>
      <c r="CX90" s="1"/>
      <c r="CY90" s="1"/>
      <c r="CZ90" s="1"/>
      <c r="DA90" s="1"/>
      <c r="DB90" s="1"/>
      <c r="DC90" s="1"/>
      <c r="DD90" s="1"/>
    </row>
    <row r="91" spans="1:108" s="74" customFormat="1" ht="16.5" customHeight="1">
      <c r="A91" s="19"/>
      <c r="B91" s="68"/>
      <c r="C91" s="79"/>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21"/>
      <c r="CM91" s="1"/>
      <c r="CN91" s="1"/>
      <c r="CO91" s="1"/>
      <c r="CP91" s="1"/>
      <c r="CQ91" s="1"/>
      <c r="CR91" s="1"/>
      <c r="CS91" s="1"/>
      <c r="CT91" s="1"/>
      <c r="CU91" s="1"/>
      <c r="CV91" s="1"/>
      <c r="CW91" s="1"/>
      <c r="CX91" s="1"/>
      <c r="CY91" s="1"/>
      <c r="CZ91" s="1"/>
      <c r="DA91" s="1"/>
      <c r="DB91" s="1"/>
      <c r="DC91" s="1"/>
      <c r="DD91" s="1"/>
    </row>
    <row r="92" spans="1:108" s="74" customFormat="1" ht="16.5" customHeight="1">
      <c r="A92" s="19"/>
      <c r="B92" s="68"/>
      <c r="C92" s="79"/>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21"/>
      <c r="CM92" s="1"/>
      <c r="CN92" s="1"/>
      <c r="CO92" s="1"/>
      <c r="CP92" s="1"/>
      <c r="CQ92" s="1"/>
      <c r="CR92" s="1"/>
      <c r="CS92" s="1"/>
      <c r="CT92" s="1"/>
      <c r="CU92" s="1"/>
      <c r="CV92" s="1"/>
      <c r="CW92" s="1"/>
      <c r="CX92" s="1"/>
      <c r="CY92" s="1"/>
      <c r="CZ92" s="1"/>
      <c r="DA92" s="1"/>
      <c r="DB92" s="1"/>
      <c r="DC92" s="1"/>
      <c r="DD92" s="1"/>
    </row>
    <row r="93" spans="1:108" s="74" customFormat="1" ht="16.5" customHeight="1">
      <c r="A93" s="19"/>
      <c r="B93" s="68"/>
      <c r="C93" s="79"/>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21"/>
      <c r="CM93" s="1"/>
      <c r="CN93" s="1"/>
      <c r="CO93" s="1"/>
      <c r="CP93" s="1"/>
      <c r="CQ93" s="1"/>
      <c r="CR93" s="1"/>
      <c r="CS93" s="1"/>
      <c r="CT93" s="1"/>
      <c r="CU93" s="1"/>
      <c r="CV93" s="1"/>
      <c r="CW93" s="1"/>
      <c r="CX93" s="1"/>
      <c r="CY93" s="1"/>
      <c r="CZ93" s="1"/>
      <c r="DA93" s="1"/>
      <c r="DB93" s="1"/>
      <c r="DC93" s="1"/>
      <c r="DD93" s="1"/>
    </row>
    <row r="94" spans="1:108" s="74" customFormat="1" ht="16.5" customHeight="1">
      <c r="A94" s="19"/>
      <c r="B94" s="68"/>
      <c r="C94" s="79"/>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21"/>
      <c r="CM94" s="1"/>
      <c r="CN94" s="1"/>
      <c r="CO94" s="1"/>
      <c r="CP94" s="1"/>
      <c r="CQ94" s="1"/>
      <c r="CR94" s="1"/>
      <c r="CS94" s="1"/>
      <c r="CT94" s="1"/>
      <c r="CU94" s="1"/>
      <c r="CV94" s="1"/>
      <c r="CW94" s="1"/>
      <c r="CX94" s="1"/>
      <c r="CY94" s="1"/>
      <c r="CZ94" s="1"/>
      <c r="DA94" s="1"/>
      <c r="DB94" s="1"/>
      <c r="DC94" s="1"/>
      <c r="DD94" s="1"/>
    </row>
    <row r="95" spans="1:108" s="74" customFormat="1" ht="16.5" customHeight="1">
      <c r="A95" s="19"/>
      <c r="B95" s="68"/>
      <c r="C95" s="79"/>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t="s">
        <v>189</v>
      </c>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21"/>
      <c r="CM95" s="1"/>
      <c r="CN95" s="1"/>
      <c r="CO95" s="1"/>
      <c r="CP95" s="1"/>
      <c r="CQ95" s="1"/>
      <c r="CR95" s="1"/>
      <c r="CS95" s="1"/>
      <c r="CT95" s="1"/>
      <c r="CU95" s="1"/>
      <c r="CV95" s="1"/>
      <c r="CW95" s="1"/>
      <c r="CX95" s="1"/>
      <c r="CY95" s="1"/>
      <c r="CZ95" s="1"/>
      <c r="DA95" s="1"/>
      <c r="DB95" s="1"/>
      <c r="DC95" s="1"/>
      <c r="DD95" s="1"/>
    </row>
    <row r="96" spans="1:108" s="74" customFormat="1" ht="16.5" customHeight="1">
      <c r="A96" s="19"/>
      <c r="B96" s="68"/>
      <c r="C96" s="79"/>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t="s">
        <v>190</v>
      </c>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21"/>
      <c r="CM96" s="1"/>
      <c r="CN96" s="1"/>
      <c r="CO96" s="1"/>
      <c r="CP96" s="1"/>
      <c r="CQ96" s="1"/>
      <c r="CR96" s="1"/>
      <c r="CS96" s="1"/>
      <c r="CT96" s="1"/>
      <c r="CU96" s="1"/>
      <c r="CV96" s="1"/>
      <c r="CW96" s="1"/>
      <c r="CX96" s="1"/>
      <c r="CY96" s="1"/>
      <c r="CZ96" s="1"/>
      <c r="DA96" s="1"/>
      <c r="DB96" s="1"/>
      <c r="DC96" s="1"/>
      <c r="DD96" s="1"/>
    </row>
    <row r="97" spans="1:108" s="74" customFormat="1" ht="16.5" customHeight="1">
      <c r="A97" s="19"/>
      <c r="B97" s="68"/>
      <c r="C97" s="79"/>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21"/>
      <c r="CM97" s="1"/>
      <c r="CN97" s="1"/>
      <c r="CO97" s="1"/>
      <c r="CP97" s="1"/>
      <c r="CQ97" s="1"/>
      <c r="CR97" s="1"/>
      <c r="CS97" s="1"/>
      <c r="CT97" s="1"/>
      <c r="CU97" s="1"/>
      <c r="CV97" s="1"/>
      <c r="CW97" s="1"/>
      <c r="CX97" s="1"/>
      <c r="CY97" s="1"/>
      <c r="CZ97" s="1"/>
      <c r="DA97" s="1"/>
      <c r="DB97" s="1"/>
      <c r="DC97" s="1"/>
      <c r="DD97" s="1"/>
    </row>
    <row r="98" spans="1:108" s="74" customFormat="1" ht="16.5" customHeight="1">
      <c r="A98" s="19"/>
      <c r="B98" s="68"/>
      <c r="C98" s="79"/>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21"/>
      <c r="CM98" s="1"/>
      <c r="CN98" s="1"/>
      <c r="CO98" s="1"/>
      <c r="CP98" s="1"/>
      <c r="CQ98" s="1"/>
      <c r="CR98" s="1"/>
      <c r="CS98" s="1"/>
      <c r="CT98" s="1"/>
      <c r="CU98" s="1"/>
      <c r="CV98" s="1"/>
      <c r="CW98" s="1"/>
      <c r="CX98" s="1"/>
      <c r="CY98" s="1"/>
      <c r="CZ98" s="1"/>
      <c r="DA98" s="1"/>
      <c r="DB98" s="1"/>
      <c r="DC98" s="1"/>
      <c r="DD98" s="1"/>
    </row>
    <row r="99" spans="1:108" s="74" customFormat="1" ht="16.5" customHeight="1">
      <c r="A99" s="19"/>
      <c r="B99" s="68"/>
      <c r="C99" s="79"/>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21"/>
      <c r="CM99" s="1"/>
      <c r="CN99" s="1"/>
      <c r="CO99" s="1"/>
      <c r="CP99" s="1"/>
      <c r="CQ99" s="1"/>
      <c r="CR99" s="1"/>
      <c r="CS99" s="1"/>
      <c r="CT99" s="1"/>
      <c r="CU99" s="1"/>
      <c r="CV99" s="1"/>
      <c r="CW99" s="1"/>
      <c r="CX99" s="1"/>
      <c r="CY99" s="1"/>
      <c r="CZ99" s="1"/>
      <c r="DA99" s="1"/>
      <c r="DB99" s="1"/>
      <c r="DC99" s="1"/>
      <c r="DD99" s="1"/>
    </row>
    <row r="100" spans="1:108" s="74" customFormat="1" ht="16.5" customHeight="1">
      <c r="A100" s="19"/>
      <c r="B100" s="68"/>
      <c r="C100" s="79"/>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21"/>
      <c r="CM100" s="1"/>
      <c r="CN100" s="1"/>
      <c r="CO100" s="1"/>
      <c r="CP100" s="1"/>
      <c r="CQ100" s="1"/>
      <c r="CR100" s="1"/>
      <c r="CS100" s="1"/>
      <c r="CT100" s="1"/>
      <c r="CU100" s="1"/>
      <c r="CV100" s="1"/>
      <c r="CW100" s="1"/>
      <c r="CX100" s="1"/>
      <c r="CY100" s="1"/>
      <c r="CZ100" s="1"/>
      <c r="DA100" s="1"/>
      <c r="DB100" s="1"/>
      <c r="DC100" s="1"/>
      <c r="DD100" s="1"/>
    </row>
    <row r="101" spans="1:108" s="74" customFormat="1" ht="16.5" customHeight="1">
      <c r="A101" s="19"/>
      <c r="B101" s="68"/>
      <c r="C101" s="79"/>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t="s">
        <v>182</v>
      </c>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21"/>
      <c r="CM101" s="1"/>
      <c r="CN101" s="1"/>
      <c r="CO101" s="1"/>
      <c r="CP101" s="1"/>
      <c r="CQ101" s="1"/>
      <c r="CR101" s="1"/>
      <c r="CS101" s="1"/>
      <c r="CT101" s="1"/>
      <c r="CU101" s="1"/>
      <c r="CV101" s="1"/>
      <c r="CW101" s="1"/>
      <c r="CX101" s="1"/>
      <c r="CY101" s="1"/>
      <c r="CZ101" s="1"/>
      <c r="DA101" s="1"/>
      <c r="DB101" s="1"/>
      <c r="DC101" s="1"/>
      <c r="DD101" s="1"/>
    </row>
    <row r="102" spans="1:108" s="74" customFormat="1" ht="16.5" customHeight="1">
      <c r="A102" s="19"/>
      <c r="B102" s="68"/>
      <c r="C102" s="79"/>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t="s">
        <v>187</v>
      </c>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21"/>
      <c r="CM102" s="1"/>
      <c r="CN102" s="1"/>
      <c r="CO102" s="1"/>
      <c r="CP102" s="1"/>
      <c r="CQ102" s="1"/>
      <c r="CR102" s="1"/>
      <c r="CS102" s="1"/>
      <c r="CT102" s="1"/>
      <c r="CU102" s="1"/>
      <c r="CV102" s="1"/>
      <c r="CW102" s="1"/>
      <c r="CX102" s="1"/>
      <c r="CY102" s="1"/>
      <c r="CZ102" s="1"/>
      <c r="DA102" s="1"/>
      <c r="DB102" s="1"/>
      <c r="DC102" s="1"/>
      <c r="DD102" s="1"/>
    </row>
    <row r="103" spans="1:108" s="74" customFormat="1" ht="16.5" customHeight="1">
      <c r="A103" s="19"/>
      <c r="B103" s="68"/>
      <c r="C103" s="79"/>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t="s">
        <v>185</v>
      </c>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21"/>
      <c r="CM103" s="1"/>
      <c r="CN103" s="1"/>
      <c r="CO103" s="1"/>
      <c r="CP103" s="1"/>
      <c r="CQ103" s="1"/>
      <c r="CR103" s="1"/>
      <c r="CS103" s="1"/>
      <c r="CT103" s="1"/>
      <c r="CU103" s="1"/>
      <c r="CV103" s="1"/>
      <c r="CW103" s="1"/>
      <c r="CX103" s="1"/>
      <c r="CY103" s="1"/>
      <c r="CZ103" s="1"/>
      <c r="DA103" s="1"/>
      <c r="DB103" s="1"/>
      <c r="DC103" s="1"/>
      <c r="DD103" s="1"/>
    </row>
    <row r="104" spans="1:108" s="74" customFormat="1" ht="16.5" customHeight="1">
      <c r="A104" s="19"/>
      <c r="B104" s="68"/>
      <c r="C104" s="79"/>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t="s">
        <v>186</v>
      </c>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21"/>
      <c r="CM104" s="1"/>
      <c r="CN104" s="1"/>
      <c r="CO104" s="1"/>
      <c r="CP104" s="1"/>
      <c r="CQ104" s="1"/>
      <c r="CR104" s="1"/>
      <c r="CS104" s="1"/>
      <c r="CT104" s="1"/>
      <c r="CU104" s="1"/>
      <c r="CV104" s="1"/>
      <c r="CW104" s="1"/>
      <c r="CX104" s="1"/>
      <c r="CY104" s="1"/>
      <c r="CZ104" s="1"/>
      <c r="DA104" s="1"/>
      <c r="DB104" s="1"/>
      <c r="DC104" s="1"/>
      <c r="DD104" s="1"/>
    </row>
    <row r="105" spans="1:108" s="74" customFormat="1" ht="16.5" customHeight="1">
      <c r="A105" s="19"/>
      <c r="B105" s="68"/>
      <c r="C105" s="79"/>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t="s">
        <v>188</v>
      </c>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21"/>
      <c r="CM105" s="1"/>
      <c r="CN105" s="1"/>
      <c r="CO105" s="1"/>
      <c r="CP105" s="1"/>
      <c r="CQ105" s="1"/>
      <c r="CR105" s="1"/>
      <c r="CS105" s="1"/>
      <c r="CT105" s="1"/>
      <c r="CU105" s="1"/>
      <c r="CV105" s="1"/>
      <c r="CW105" s="1"/>
      <c r="CX105" s="1"/>
      <c r="CY105" s="1"/>
      <c r="CZ105" s="1"/>
      <c r="DA105" s="1"/>
      <c r="DB105" s="1"/>
      <c r="DC105" s="1"/>
      <c r="DD105" s="1"/>
    </row>
    <row r="106" spans="1:108" s="74" customFormat="1" ht="16.5" customHeight="1">
      <c r="A106" s="19"/>
      <c r="B106" s="68"/>
      <c r="C106" s="79"/>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t="s">
        <v>183</v>
      </c>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21"/>
      <c r="CM106" s="1"/>
      <c r="CN106" s="1"/>
      <c r="CO106" s="1"/>
      <c r="CP106" s="1"/>
      <c r="CQ106" s="1"/>
      <c r="CR106" s="1"/>
      <c r="CS106" s="1"/>
      <c r="CT106" s="1"/>
      <c r="CU106" s="1"/>
      <c r="CV106" s="1"/>
      <c r="CW106" s="1"/>
      <c r="CX106" s="1"/>
      <c r="CY106" s="1"/>
      <c r="CZ106" s="1"/>
      <c r="DA106" s="1"/>
      <c r="DB106" s="1"/>
      <c r="DC106" s="1"/>
      <c r="DD106" s="1"/>
    </row>
    <row r="107" spans="1:108" s="74" customFormat="1" ht="16.5" customHeight="1">
      <c r="A107" s="19"/>
      <c r="B107" s="68"/>
      <c r="C107" s="79"/>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t="s">
        <v>184</v>
      </c>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21"/>
      <c r="CM107" s="1"/>
      <c r="CN107" s="1"/>
      <c r="CO107" s="1"/>
      <c r="CP107" s="1"/>
      <c r="CQ107" s="1"/>
      <c r="CR107" s="1"/>
      <c r="CS107" s="1"/>
      <c r="CT107" s="1"/>
      <c r="CU107" s="1"/>
      <c r="CV107" s="1"/>
      <c r="CW107" s="1"/>
      <c r="CX107" s="1"/>
      <c r="CY107" s="1"/>
      <c r="CZ107" s="1"/>
      <c r="DA107" s="1"/>
      <c r="DB107" s="1"/>
      <c r="DC107" s="1"/>
      <c r="DD107" s="1"/>
    </row>
    <row r="108" spans="1:108" s="74" customFormat="1" ht="16.5" customHeight="1">
      <c r="A108" s="19"/>
      <c r="B108" s="68"/>
      <c r="C108" s="79"/>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21"/>
      <c r="CM108" s="1"/>
      <c r="CN108" s="1"/>
      <c r="CO108" s="1"/>
      <c r="CP108" s="1"/>
      <c r="CQ108" s="1"/>
      <c r="CR108" s="1"/>
      <c r="CS108" s="1"/>
      <c r="CT108" s="1"/>
      <c r="CU108" s="1"/>
      <c r="CV108" s="1"/>
      <c r="CW108" s="1"/>
      <c r="CX108" s="1"/>
      <c r="CY108" s="1"/>
      <c r="CZ108" s="1"/>
      <c r="DA108" s="1"/>
      <c r="DB108" s="1"/>
      <c r="DC108" s="1"/>
      <c r="DD108" s="1"/>
    </row>
    <row r="109" spans="1:108" s="74" customFormat="1" ht="16.5" customHeight="1">
      <c r="A109" s="19"/>
      <c r="B109" s="68"/>
      <c r="C109" s="79"/>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21"/>
      <c r="CM109" s="1"/>
      <c r="CN109" s="1"/>
      <c r="CO109" s="1"/>
      <c r="CP109" s="1"/>
      <c r="CQ109" s="1"/>
      <c r="CR109" s="1"/>
      <c r="CS109" s="1"/>
      <c r="CT109" s="1"/>
      <c r="CU109" s="1"/>
      <c r="CV109" s="1"/>
      <c r="CW109" s="1"/>
      <c r="CX109" s="1"/>
      <c r="CY109" s="1"/>
      <c r="CZ109" s="1"/>
      <c r="DA109" s="1"/>
      <c r="DB109" s="1"/>
      <c r="DC109" s="1"/>
      <c r="DD109" s="1"/>
    </row>
    <row r="110" spans="1:108" s="74" customFormat="1" ht="16.5" customHeight="1">
      <c r="A110" s="19"/>
      <c r="B110" s="68"/>
      <c r="C110" s="79"/>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21"/>
      <c r="CM110" s="1"/>
      <c r="CN110" s="1"/>
      <c r="CO110" s="1"/>
      <c r="CP110" s="1"/>
      <c r="CQ110" s="1"/>
      <c r="CR110" s="1"/>
      <c r="CS110" s="1"/>
      <c r="CT110" s="1"/>
      <c r="CU110" s="1"/>
      <c r="CV110" s="1"/>
      <c r="CW110" s="1"/>
      <c r="CX110" s="1"/>
      <c r="CY110" s="1"/>
      <c r="CZ110" s="1"/>
      <c r="DA110" s="1"/>
      <c r="DB110" s="1"/>
      <c r="DC110" s="1"/>
      <c r="DD110" s="1"/>
    </row>
    <row r="111" spans="1:108" s="74" customFormat="1" ht="16.5" customHeight="1">
      <c r="A111" s="19"/>
      <c r="B111" s="68"/>
      <c r="C111" s="79"/>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21"/>
      <c r="CM111" s="1"/>
      <c r="CN111" s="1"/>
      <c r="CO111" s="1"/>
      <c r="CP111" s="1"/>
      <c r="CQ111" s="1"/>
      <c r="CR111" s="1"/>
      <c r="CS111" s="1"/>
      <c r="CT111" s="1"/>
      <c r="CU111" s="1"/>
      <c r="CV111" s="1"/>
      <c r="CW111" s="1"/>
      <c r="CX111" s="1"/>
      <c r="CY111" s="1"/>
      <c r="CZ111" s="1"/>
      <c r="DA111" s="1"/>
      <c r="DB111" s="1"/>
      <c r="DC111" s="1"/>
      <c r="DD111" s="1"/>
    </row>
    <row r="112" spans="1:108" s="74" customFormat="1" ht="16.5" customHeight="1">
      <c r="A112" s="19"/>
      <c r="B112" s="68"/>
      <c r="C112" s="79"/>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21"/>
      <c r="CM112" s="1"/>
      <c r="CN112" s="1"/>
      <c r="CO112" s="1"/>
      <c r="CP112" s="1"/>
      <c r="CQ112" s="1"/>
      <c r="CR112" s="1"/>
      <c r="CS112" s="1"/>
      <c r="CT112" s="1"/>
      <c r="CU112" s="1"/>
      <c r="CV112" s="1"/>
      <c r="CW112" s="1"/>
      <c r="CX112" s="1"/>
      <c r="CY112" s="1"/>
      <c r="CZ112" s="1"/>
      <c r="DA112" s="1"/>
      <c r="DB112" s="1"/>
      <c r="DC112" s="1"/>
      <c r="DD112" s="1"/>
    </row>
    <row r="113" spans="1:108" s="74" customFormat="1" ht="16.5" customHeight="1">
      <c r="A113" s="19"/>
      <c r="B113" s="68"/>
      <c r="C113" s="79"/>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21"/>
      <c r="CM113" s="1"/>
      <c r="CN113" s="1"/>
      <c r="CO113" s="1"/>
      <c r="CP113" s="1"/>
      <c r="CQ113" s="1"/>
      <c r="CR113" s="1"/>
      <c r="CS113" s="1"/>
      <c r="CT113" s="1"/>
      <c r="CU113" s="1"/>
      <c r="CV113" s="1"/>
      <c r="CW113" s="1"/>
      <c r="CX113" s="1"/>
      <c r="CY113" s="1"/>
      <c r="CZ113" s="1"/>
      <c r="DA113" s="1"/>
      <c r="DB113" s="1"/>
      <c r="DC113" s="1"/>
      <c r="DD113" s="1"/>
    </row>
    <row r="114" spans="1:108" s="74" customFormat="1" ht="16.5" customHeight="1">
      <c r="A114" s="19"/>
      <c r="B114" s="68"/>
      <c r="C114" s="79"/>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21"/>
      <c r="CM114" s="1"/>
      <c r="CN114" s="1"/>
      <c r="CO114" s="1"/>
      <c r="CP114" s="1"/>
      <c r="CQ114" s="1"/>
      <c r="CR114" s="1"/>
      <c r="CS114" s="1"/>
      <c r="CT114" s="1"/>
      <c r="CU114" s="1"/>
      <c r="CV114" s="1"/>
      <c r="CW114" s="1"/>
      <c r="CX114" s="1"/>
      <c r="CY114" s="1"/>
      <c r="CZ114" s="1"/>
      <c r="DA114" s="1"/>
      <c r="DB114" s="1"/>
      <c r="DC114" s="1"/>
      <c r="DD114" s="1"/>
    </row>
    <row r="115" spans="1:108" s="74" customFormat="1" ht="16.5" customHeight="1">
      <c r="A115" s="19"/>
      <c r="B115" s="68"/>
      <c r="C115" s="79"/>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21"/>
      <c r="CM115" s="1"/>
      <c r="CN115" s="1"/>
      <c r="CO115" s="1"/>
      <c r="CP115" s="1"/>
      <c r="CQ115" s="1"/>
      <c r="CR115" s="1"/>
      <c r="CS115" s="1"/>
      <c r="CT115" s="1"/>
      <c r="CU115" s="1"/>
      <c r="CV115" s="1"/>
      <c r="CW115" s="1"/>
      <c r="CX115" s="1"/>
      <c r="CY115" s="1"/>
      <c r="CZ115" s="1"/>
      <c r="DA115" s="1"/>
      <c r="DB115" s="1"/>
      <c r="DC115" s="1"/>
      <c r="DD115" s="1"/>
    </row>
    <row r="116" spans="1:108" s="74" customFormat="1" ht="16.5" customHeight="1">
      <c r="A116" s="19"/>
      <c r="B116" s="68"/>
      <c r="C116" s="79"/>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21"/>
      <c r="CM116" s="1"/>
      <c r="CN116" s="1"/>
      <c r="CO116" s="1"/>
      <c r="CP116" s="1"/>
      <c r="CQ116" s="1"/>
      <c r="CR116" s="1"/>
      <c r="CS116" s="1"/>
      <c r="CT116" s="1"/>
      <c r="CU116" s="1"/>
      <c r="CV116" s="1"/>
      <c r="CW116" s="1"/>
      <c r="CX116" s="1"/>
      <c r="CY116" s="1"/>
      <c r="CZ116" s="1"/>
      <c r="DA116" s="1"/>
      <c r="DB116" s="1"/>
      <c r="DC116" s="1"/>
      <c r="DD116" s="1"/>
    </row>
    <row r="117" spans="1:108" s="74" customFormat="1" ht="16.5" customHeight="1">
      <c r="A117" s="19"/>
      <c r="B117" s="68"/>
      <c r="C117" s="79"/>
      <c r="D117" s="68"/>
      <c r="E117" s="68"/>
      <c r="F117" s="68" t="s">
        <v>172</v>
      </c>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21"/>
      <c r="CM117" s="1"/>
      <c r="CN117" s="1"/>
      <c r="CO117" s="1"/>
      <c r="CP117" s="1"/>
      <c r="CQ117" s="1"/>
      <c r="CR117" s="1"/>
      <c r="CS117" s="1"/>
      <c r="CT117" s="1"/>
      <c r="CU117" s="1"/>
      <c r="CV117" s="1"/>
      <c r="CW117" s="1"/>
      <c r="CX117" s="1"/>
      <c r="CY117" s="1"/>
      <c r="CZ117" s="1"/>
      <c r="DA117" s="1"/>
      <c r="DB117" s="1"/>
      <c r="DC117" s="1"/>
      <c r="DD117" s="1"/>
    </row>
    <row r="118" spans="1:108" s="74" customFormat="1" ht="16.5" customHeight="1">
      <c r="A118" s="19"/>
      <c r="B118" s="68"/>
      <c r="C118" s="79"/>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21"/>
      <c r="CM118" s="1"/>
      <c r="CN118" s="1"/>
      <c r="CO118" s="1"/>
      <c r="CP118" s="1"/>
      <c r="CQ118" s="1"/>
      <c r="CR118" s="1"/>
      <c r="CS118" s="1"/>
      <c r="CT118" s="1"/>
      <c r="CU118" s="1"/>
      <c r="CV118" s="1"/>
      <c r="CW118" s="1"/>
      <c r="CX118" s="1"/>
      <c r="CY118" s="1"/>
      <c r="CZ118" s="1"/>
      <c r="DA118" s="1"/>
      <c r="DB118" s="1"/>
      <c r="DC118" s="1"/>
      <c r="DD118" s="1"/>
    </row>
    <row r="119" spans="1:108" s="74" customFormat="1" ht="16.5" customHeight="1">
      <c r="A119" s="19"/>
      <c r="B119" s="68"/>
      <c r="C119" s="79"/>
      <c r="D119" s="68"/>
      <c r="E119" s="68"/>
      <c r="F119" s="68"/>
      <c r="G119" s="68"/>
      <c r="H119" s="68" t="s">
        <v>171</v>
      </c>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21"/>
      <c r="CM119" s="1"/>
      <c r="CN119" s="1"/>
      <c r="CO119" s="1"/>
      <c r="CP119" s="1"/>
      <c r="CQ119" s="1"/>
      <c r="CR119" s="1"/>
      <c r="CS119" s="1"/>
      <c r="CT119" s="1"/>
      <c r="CU119" s="1"/>
      <c r="CV119" s="1"/>
      <c r="CW119" s="1"/>
      <c r="CX119" s="1"/>
      <c r="CY119" s="1"/>
      <c r="CZ119" s="1"/>
      <c r="DA119" s="1"/>
      <c r="DB119" s="1"/>
      <c r="DC119" s="1"/>
      <c r="DD119" s="1"/>
    </row>
    <row r="120" spans="1:108" s="74" customFormat="1" ht="16.5" customHeight="1">
      <c r="A120" s="19"/>
      <c r="B120" s="68"/>
      <c r="C120" s="79"/>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21"/>
      <c r="CM120" s="1"/>
      <c r="CN120" s="1"/>
      <c r="CO120" s="1"/>
      <c r="CP120" s="1"/>
      <c r="CQ120" s="1"/>
      <c r="CR120" s="1"/>
      <c r="CS120" s="1"/>
      <c r="CT120" s="1"/>
      <c r="CU120" s="1"/>
      <c r="CV120" s="1"/>
      <c r="CW120" s="1"/>
      <c r="CX120" s="1"/>
      <c r="CY120" s="1"/>
      <c r="CZ120" s="1"/>
      <c r="DA120" s="1"/>
      <c r="DB120" s="1"/>
      <c r="DC120" s="1"/>
      <c r="DD120" s="1"/>
    </row>
    <row r="121" spans="1:108" s="74" customFormat="1" ht="16.5" customHeight="1">
      <c r="A121" s="19"/>
      <c r="B121" s="68"/>
      <c r="C121" s="79"/>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t="s">
        <v>163</v>
      </c>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21"/>
      <c r="CM121" s="1"/>
      <c r="CN121" s="1"/>
      <c r="CO121" s="1"/>
      <c r="CP121" s="1"/>
      <c r="CQ121" s="1"/>
      <c r="CR121" s="1"/>
      <c r="CS121" s="1"/>
      <c r="CT121" s="1"/>
      <c r="CU121" s="1"/>
      <c r="CV121" s="1"/>
      <c r="CW121" s="1"/>
      <c r="CX121" s="1"/>
      <c r="CY121" s="1"/>
      <c r="CZ121" s="1"/>
      <c r="DA121" s="1"/>
      <c r="DB121" s="1"/>
      <c r="DC121" s="1"/>
      <c r="DD121" s="1"/>
    </row>
    <row r="122" spans="1:108" s="74" customFormat="1" ht="16.5" customHeight="1">
      <c r="A122" s="19"/>
      <c r="B122" s="68"/>
      <c r="C122" s="79"/>
      <c r="D122" s="68"/>
      <c r="E122" s="68"/>
      <c r="F122" s="68"/>
      <c r="G122" s="68"/>
      <c r="H122" s="68"/>
      <c r="I122" s="146" t="s">
        <v>148</v>
      </c>
      <c r="J122" s="147" t="s">
        <v>143</v>
      </c>
      <c r="K122" s="147"/>
      <c r="L122" s="147"/>
      <c r="M122" s="147"/>
      <c r="N122" s="147"/>
      <c r="O122" s="147"/>
      <c r="P122" s="148"/>
      <c r="Q122" s="147" t="s">
        <v>144</v>
      </c>
      <c r="R122" s="147"/>
      <c r="S122" s="147"/>
      <c r="T122" s="147"/>
      <c r="U122" s="147"/>
      <c r="V122" s="147"/>
      <c r="W122" s="147"/>
      <c r="X122" s="148"/>
      <c r="Y122" s="149" t="s">
        <v>153</v>
      </c>
      <c r="Z122" s="150"/>
      <c r="AA122" s="150"/>
      <c r="AB122" s="150"/>
      <c r="AC122" s="150"/>
      <c r="AD122" s="150"/>
      <c r="AE122" s="150"/>
      <c r="AF122" s="150"/>
      <c r="AG122" s="150"/>
      <c r="AH122" s="150"/>
      <c r="AI122" s="150"/>
      <c r="AJ122" s="150"/>
      <c r="AK122" s="150"/>
      <c r="AL122" s="150"/>
      <c r="AM122" s="151"/>
      <c r="AN122" s="147" t="s">
        <v>147</v>
      </c>
      <c r="AO122" s="147"/>
      <c r="AP122" s="147"/>
      <c r="AQ122" s="147"/>
      <c r="AR122" s="147"/>
      <c r="AS122" s="147"/>
      <c r="AT122" s="147"/>
      <c r="AU122" s="147"/>
      <c r="AV122" s="147"/>
      <c r="AW122" s="147"/>
      <c r="AX122" s="148"/>
      <c r="AY122" s="152" t="s">
        <v>161</v>
      </c>
      <c r="AZ122" s="147"/>
      <c r="BA122" s="147"/>
      <c r="BB122" s="147"/>
      <c r="BC122" s="147"/>
      <c r="BD122" s="147"/>
      <c r="BE122" s="147"/>
      <c r="BF122" s="147"/>
      <c r="BG122" s="147"/>
      <c r="BH122" s="147"/>
      <c r="BI122" s="147"/>
      <c r="BJ122" s="147"/>
      <c r="BK122" s="147"/>
      <c r="BL122" s="147"/>
      <c r="BM122" s="147"/>
      <c r="BN122" s="147"/>
      <c r="BO122" s="147"/>
      <c r="BP122" s="148"/>
      <c r="BQ122" s="147" t="s">
        <v>147</v>
      </c>
      <c r="BR122" s="147"/>
      <c r="BS122" s="147"/>
      <c r="BT122" s="147"/>
      <c r="BU122" s="147"/>
      <c r="BV122" s="147"/>
      <c r="BW122" s="147"/>
      <c r="BX122" s="147"/>
      <c r="BY122" s="147"/>
      <c r="BZ122" s="147"/>
      <c r="CA122" s="148"/>
      <c r="CB122" s="68"/>
      <c r="CC122" s="68"/>
      <c r="CD122" s="68"/>
      <c r="CE122" s="68"/>
      <c r="CF122" s="68"/>
      <c r="CG122" s="68"/>
      <c r="CH122" s="68"/>
      <c r="CI122" s="68"/>
      <c r="CJ122" s="68"/>
      <c r="CK122" s="21"/>
      <c r="CM122" s="1"/>
      <c r="CN122" s="1"/>
      <c r="CO122" s="1"/>
      <c r="CP122" s="1"/>
      <c r="CQ122" s="1"/>
      <c r="CR122" s="1"/>
      <c r="CS122" s="1"/>
      <c r="CT122" s="1"/>
      <c r="CU122" s="1"/>
      <c r="CV122" s="1"/>
      <c r="CW122" s="1"/>
      <c r="CX122" s="1"/>
      <c r="CY122" s="1"/>
      <c r="CZ122" s="1"/>
      <c r="DA122" s="1"/>
      <c r="DB122" s="1"/>
      <c r="DC122" s="1"/>
      <c r="DD122" s="1"/>
    </row>
    <row r="123" spans="1:108" s="74" customFormat="1" ht="16.5" customHeight="1">
      <c r="A123" s="19"/>
      <c r="B123" s="68"/>
      <c r="C123" s="79"/>
      <c r="D123" s="68"/>
      <c r="E123" s="68"/>
      <c r="F123" s="68"/>
      <c r="G123" s="68"/>
      <c r="H123" s="68"/>
      <c r="I123" s="153"/>
      <c r="J123" s="154"/>
      <c r="K123" s="154"/>
      <c r="L123" s="154"/>
      <c r="M123" s="154"/>
      <c r="N123" s="154"/>
      <c r="O123" s="154"/>
      <c r="P123" s="155"/>
      <c r="Q123" s="154"/>
      <c r="R123" s="154"/>
      <c r="S123" s="154"/>
      <c r="T123" s="154"/>
      <c r="U123" s="154"/>
      <c r="V123" s="154"/>
      <c r="W123" s="154"/>
      <c r="X123" s="155"/>
      <c r="Y123" s="156"/>
      <c r="Z123" s="154" t="s">
        <v>155</v>
      </c>
      <c r="AA123" s="154"/>
      <c r="AB123" s="154"/>
      <c r="AC123" s="154"/>
      <c r="AD123" s="154"/>
      <c r="AE123" s="154"/>
      <c r="AF123" s="157"/>
      <c r="AG123" s="154" t="s">
        <v>155</v>
      </c>
      <c r="AH123" s="154"/>
      <c r="AI123" s="154"/>
      <c r="AJ123" s="154"/>
      <c r="AK123" s="154"/>
      <c r="AL123" s="154"/>
      <c r="AM123" s="155"/>
      <c r="AN123" s="154"/>
      <c r="AO123" s="154" t="s">
        <v>158</v>
      </c>
      <c r="AP123" s="154"/>
      <c r="AQ123" s="154"/>
      <c r="AR123" s="154"/>
      <c r="AS123" s="154"/>
      <c r="AT123" s="154"/>
      <c r="AU123" s="154"/>
      <c r="AV123" s="154"/>
      <c r="AW123" s="154"/>
      <c r="AX123" s="155"/>
      <c r="AY123" s="158" t="s">
        <v>164</v>
      </c>
      <c r="AZ123" s="159"/>
      <c r="BA123" s="159"/>
      <c r="BB123" s="159"/>
      <c r="BC123" s="159"/>
      <c r="BD123" s="159"/>
      <c r="BE123" s="159"/>
      <c r="BF123" s="159"/>
      <c r="BG123" s="159"/>
      <c r="BH123" s="159"/>
      <c r="BI123" s="159"/>
      <c r="BJ123" s="159"/>
      <c r="BK123" s="159"/>
      <c r="BL123" s="159"/>
      <c r="BM123" s="159"/>
      <c r="BN123" s="159"/>
      <c r="BO123" s="159"/>
      <c r="BP123" s="160"/>
      <c r="BQ123" s="154"/>
      <c r="BR123" s="154" t="s">
        <v>158</v>
      </c>
      <c r="BS123" s="154"/>
      <c r="BT123" s="154"/>
      <c r="BU123" s="154"/>
      <c r="BV123" s="154"/>
      <c r="BW123" s="154"/>
      <c r="BX123" s="154"/>
      <c r="BY123" s="154"/>
      <c r="BZ123" s="154"/>
      <c r="CA123" s="155"/>
      <c r="CB123" s="68"/>
      <c r="CC123" s="68"/>
      <c r="CD123" s="68"/>
      <c r="CE123" s="68"/>
      <c r="CF123" s="68"/>
      <c r="CG123" s="68"/>
      <c r="CH123" s="68"/>
      <c r="CI123" s="68"/>
      <c r="CJ123" s="68"/>
      <c r="CK123" s="21"/>
      <c r="CM123" s="1"/>
      <c r="CN123" s="1"/>
      <c r="CO123" s="1"/>
      <c r="CP123" s="1"/>
      <c r="CQ123" s="1"/>
      <c r="CR123" s="1"/>
      <c r="CS123" s="1"/>
      <c r="CT123" s="1"/>
      <c r="CU123" s="1"/>
      <c r="CV123" s="1"/>
      <c r="CW123" s="1"/>
      <c r="CX123" s="1"/>
      <c r="CY123" s="1"/>
      <c r="CZ123" s="1"/>
      <c r="DA123" s="1"/>
      <c r="DB123" s="1"/>
      <c r="DC123" s="1"/>
      <c r="DD123" s="1"/>
    </row>
    <row r="124" spans="1:108" s="74" customFormat="1" ht="16.5" customHeight="1">
      <c r="A124" s="19"/>
      <c r="B124" s="68"/>
      <c r="C124" s="79"/>
      <c r="D124" s="68"/>
      <c r="E124" s="68"/>
      <c r="F124" s="68"/>
      <c r="G124" s="68"/>
      <c r="H124" s="68"/>
      <c r="I124" s="153"/>
      <c r="J124" s="154"/>
      <c r="K124" s="154"/>
      <c r="L124" s="154"/>
      <c r="M124" s="154"/>
      <c r="N124" s="154"/>
      <c r="O124" s="154"/>
      <c r="P124" s="155"/>
      <c r="Q124" s="154"/>
      <c r="R124" s="154"/>
      <c r="S124" s="154"/>
      <c r="T124" s="154"/>
      <c r="U124" s="154"/>
      <c r="V124" s="154"/>
      <c r="W124" s="154"/>
      <c r="X124" s="155"/>
      <c r="Y124" s="156"/>
      <c r="Z124" s="154"/>
      <c r="AA124" s="154" t="s">
        <v>156</v>
      </c>
      <c r="AB124" s="154"/>
      <c r="AC124" s="154"/>
      <c r="AD124" s="154"/>
      <c r="AE124" s="154"/>
      <c r="AF124" s="157"/>
      <c r="AG124" s="154"/>
      <c r="AH124" s="154" t="s">
        <v>157</v>
      </c>
      <c r="AI124" s="154"/>
      <c r="AJ124" s="154"/>
      <c r="AK124" s="154"/>
      <c r="AL124" s="154"/>
      <c r="AM124" s="155"/>
      <c r="AN124" s="154"/>
      <c r="AO124" s="154"/>
      <c r="AP124" s="154" t="s">
        <v>160</v>
      </c>
      <c r="AQ124" s="154"/>
      <c r="AR124" s="154"/>
      <c r="AS124" s="154"/>
      <c r="AT124" s="154"/>
      <c r="AU124" s="154"/>
      <c r="AV124" s="154"/>
      <c r="AW124" s="154"/>
      <c r="AX124" s="155"/>
      <c r="AY124" s="149"/>
      <c r="AZ124" s="150"/>
      <c r="BA124" s="150"/>
      <c r="BB124" s="150" t="s">
        <v>167</v>
      </c>
      <c r="BC124" s="150"/>
      <c r="BD124" s="150"/>
      <c r="BE124" s="150"/>
      <c r="BF124" s="150"/>
      <c r="BG124" s="161"/>
      <c r="BH124" s="159"/>
      <c r="BI124" s="159"/>
      <c r="BJ124" s="159"/>
      <c r="BK124" s="159" t="s">
        <v>168</v>
      </c>
      <c r="BL124" s="159"/>
      <c r="BM124" s="159"/>
      <c r="BN124" s="159"/>
      <c r="BO124" s="159"/>
      <c r="BP124" s="160"/>
      <c r="BQ124" s="154"/>
      <c r="BR124" s="154"/>
      <c r="BS124" s="159" t="s">
        <v>159</v>
      </c>
      <c r="BT124" s="154"/>
      <c r="BU124" s="154"/>
      <c r="BV124" s="154"/>
      <c r="BW124" s="154"/>
      <c r="BX124" s="154"/>
      <c r="BY124" s="154"/>
      <c r="BZ124" s="154"/>
      <c r="CA124" s="155"/>
      <c r="CB124" s="68"/>
      <c r="CC124" s="68"/>
      <c r="CD124" s="68"/>
      <c r="CE124" s="68"/>
      <c r="CF124" s="68"/>
      <c r="CG124" s="68"/>
      <c r="CH124" s="68"/>
      <c r="CI124" s="68"/>
      <c r="CJ124" s="68"/>
      <c r="CK124" s="21"/>
      <c r="CM124" s="1"/>
      <c r="CN124" s="1"/>
      <c r="CO124" s="1"/>
      <c r="CP124" s="1"/>
      <c r="CQ124" s="1"/>
      <c r="CR124" s="1"/>
      <c r="CS124" s="1"/>
      <c r="CT124" s="1"/>
      <c r="CU124" s="1"/>
      <c r="CV124" s="1"/>
      <c r="CW124" s="1"/>
      <c r="CX124" s="1"/>
      <c r="CY124" s="1"/>
      <c r="CZ124" s="1"/>
      <c r="DA124" s="1"/>
      <c r="DB124" s="1"/>
      <c r="DC124" s="1"/>
      <c r="DD124" s="1"/>
    </row>
    <row r="125" spans="1:108" s="74" customFormat="1" ht="16.5" customHeight="1">
      <c r="A125" s="19"/>
      <c r="B125" s="68"/>
      <c r="C125" s="79"/>
      <c r="D125" s="68"/>
      <c r="E125" s="68"/>
      <c r="F125" s="68"/>
      <c r="G125" s="68"/>
      <c r="H125" s="68"/>
      <c r="I125" s="141" t="s">
        <v>149</v>
      </c>
      <c r="J125" s="90" t="s">
        <v>140</v>
      </c>
      <c r="K125" s="90"/>
      <c r="L125" s="90"/>
      <c r="M125" s="90"/>
      <c r="N125" s="90"/>
      <c r="O125" s="90"/>
      <c r="P125" s="85"/>
      <c r="Q125" s="84" t="s">
        <v>145</v>
      </c>
      <c r="R125" s="90"/>
      <c r="S125" s="90"/>
      <c r="T125" s="90"/>
      <c r="U125" s="90"/>
      <c r="V125" s="90"/>
      <c r="W125" s="90"/>
      <c r="X125" s="85"/>
      <c r="Y125" s="84" t="s">
        <v>145</v>
      </c>
      <c r="Z125" s="90"/>
      <c r="AA125" s="90"/>
      <c r="AB125" s="90"/>
      <c r="AC125" s="90"/>
      <c r="AD125" s="90"/>
      <c r="AE125" s="90"/>
      <c r="AF125" s="144"/>
      <c r="AG125" s="90" t="s">
        <v>146</v>
      </c>
      <c r="AH125" s="90"/>
      <c r="AI125" s="90"/>
      <c r="AJ125" s="90"/>
      <c r="AK125" s="90"/>
      <c r="AL125" s="90"/>
      <c r="AM125" s="85"/>
      <c r="AN125" s="90"/>
      <c r="AO125" s="90"/>
      <c r="AP125" s="90" t="s">
        <v>146</v>
      </c>
      <c r="AQ125" s="90"/>
      <c r="AR125" s="90"/>
      <c r="AS125" s="90"/>
      <c r="AT125" s="90"/>
      <c r="AU125" s="90"/>
      <c r="AV125" s="90"/>
      <c r="AW125" s="90"/>
      <c r="AX125" s="85"/>
      <c r="AY125" s="84"/>
      <c r="AZ125" s="90"/>
      <c r="BA125" s="90"/>
      <c r="BB125" s="90" t="s">
        <v>162</v>
      </c>
      <c r="BC125" s="90"/>
      <c r="BD125" s="90"/>
      <c r="BE125" s="90"/>
      <c r="BF125" s="90"/>
      <c r="BG125" s="144"/>
      <c r="BH125" s="90"/>
      <c r="BI125" s="90"/>
      <c r="BJ125" s="90"/>
      <c r="BK125" s="90" t="s">
        <v>162</v>
      </c>
      <c r="BL125" s="90"/>
      <c r="BM125" s="90"/>
      <c r="BN125" s="90"/>
      <c r="BO125" s="90"/>
      <c r="BP125" s="85"/>
      <c r="BQ125" s="90"/>
      <c r="BR125" s="90"/>
      <c r="BS125" s="90" t="s">
        <v>145</v>
      </c>
      <c r="BT125" s="90"/>
      <c r="BU125" s="90"/>
      <c r="BV125" s="90"/>
      <c r="BW125" s="90"/>
      <c r="BX125" s="90"/>
      <c r="BY125" s="90"/>
      <c r="BZ125" s="90"/>
      <c r="CA125" s="85"/>
      <c r="CB125" s="68"/>
      <c r="CC125" s="68"/>
      <c r="CD125" s="68"/>
      <c r="CE125" s="68"/>
      <c r="CF125" s="68"/>
      <c r="CG125" s="68"/>
      <c r="CH125" s="68"/>
      <c r="CI125" s="68"/>
      <c r="CJ125" s="68"/>
      <c r="CK125" s="21"/>
      <c r="CM125" s="1"/>
      <c r="CN125" s="1"/>
      <c r="CO125" s="1"/>
      <c r="CP125" s="1"/>
      <c r="CQ125" s="1"/>
      <c r="CR125" s="1"/>
      <c r="CS125" s="1"/>
      <c r="CT125" s="1"/>
      <c r="CU125" s="1"/>
      <c r="CV125" s="1"/>
      <c r="CW125" s="1"/>
      <c r="CX125" s="1"/>
      <c r="CY125" s="1"/>
      <c r="CZ125" s="1"/>
      <c r="DA125" s="1"/>
      <c r="DB125" s="1"/>
      <c r="DC125" s="1"/>
      <c r="DD125" s="1"/>
    </row>
    <row r="126" spans="1:108" s="74" customFormat="1" ht="16.5" customHeight="1">
      <c r="A126" s="19"/>
      <c r="B126" s="68"/>
      <c r="C126" s="79"/>
      <c r="D126" s="68"/>
      <c r="E126" s="68"/>
      <c r="F126" s="68"/>
      <c r="G126" s="68"/>
      <c r="H126" s="68"/>
      <c r="I126" s="143"/>
      <c r="J126" s="68"/>
      <c r="K126" s="68"/>
      <c r="L126" s="68"/>
      <c r="M126" s="68"/>
      <c r="N126" s="68"/>
      <c r="O126" s="68"/>
      <c r="P126" s="87"/>
      <c r="Q126" s="88"/>
      <c r="R126" s="78"/>
      <c r="S126" s="78"/>
      <c r="T126" s="78"/>
      <c r="U126" s="78"/>
      <c r="V126" s="78"/>
      <c r="W126" s="78"/>
      <c r="X126" s="89"/>
      <c r="Y126" s="88"/>
      <c r="Z126" s="78"/>
      <c r="AA126" s="78"/>
      <c r="AB126" s="78"/>
      <c r="AC126" s="78"/>
      <c r="AD126" s="78"/>
      <c r="AE126" s="78"/>
      <c r="AF126" s="145"/>
      <c r="AG126" s="78"/>
      <c r="AH126" s="78"/>
      <c r="AI126" s="78"/>
      <c r="AJ126" s="78"/>
      <c r="AK126" s="78"/>
      <c r="AL126" s="78"/>
      <c r="AM126" s="89"/>
      <c r="AN126" s="78"/>
      <c r="AO126" s="78"/>
      <c r="AP126" s="78"/>
      <c r="AQ126" s="78"/>
      <c r="AR126" s="78"/>
      <c r="AS126" s="78"/>
      <c r="AT126" s="78"/>
      <c r="AU126" s="78"/>
      <c r="AV126" s="78"/>
      <c r="AW126" s="78"/>
      <c r="AX126" s="89"/>
      <c r="AY126" s="88"/>
      <c r="AZ126" s="78"/>
      <c r="BA126" s="78"/>
      <c r="BB126" s="78"/>
      <c r="BC126" s="78"/>
      <c r="BD126" s="78"/>
      <c r="BE126" s="78"/>
      <c r="BF126" s="78"/>
      <c r="BG126" s="145"/>
      <c r="BH126" s="78"/>
      <c r="BI126" s="78"/>
      <c r="BJ126" s="78"/>
      <c r="BK126" s="78"/>
      <c r="BL126" s="78"/>
      <c r="BM126" s="78"/>
      <c r="BN126" s="78"/>
      <c r="BO126" s="78"/>
      <c r="BP126" s="89"/>
      <c r="BQ126" s="78"/>
      <c r="BR126" s="78"/>
      <c r="BS126" s="78"/>
      <c r="BT126" s="78"/>
      <c r="BU126" s="78"/>
      <c r="BV126" s="78"/>
      <c r="BW126" s="78"/>
      <c r="BX126" s="78"/>
      <c r="BY126" s="78"/>
      <c r="BZ126" s="78"/>
      <c r="CA126" s="89"/>
      <c r="CB126" s="68"/>
      <c r="CC126" s="68"/>
      <c r="CD126" s="68"/>
      <c r="CE126" s="68"/>
      <c r="CF126" s="68"/>
      <c r="CG126" s="68"/>
      <c r="CH126" s="68"/>
      <c r="CI126" s="68"/>
      <c r="CJ126" s="68"/>
      <c r="CK126" s="21"/>
      <c r="CM126" s="1"/>
      <c r="CN126" s="1"/>
      <c r="CO126" s="1"/>
      <c r="CP126" s="1"/>
      <c r="CQ126" s="1"/>
      <c r="CR126" s="1"/>
      <c r="CS126" s="1"/>
      <c r="CT126" s="1"/>
      <c r="CU126" s="1"/>
      <c r="CV126" s="1"/>
      <c r="CW126" s="1"/>
      <c r="CX126" s="1"/>
      <c r="CY126" s="1"/>
      <c r="CZ126" s="1"/>
      <c r="DA126" s="1"/>
      <c r="DB126" s="1"/>
      <c r="DC126" s="1"/>
      <c r="DD126" s="1"/>
    </row>
    <row r="127" spans="1:108" s="74" customFormat="1" ht="16.5" customHeight="1">
      <c r="A127" s="19"/>
      <c r="B127" s="68"/>
      <c r="C127" s="79"/>
      <c r="D127" s="68"/>
      <c r="E127" s="68"/>
      <c r="F127" s="68"/>
      <c r="G127" s="68"/>
      <c r="H127" s="68"/>
      <c r="I127" s="141" t="s">
        <v>150</v>
      </c>
      <c r="J127" s="86"/>
      <c r="K127" s="68"/>
      <c r="L127" s="68"/>
      <c r="M127" s="68"/>
      <c r="N127" s="68"/>
      <c r="O127" s="68"/>
      <c r="P127" s="87"/>
      <c r="Q127" s="84" t="s">
        <v>146</v>
      </c>
      <c r="R127" s="90"/>
      <c r="S127" s="90"/>
      <c r="T127" s="90"/>
      <c r="U127" s="90"/>
      <c r="V127" s="90"/>
      <c r="W127" s="90"/>
      <c r="X127" s="85"/>
      <c r="Y127" s="84" t="s">
        <v>146</v>
      </c>
      <c r="Z127" s="90"/>
      <c r="AA127" s="90"/>
      <c r="AB127" s="90"/>
      <c r="AC127" s="90"/>
      <c r="AD127" s="90"/>
      <c r="AE127" s="90"/>
      <c r="AF127" s="144"/>
      <c r="AG127" s="90" t="s">
        <v>146</v>
      </c>
      <c r="AH127" s="90"/>
      <c r="AI127" s="90"/>
      <c r="AJ127" s="90"/>
      <c r="AK127" s="90"/>
      <c r="AL127" s="90"/>
      <c r="AM127" s="85"/>
      <c r="AN127" s="90"/>
      <c r="AO127" s="90"/>
      <c r="AP127" s="90" t="s">
        <v>146</v>
      </c>
      <c r="AQ127" s="90"/>
      <c r="AR127" s="90"/>
      <c r="AS127" s="90"/>
      <c r="AT127" s="90"/>
      <c r="AU127" s="90"/>
      <c r="AV127" s="90"/>
      <c r="AW127" s="90"/>
      <c r="AX127" s="85"/>
      <c r="AY127" s="84"/>
      <c r="AZ127" s="90"/>
      <c r="BA127" s="90" t="s">
        <v>154</v>
      </c>
      <c r="BB127" s="90"/>
      <c r="BC127" s="90"/>
      <c r="BD127" s="90"/>
      <c r="BE127" s="90"/>
      <c r="BF127" s="90"/>
      <c r="BG127" s="144"/>
      <c r="BH127" s="90"/>
      <c r="BI127" s="90"/>
      <c r="BJ127" s="90" t="s">
        <v>154</v>
      </c>
      <c r="BK127" s="90"/>
      <c r="BL127" s="90"/>
      <c r="BM127" s="90"/>
      <c r="BN127" s="90"/>
      <c r="BO127" s="90"/>
      <c r="BP127" s="85"/>
      <c r="BQ127" s="90"/>
      <c r="BR127" s="90"/>
      <c r="BS127" s="90" t="s">
        <v>145</v>
      </c>
      <c r="BT127" s="90"/>
      <c r="BU127" s="90"/>
      <c r="BV127" s="90"/>
      <c r="BW127" s="90"/>
      <c r="BX127" s="90"/>
      <c r="BY127" s="90"/>
      <c r="BZ127" s="90"/>
      <c r="CA127" s="85"/>
      <c r="CB127" s="68"/>
      <c r="CC127" s="68"/>
      <c r="CD127" s="68"/>
      <c r="CE127" s="68"/>
      <c r="CF127" s="68"/>
      <c r="CG127" s="68"/>
      <c r="CH127" s="68"/>
      <c r="CI127" s="68"/>
      <c r="CJ127" s="68"/>
      <c r="CK127" s="21"/>
      <c r="CM127" s="1"/>
      <c r="CN127" s="1"/>
      <c r="CO127" s="1"/>
      <c r="CP127" s="1"/>
      <c r="CQ127" s="1"/>
      <c r="CR127" s="1"/>
      <c r="CS127" s="1"/>
      <c r="CT127" s="1"/>
      <c r="CU127" s="1"/>
      <c r="CV127" s="1"/>
      <c r="CW127" s="1"/>
      <c r="CX127" s="1"/>
      <c r="CY127" s="1"/>
      <c r="CZ127" s="1"/>
      <c r="DA127" s="1"/>
      <c r="DB127" s="1"/>
      <c r="DC127" s="1"/>
      <c r="DD127" s="1"/>
    </row>
    <row r="128" spans="1:108" s="74" customFormat="1" ht="16.5" customHeight="1">
      <c r="A128" s="19"/>
      <c r="B128" s="68"/>
      <c r="C128" s="79"/>
      <c r="D128" s="68"/>
      <c r="E128" s="68"/>
      <c r="F128" s="68"/>
      <c r="G128" s="68"/>
      <c r="H128" s="68"/>
      <c r="I128" s="143"/>
      <c r="J128" s="78"/>
      <c r="K128" s="78"/>
      <c r="L128" s="78"/>
      <c r="M128" s="78"/>
      <c r="N128" s="78"/>
      <c r="O128" s="78"/>
      <c r="P128" s="89"/>
      <c r="Q128" s="88"/>
      <c r="R128" s="78"/>
      <c r="S128" s="78"/>
      <c r="T128" s="78"/>
      <c r="U128" s="78"/>
      <c r="V128" s="78"/>
      <c r="W128" s="78"/>
      <c r="X128" s="89"/>
      <c r="Y128" s="88"/>
      <c r="Z128" s="78"/>
      <c r="AA128" s="78"/>
      <c r="AB128" s="78"/>
      <c r="AC128" s="78"/>
      <c r="AD128" s="78"/>
      <c r="AE128" s="78"/>
      <c r="AF128" s="145"/>
      <c r="AG128" s="78"/>
      <c r="AH128" s="78"/>
      <c r="AI128" s="78"/>
      <c r="AJ128" s="78"/>
      <c r="AK128" s="78"/>
      <c r="AL128" s="78"/>
      <c r="AM128" s="89"/>
      <c r="AN128" s="78"/>
      <c r="AO128" s="78"/>
      <c r="AP128" s="78"/>
      <c r="AQ128" s="78"/>
      <c r="AR128" s="78"/>
      <c r="AS128" s="78"/>
      <c r="AT128" s="78"/>
      <c r="AU128" s="78"/>
      <c r="AV128" s="78"/>
      <c r="AW128" s="78"/>
      <c r="AX128" s="89"/>
      <c r="AY128" s="88"/>
      <c r="AZ128" s="78"/>
      <c r="BA128" s="78"/>
      <c r="BB128" s="78" t="s">
        <v>169</v>
      </c>
      <c r="BC128" s="78"/>
      <c r="BD128" s="78"/>
      <c r="BE128" s="78"/>
      <c r="BF128" s="78"/>
      <c r="BG128" s="145"/>
      <c r="BH128" s="78"/>
      <c r="BI128" s="78"/>
      <c r="BJ128" s="78"/>
      <c r="BK128" s="78" t="s">
        <v>170</v>
      </c>
      <c r="BL128" s="78"/>
      <c r="BM128" s="78"/>
      <c r="BN128" s="78"/>
      <c r="BO128" s="78"/>
      <c r="BP128" s="89"/>
      <c r="BQ128" s="78"/>
      <c r="BR128" s="78"/>
      <c r="BS128" s="78"/>
      <c r="BT128" s="78"/>
      <c r="BU128" s="78"/>
      <c r="BV128" s="78"/>
      <c r="BW128" s="78"/>
      <c r="BX128" s="78"/>
      <c r="BY128" s="78"/>
      <c r="BZ128" s="78"/>
      <c r="CA128" s="89"/>
      <c r="CB128" s="68"/>
      <c r="CC128" s="68"/>
      <c r="CD128" s="68"/>
      <c r="CE128" s="68"/>
      <c r="CF128" s="68"/>
      <c r="CG128" s="68"/>
      <c r="CH128" s="68"/>
      <c r="CI128" s="68"/>
      <c r="CJ128" s="68"/>
      <c r="CK128" s="21"/>
      <c r="CM128" s="1"/>
      <c r="CN128" s="1"/>
      <c r="CO128" s="1"/>
      <c r="CP128" s="1"/>
      <c r="CQ128" s="1"/>
      <c r="CR128" s="1"/>
      <c r="CS128" s="1"/>
      <c r="CT128" s="1"/>
      <c r="CU128" s="1"/>
      <c r="CV128" s="1"/>
      <c r="CW128" s="1"/>
      <c r="CX128" s="1"/>
      <c r="CY128" s="1"/>
      <c r="CZ128" s="1"/>
      <c r="DA128" s="1"/>
      <c r="DB128" s="1"/>
      <c r="DC128" s="1"/>
      <c r="DD128" s="1"/>
    </row>
    <row r="129" spans="1:108" s="74" customFormat="1" ht="16.5" customHeight="1">
      <c r="A129" s="19"/>
      <c r="B129" s="68"/>
      <c r="C129" s="79"/>
      <c r="D129" s="68"/>
      <c r="E129" s="68"/>
      <c r="F129" s="68"/>
      <c r="G129" s="68"/>
      <c r="H129" s="68"/>
      <c r="I129" s="142" t="s">
        <v>151</v>
      </c>
      <c r="J129" s="68" t="s">
        <v>141</v>
      </c>
      <c r="K129" s="68"/>
      <c r="L129" s="68"/>
      <c r="M129" s="68"/>
      <c r="N129" s="68"/>
      <c r="O129" s="68"/>
      <c r="P129" s="87"/>
      <c r="Q129" s="84" t="s">
        <v>146</v>
      </c>
      <c r="R129" s="90"/>
      <c r="S129" s="90"/>
      <c r="T129" s="90"/>
      <c r="U129" s="90"/>
      <c r="V129" s="90"/>
      <c r="W129" s="90"/>
      <c r="X129" s="85"/>
      <c r="Y129" s="84" t="s">
        <v>146</v>
      </c>
      <c r="Z129" s="90"/>
      <c r="AA129" s="90"/>
      <c r="AB129" s="90"/>
      <c r="AC129" s="90"/>
      <c r="AD129" s="90"/>
      <c r="AE129" s="90"/>
      <c r="AF129" s="144"/>
      <c r="AG129" s="90" t="s">
        <v>146</v>
      </c>
      <c r="AH129" s="90"/>
      <c r="AI129" s="68"/>
      <c r="AJ129" s="68"/>
      <c r="AK129" s="68"/>
      <c r="AL129" s="68"/>
      <c r="AM129" s="87"/>
      <c r="AN129" s="68"/>
      <c r="AO129" s="68"/>
      <c r="AP129" s="68" t="s">
        <v>146</v>
      </c>
      <c r="AQ129" s="68"/>
      <c r="AR129" s="68"/>
      <c r="AS129" s="68"/>
      <c r="AT129" s="68"/>
      <c r="AU129" s="68"/>
      <c r="AV129" s="68"/>
      <c r="AW129" s="68"/>
      <c r="AX129" s="87"/>
      <c r="AY129" s="84"/>
      <c r="AZ129" s="90"/>
      <c r="BA129" s="90" t="s">
        <v>154</v>
      </c>
      <c r="BB129" s="90"/>
      <c r="BC129" s="90"/>
      <c r="BD129" s="90"/>
      <c r="BE129" s="90"/>
      <c r="BF129" s="90"/>
      <c r="BG129" s="144"/>
      <c r="BH129" s="90"/>
      <c r="BI129" s="90"/>
      <c r="BJ129" s="90" t="s">
        <v>154</v>
      </c>
      <c r="BK129" s="90"/>
      <c r="BL129" s="90"/>
      <c r="BM129" s="90"/>
      <c r="BN129" s="90"/>
      <c r="BO129" s="90"/>
      <c r="BP129" s="85"/>
      <c r="BQ129" s="68"/>
      <c r="BR129" s="68"/>
      <c r="BS129" s="68" t="s">
        <v>145</v>
      </c>
      <c r="BT129" s="68"/>
      <c r="BU129" s="68"/>
      <c r="BV129" s="68"/>
      <c r="BW129" s="68"/>
      <c r="BX129" s="68"/>
      <c r="BY129" s="68"/>
      <c r="BZ129" s="68"/>
      <c r="CA129" s="87"/>
      <c r="CB129" s="68"/>
      <c r="CC129" s="68"/>
      <c r="CD129" s="68"/>
      <c r="CE129" s="68"/>
      <c r="CF129" s="68"/>
      <c r="CG129" s="68"/>
      <c r="CH129" s="68"/>
      <c r="CI129" s="68"/>
      <c r="CJ129" s="68"/>
      <c r="CK129" s="21"/>
      <c r="CM129" s="1"/>
      <c r="CN129" s="1"/>
      <c r="CO129" s="1"/>
      <c r="CP129" s="1"/>
      <c r="CQ129" s="1"/>
      <c r="CR129" s="1"/>
      <c r="CS129" s="1"/>
      <c r="CT129" s="1"/>
      <c r="CU129" s="1"/>
      <c r="CV129" s="1"/>
      <c r="CW129" s="1"/>
      <c r="CX129" s="1"/>
      <c r="CY129" s="1"/>
      <c r="CZ129" s="1"/>
      <c r="DA129" s="1"/>
      <c r="DB129" s="1"/>
      <c r="DC129" s="1"/>
      <c r="DD129" s="1"/>
    </row>
    <row r="130" spans="1:108" s="74" customFormat="1" ht="16.5" customHeight="1">
      <c r="A130" s="19"/>
      <c r="B130" s="68"/>
      <c r="C130" s="79"/>
      <c r="D130" s="68"/>
      <c r="E130" s="68"/>
      <c r="F130" s="68"/>
      <c r="G130" s="68"/>
      <c r="H130" s="68"/>
      <c r="I130" s="143"/>
      <c r="J130" s="78"/>
      <c r="K130" s="78"/>
      <c r="L130" s="78"/>
      <c r="M130" s="78"/>
      <c r="N130" s="78"/>
      <c r="O130" s="78"/>
      <c r="P130" s="89"/>
      <c r="Q130" s="88"/>
      <c r="R130" s="78"/>
      <c r="S130" s="78"/>
      <c r="T130" s="78"/>
      <c r="U130" s="78"/>
      <c r="V130" s="78"/>
      <c r="W130" s="78"/>
      <c r="X130" s="89"/>
      <c r="Y130" s="88"/>
      <c r="Z130" s="78"/>
      <c r="AA130" s="78"/>
      <c r="AB130" s="78"/>
      <c r="AC130" s="78"/>
      <c r="AD130" s="78"/>
      <c r="AE130" s="78"/>
      <c r="AF130" s="145"/>
      <c r="AG130" s="78"/>
      <c r="AH130" s="78"/>
      <c r="AI130" s="78"/>
      <c r="AJ130" s="78"/>
      <c r="AK130" s="78"/>
      <c r="AL130" s="78"/>
      <c r="AM130" s="89"/>
      <c r="AN130" s="78"/>
      <c r="AO130" s="78"/>
      <c r="AP130" s="78"/>
      <c r="AQ130" s="78"/>
      <c r="AR130" s="78"/>
      <c r="AS130" s="78"/>
      <c r="AT130" s="78"/>
      <c r="AU130" s="78"/>
      <c r="AV130" s="78"/>
      <c r="AW130" s="78"/>
      <c r="AX130" s="89"/>
      <c r="AY130" s="88"/>
      <c r="AZ130" s="78"/>
      <c r="BA130" s="78"/>
      <c r="BB130" s="78" t="s">
        <v>169</v>
      </c>
      <c r="BC130" s="78"/>
      <c r="BD130" s="78"/>
      <c r="BE130" s="78"/>
      <c r="BF130" s="78"/>
      <c r="BG130" s="145"/>
      <c r="BH130" s="78"/>
      <c r="BI130" s="78"/>
      <c r="BJ130" s="78"/>
      <c r="BK130" s="78" t="s">
        <v>170</v>
      </c>
      <c r="BL130" s="78"/>
      <c r="BM130" s="78"/>
      <c r="BN130" s="78"/>
      <c r="BO130" s="78"/>
      <c r="BP130" s="89"/>
      <c r="BQ130" s="78"/>
      <c r="BR130" s="78"/>
      <c r="BS130" s="78"/>
      <c r="BT130" s="78"/>
      <c r="BU130" s="78"/>
      <c r="BV130" s="78"/>
      <c r="BW130" s="78"/>
      <c r="BX130" s="78"/>
      <c r="BY130" s="78"/>
      <c r="BZ130" s="78"/>
      <c r="CA130" s="89"/>
      <c r="CB130" s="68"/>
      <c r="CC130" s="68"/>
      <c r="CD130" s="68"/>
      <c r="CE130" s="68"/>
      <c r="CF130" s="68"/>
      <c r="CG130" s="68"/>
      <c r="CH130" s="68"/>
      <c r="CI130" s="68"/>
      <c r="CJ130" s="68"/>
      <c r="CK130" s="21"/>
      <c r="CM130" s="1"/>
      <c r="CN130" s="1"/>
      <c r="CO130" s="1"/>
      <c r="CP130" s="1"/>
      <c r="CQ130" s="1"/>
      <c r="CR130" s="1"/>
      <c r="CS130" s="1"/>
      <c r="CT130" s="1"/>
      <c r="CU130" s="1"/>
      <c r="CV130" s="1"/>
      <c r="CW130" s="1"/>
      <c r="CX130" s="1"/>
      <c r="CY130" s="1"/>
      <c r="CZ130" s="1"/>
      <c r="DA130" s="1"/>
      <c r="DB130" s="1"/>
      <c r="DC130" s="1"/>
      <c r="DD130" s="1"/>
    </row>
    <row r="131" spans="1:108" s="74" customFormat="1" ht="16.5" customHeight="1">
      <c r="A131" s="19"/>
      <c r="B131" s="68"/>
      <c r="C131" s="79"/>
      <c r="D131" s="68"/>
      <c r="E131" s="68"/>
      <c r="F131" s="68"/>
      <c r="G131" s="68"/>
      <c r="H131" s="68"/>
      <c r="I131" s="142" t="s">
        <v>152</v>
      </c>
      <c r="J131" s="68" t="s">
        <v>142</v>
      </c>
      <c r="K131" s="68"/>
      <c r="L131" s="68"/>
      <c r="M131" s="68"/>
      <c r="N131" s="68"/>
      <c r="O131" s="68"/>
      <c r="P131" s="87"/>
      <c r="Q131" s="84" t="s">
        <v>146</v>
      </c>
      <c r="R131" s="90"/>
      <c r="S131" s="90"/>
      <c r="T131" s="90"/>
      <c r="U131" s="90"/>
      <c r="V131" s="90"/>
      <c r="W131" s="90"/>
      <c r="X131" s="85"/>
      <c r="Y131" s="84" t="s">
        <v>146</v>
      </c>
      <c r="Z131" s="90"/>
      <c r="AA131" s="90"/>
      <c r="AB131" s="90"/>
      <c r="AC131" s="90"/>
      <c r="AD131" s="90"/>
      <c r="AE131" s="90"/>
      <c r="AF131" s="144"/>
      <c r="AG131" s="90" t="s">
        <v>146</v>
      </c>
      <c r="AH131" s="90"/>
      <c r="AI131" s="68"/>
      <c r="AJ131" s="68"/>
      <c r="AK131" s="68"/>
      <c r="AL131" s="68"/>
      <c r="AM131" s="87"/>
      <c r="AN131" s="68"/>
      <c r="AO131" s="68"/>
      <c r="AP131" s="68" t="s">
        <v>146</v>
      </c>
      <c r="AQ131" s="68"/>
      <c r="AR131" s="68"/>
      <c r="AS131" s="68"/>
      <c r="AT131" s="68"/>
      <c r="AU131" s="68"/>
      <c r="AV131" s="68"/>
      <c r="AW131" s="68"/>
      <c r="AX131" s="87"/>
      <c r="AY131" s="84"/>
      <c r="AZ131" s="90"/>
      <c r="BA131" s="90" t="s">
        <v>154</v>
      </c>
      <c r="BB131" s="90"/>
      <c r="BC131" s="90"/>
      <c r="BD131" s="90"/>
      <c r="BE131" s="90"/>
      <c r="BF131" s="90"/>
      <c r="BG131" s="144"/>
      <c r="BH131" s="90"/>
      <c r="BI131" s="90"/>
      <c r="BJ131" s="90" t="s">
        <v>154</v>
      </c>
      <c r="BK131" s="90"/>
      <c r="BL131" s="90"/>
      <c r="BM131" s="90"/>
      <c r="BN131" s="90"/>
      <c r="BO131" s="90"/>
      <c r="BP131" s="85"/>
      <c r="BQ131" s="68"/>
      <c r="BR131" s="68"/>
      <c r="BS131" s="68" t="s">
        <v>145</v>
      </c>
      <c r="BT131" s="68"/>
      <c r="BU131" s="68"/>
      <c r="BV131" s="68"/>
      <c r="BW131" s="68"/>
      <c r="BX131" s="68"/>
      <c r="BY131" s="68"/>
      <c r="BZ131" s="68"/>
      <c r="CA131" s="87"/>
      <c r="CB131" s="68"/>
      <c r="CC131" s="68"/>
      <c r="CD131" s="68"/>
      <c r="CE131" s="68"/>
      <c r="CF131" s="68"/>
      <c r="CG131" s="68"/>
      <c r="CH131" s="68"/>
      <c r="CI131" s="68"/>
      <c r="CJ131" s="68"/>
      <c r="CK131" s="21"/>
      <c r="CM131" s="1"/>
      <c r="CN131" s="1"/>
      <c r="CO131" s="1"/>
      <c r="CP131" s="1"/>
      <c r="CQ131" s="1"/>
      <c r="CR131" s="1"/>
      <c r="CS131" s="1"/>
      <c r="CT131" s="1"/>
      <c r="CU131" s="1"/>
      <c r="CV131" s="1"/>
      <c r="CW131" s="1"/>
      <c r="CX131" s="1"/>
      <c r="CY131" s="1"/>
      <c r="CZ131" s="1"/>
      <c r="DA131" s="1"/>
      <c r="DB131" s="1"/>
      <c r="DC131" s="1"/>
      <c r="DD131" s="1"/>
    </row>
    <row r="132" spans="1:108" s="74" customFormat="1" ht="16.5" customHeight="1">
      <c r="A132" s="19"/>
      <c r="B132" s="68"/>
      <c r="C132" s="79"/>
      <c r="D132" s="68"/>
      <c r="E132" s="68"/>
      <c r="F132" s="68"/>
      <c r="G132" s="68"/>
      <c r="H132" s="68"/>
      <c r="I132" s="143"/>
      <c r="J132" s="78"/>
      <c r="K132" s="78"/>
      <c r="L132" s="78"/>
      <c r="M132" s="78"/>
      <c r="N132" s="78"/>
      <c r="O132" s="78"/>
      <c r="P132" s="89"/>
      <c r="Q132" s="88"/>
      <c r="R132" s="78"/>
      <c r="S132" s="78"/>
      <c r="T132" s="78"/>
      <c r="U132" s="78"/>
      <c r="V132" s="78"/>
      <c r="W132" s="78"/>
      <c r="X132" s="89"/>
      <c r="Y132" s="88"/>
      <c r="Z132" s="78"/>
      <c r="AA132" s="78"/>
      <c r="AB132" s="78"/>
      <c r="AC132" s="78"/>
      <c r="AD132" s="78"/>
      <c r="AE132" s="78"/>
      <c r="AF132" s="145"/>
      <c r="AG132" s="78"/>
      <c r="AH132" s="78"/>
      <c r="AI132" s="78"/>
      <c r="AJ132" s="78"/>
      <c r="AK132" s="78"/>
      <c r="AL132" s="78"/>
      <c r="AM132" s="89"/>
      <c r="AN132" s="78"/>
      <c r="AO132" s="78"/>
      <c r="AP132" s="78"/>
      <c r="AQ132" s="78"/>
      <c r="AR132" s="78"/>
      <c r="AS132" s="78"/>
      <c r="AT132" s="78"/>
      <c r="AU132" s="78"/>
      <c r="AV132" s="78"/>
      <c r="AW132" s="78"/>
      <c r="AX132" s="89"/>
      <c r="AY132" s="88"/>
      <c r="AZ132" s="78"/>
      <c r="BA132" s="78"/>
      <c r="BB132" s="78" t="s">
        <v>169</v>
      </c>
      <c r="BC132" s="78"/>
      <c r="BD132" s="78"/>
      <c r="BE132" s="78"/>
      <c r="BF132" s="78"/>
      <c r="BG132" s="145"/>
      <c r="BH132" s="78"/>
      <c r="BI132" s="78"/>
      <c r="BJ132" s="78"/>
      <c r="BK132" s="78" t="s">
        <v>170</v>
      </c>
      <c r="BL132" s="78"/>
      <c r="BM132" s="78"/>
      <c r="BN132" s="78"/>
      <c r="BO132" s="78"/>
      <c r="BP132" s="89"/>
      <c r="BQ132" s="78"/>
      <c r="BR132" s="78"/>
      <c r="BS132" s="78"/>
      <c r="BT132" s="78"/>
      <c r="BU132" s="78"/>
      <c r="BV132" s="78"/>
      <c r="BW132" s="78"/>
      <c r="BX132" s="78"/>
      <c r="BY132" s="78"/>
      <c r="BZ132" s="78"/>
      <c r="CA132" s="89"/>
      <c r="CB132" s="68"/>
      <c r="CC132" s="68"/>
      <c r="CD132" s="68"/>
      <c r="CE132" s="68"/>
      <c r="CF132" s="68"/>
      <c r="CG132" s="68"/>
      <c r="CH132" s="68"/>
      <c r="CI132" s="68"/>
      <c r="CJ132" s="68"/>
      <c r="CK132" s="21"/>
      <c r="CM132" s="1"/>
      <c r="CN132" s="1"/>
      <c r="CO132" s="1"/>
      <c r="CP132" s="1"/>
      <c r="CQ132" s="1"/>
      <c r="CR132" s="1"/>
      <c r="CS132" s="1"/>
      <c r="CT132" s="1"/>
      <c r="CU132" s="1"/>
      <c r="CV132" s="1"/>
      <c r="CW132" s="1"/>
      <c r="CX132" s="1"/>
      <c r="CY132" s="1"/>
      <c r="CZ132" s="1"/>
      <c r="DA132" s="1"/>
      <c r="DB132" s="1"/>
      <c r="DC132" s="1"/>
      <c r="DD132" s="1"/>
    </row>
    <row r="133" spans="1:108" s="74" customFormat="1" ht="16.5" customHeight="1">
      <c r="A133" s="19"/>
      <c r="B133" s="68"/>
      <c r="C133" s="79"/>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21"/>
      <c r="CM133" s="1"/>
      <c r="CN133" s="1"/>
      <c r="CO133" s="1"/>
      <c r="CP133" s="1"/>
      <c r="CQ133" s="1"/>
      <c r="CR133" s="1"/>
      <c r="CS133" s="1"/>
      <c r="CT133" s="1"/>
      <c r="CU133" s="1"/>
      <c r="CV133" s="1"/>
      <c r="CW133" s="1"/>
      <c r="CX133" s="1"/>
      <c r="CY133" s="1"/>
      <c r="CZ133" s="1"/>
      <c r="DA133" s="1"/>
      <c r="DB133" s="1"/>
      <c r="DC133" s="1"/>
      <c r="DD133" s="1"/>
    </row>
    <row r="134" spans="1:108" s="74" customFormat="1" ht="16.5" customHeight="1">
      <c r="A134" s="19"/>
      <c r="B134" s="68"/>
      <c r="C134" s="79"/>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c r="CI134" s="68"/>
      <c r="CJ134" s="68"/>
      <c r="CK134" s="21"/>
      <c r="CM134" s="1"/>
      <c r="CN134" s="1"/>
      <c r="CO134" s="1"/>
      <c r="CP134" s="1"/>
      <c r="CQ134" s="1"/>
      <c r="CR134" s="1"/>
      <c r="CS134" s="1"/>
      <c r="CT134" s="1"/>
      <c r="CU134" s="1"/>
      <c r="CV134" s="1"/>
      <c r="CW134" s="1"/>
      <c r="CX134" s="1"/>
      <c r="CY134" s="1"/>
      <c r="CZ134" s="1"/>
      <c r="DA134" s="1"/>
      <c r="DB134" s="1"/>
      <c r="DC134" s="1"/>
      <c r="DD134" s="1"/>
    </row>
    <row r="135" spans="1:108" s="74" customFormat="1" ht="16.5" customHeight="1">
      <c r="A135" s="19"/>
      <c r="B135" s="68"/>
      <c r="C135" s="79"/>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21"/>
      <c r="CM135" s="1"/>
      <c r="CN135" s="1"/>
      <c r="CO135" s="1"/>
      <c r="CP135" s="1"/>
      <c r="CQ135" s="1"/>
      <c r="CR135" s="1"/>
      <c r="CS135" s="1"/>
      <c r="CT135" s="1"/>
      <c r="CU135" s="1"/>
      <c r="CV135" s="1"/>
      <c r="CW135" s="1"/>
      <c r="CX135" s="1"/>
      <c r="CY135" s="1"/>
      <c r="CZ135" s="1"/>
      <c r="DA135" s="1"/>
      <c r="DB135" s="1"/>
      <c r="DC135" s="1"/>
      <c r="DD135" s="1"/>
    </row>
    <row r="136" spans="1:108" s="74" customFormat="1" ht="16.5" customHeight="1">
      <c r="A136" s="19"/>
      <c r="B136" s="68"/>
      <c r="C136" s="79"/>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21"/>
      <c r="CM136" s="1"/>
      <c r="CN136" s="1"/>
      <c r="CO136" s="1"/>
      <c r="CP136" s="1"/>
      <c r="CQ136" s="1"/>
      <c r="CR136" s="1"/>
      <c r="CS136" s="1"/>
      <c r="CT136" s="1"/>
      <c r="CU136" s="1"/>
      <c r="CV136" s="1"/>
      <c r="CW136" s="1"/>
      <c r="CX136" s="1"/>
      <c r="CY136" s="1"/>
      <c r="CZ136" s="1"/>
      <c r="DA136" s="1"/>
      <c r="DB136" s="1"/>
      <c r="DC136" s="1"/>
      <c r="DD136" s="1"/>
    </row>
    <row r="137" spans="1:108" s="74" customFormat="1" ht="16.5" customHeight="1">
      <c r="A137" s="19"/>
      <c r="B137" s="68"/>
      <c r="C137" s="79"/>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21"/>
      <c r="CM137" s="1"/>
      <c r="CN137" s="1"/>
      <c r="CO137" s="1"/>
      <c r="CP137" s="1"/>
      <c r="CQ137" s="1"/>
      <c r="CR137" s="1"/>
      <c r="CS137" s="1"/>
      <c r="CT137" s="1"/>
      <c r="CU137" s="1"/>
      <c r="CV137" s="1"/>
      <c r="CW137" s="1"/>
      <c r="CX137" s="1"/>
      <c r="CY137" s="1"/>
      <c r="CZ137" s="1"/>
      <c r="DA137" s="1"/>
      <c r="DB137" s="1"/>
      <c r="DC137" s="1"/>
      <c r="DD137" s="1"/>
    </row>
    <row r="138" spans="1:108" s="74" customFormat="1" ht="16.5" customHeight="1">
      <c r="A138" s="19"/>
      <c r="B138" s="68"/>
      <c r="C138" s="79"/>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c r="CI138" s="68"/>
      <c r="CJ138" s="68"/>
      <c r="CK138" s="21"/>
      <c r="CM138" s="1"/>
      <c r="CN138" s="1"/>
      <c r="CO138" s="1"/>
      <c r="CP138" s="1"/>
      <c r="CQ138" s="1"/>
      <c r="CR138" s="1"/>
      <c r="CS138" s="1"/>
      <c r="CT138" s="1"/>
      <c r="CU138" s="1"/>
      <c r="CV138" s="1"/>
      <c r="CW138" s="1"/>
      <c r="CX138" s="1"/>
      <c r="CY138" s="1"/>
      <c r="CZ138" s="1"/>
      <c r="DA138" s="1"/>
      <c r="DB138" s="1"/>
      <c r="DC138" s="1"/>
      <c r="DD138" s="1"/>
    </row>
    <row r="139" spans="1:108" s="74" customFormat="1" ht="16.5" customHeight="1">
      <c r="A139" s="19"/>
      <c r="B139" s="68"/>
      <c r="C139" s="79"/>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c r="CI139" s="68"/>
      <c r="CJ139" s="68"/>
      <c r="CK139" s="21"/>
      <c r="CM139" s="1"/>
      <c r="CN139" s="1"/>
      <c r="CO139" s="1"/>
      <c r="CP139" s="1"/>
      <c r="CQ139" s="1"/>
      <c r="CR139" s="1"/>
      <c r="CS139" s="1"/>
      <c r="CT139" s="1"/>
      <c r="CU139" s="1"/>
      <c r="CV139" s="1"/>
      <c r="CW139" s="1"/>
      <c r="CX139" s="1"/>
      <c r="CY139" s="1"/>
      <c r="CZ139" s="1"/>
      <c r="DA139" s="1"/>
      <c r="DB139" s="1"/>
      <c r="DC139" s="1"/>
      <c r="DD139" s="1"/>
    </row>
    <row r="140" spans="1:108" s="74" customFormat="1" ht="16.5" customHeight="1">
      <c r="A140" s="19"/>
      <c r="B140" s="68"/>
      <c r="C140" s="79"/>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21"/>
      <c r="CM140" s="1"/>
      <c r="CN140" s="1"/>
      <c r="CO140" s="1"/>
      <c r="CP140" s="1"/>
      <c r="CQ140" s="1"/>
      <c r="CR140" s="1"/>
      <c r="CS140" s="1"/>
      <c r="CT140" s="1"/>
      <c r="CU140" s="1"/>
      <c r="CV140" s="1"/>
      <c r="CW140" s="1"/>
      <c r="CX140" s="1"/>
      <c r="CY140" s="1"/>
      <c r="CZ140" s="1"/>
      <c r="DA140" s="1"/>
      <c r="DB140" s="1"/>
      <c r="DC140" s="1"/>
      <c r="DD140" s="1"/>
    </row>
    <row r="141" spans="1:108" s="74" customFormat="1" ht="16.5" customHeight="1">
      <c r="A141" s="19"/>
      <c r="B141" s="68"/>
      <c r="C141" s="79"/>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c r="CI141" s="68"/>
      <c r="CJ141" s="68"/>
      <c r="CK141" s="21"/>
      <c r="CM141" s="1"/>
      <c r="CN141" s="1"/>
      <c r="CO141" s="1"/>
      <c r="CP141" s="1"/>
      <c r="CQ141" s="1"/>
      <c r="CR141" s="1"/>
      <c r="CS141" s="1"/>
      <c r="CT141" s="1"/>
      <c r="CU141" s="1"/>
      <c r="CV141" s="1"/>
      <c r="CW141" s="1"/>
      <c r="CX141" s="1"/>
      <c r="CY141" s="1"/>
      <c r="CZ141" s="1"/>
      <c r="DA141" s="1"/>
      <c r="DB141" s="1"/>
      <c r="DC141" s="1"/>
      <c r="DD141" s="1"/>
    </row>
    <row r="142" spans="1:108" s="74" customFormat="1" ht="16.5" customHeight="1">
      <c r="A142" s="19"/>
      <c r="B142" s="68"/>
      <c r="C142" s="79"/>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c r="CI142" s="68"/>
      <c r="CJ142" s="68"/>
      <c r="CK142" s="21"/>
      <c r="CM142" s="1"/>
      <c r="CN142" s="1"/>
      <c r="CO142" s="1"/>
      <c r="CP142" s="1"/>
      <c r="CQ142" s="1"/>
      <c r="CR142" s="1"/>
      <c r="CS142" s="1"/>
      <c r="CT142" s="1"/>
      <c r="CU142" s="1"/>
      <c r="CV142" s="1"/>
      <c r="CW142" s="1"/>
      <c r="CX142" s="1"/>
      <c r="CY142" s="1"/>
      <c r="CZ142" s="1"/>
      <c r="DA142" s="1"/>
      <c r="DB142" s="1"/>
      <c r="DC142" s="1"/>
      <c r="DD142" s="1"/>
    </row>
    <row r="143" spans="1:108" s="74" customFormat="1" ht="16.5" customHeight="1">
      <c r="A143" s="19"/>
      <c r="B143" s="68"/>
      <c r="C143" s="79"/>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21"/>
      <c r="CM143" s="1"/>
      <c r="CN143" s="1"/>
      <c r="CO143" s="1"/>
      <c r="CP143" s="1"/>
      <c r="CQ143" s="1"/>
      <c r="CR143" s="1"/>
      <c r="CS143" s="1"/>
      <c r="CT143" s="1"/>
      <c r="CU143" s="1"/>
      <c r="CV143" s="1"/>
      <c r="CW143" s="1"/>
      <c r="CX143" s="1"/>
      <c r="CY143" s="1"/>
      <c r="CZ143" s="1"/>
      <c r="DA143" s="1"/>
      <c r="DB143" s="1"/>
      <c r="DC143" s="1"/>
      <c r="DD143" s="1"/>
    </row>
    <row r="144" spans="1:108" s="74" customFormat="1" ht="16.5" customHeight="1">
      <c r="A144" s="19"/>
      <c r="B144" s="68"/>
      <c r="C144" s="79"/>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21"/>
      <c r="CM144" s="1"/>
      <c r="CN144" s="1"/>
      <c r="CO144" s="1"/>
      <c r="CP144" s="1"/>
      <c r="CQ144" s="1"/>
      <c r="CR144" s="1"/>
      <c r="CS144" s="1"/>
      <c r="CT144" s="1"/>
      <c r="CU144" s="1"/>
      <c r="CV144" s="1"/>
      <c r="CW144" s="1"/>
      <c r="CX144" s="1"/>
      <c r="CY144" s="1"/>
      <c r="CZ144" s="1"/>
      <c r="DA144" s="1"/>
      <c r="DB144" s="1"/>
      <c r="DC144" s="1"/>
      <c r="DD144" s="1"/>
    </row>
    <row r="145" spans="1:108" s="74" customFormat="1" ht="16.5" customHeight="1">
      <c r="A145" s="19"/>
      <c r="B145" s="68"/>
      <c r="C145" s="79"/>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21"/>
      <c r="CM145" s="1"/>
      <c r="CN145" s="1"/>
      <c r="CO145" s="1"/>
      <c r="CP145" s="1"/>
      <c r="CQ145" s="1"/>
      <c r="CR145" s="1"/>
      <c r="CS145" s="1"/>
      <c r="CT145" s="1"/>
      <c r="CU145" s="1"/>
      <c r="CV145" s="1"/>
      <c r="CW145" s="1"/>
      <c r="CX145" s="1"/>
      <c r="CY145" s="1"/>
      <c r="CZ145" s="1"/>
      <c r="DA145" s="1"/>
      <c r="DB145" s="1"/>
      <c r="DC145" s="1"/>
      <c r="DD145" s="1"/>
    </row>
    <row r="146" spans="1:108" s="74" customFormat="1" ht="16.5" customHeight="1">
      <c r="A146" s="19"/>
      <c r="B146" s="68"/>
      <c r="C146" s="79"/>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21"/>
      <c r="CM146" s="1"/>
      <c r="CN146" s="1"/>
      <c r="CO146" s="1"/>
      <c r="CP146" s="1"/>
      <c r="CQ146" s="1"/>
      <c r="CR146" s="1"/>
      <c r="CS146" s="1"/>
      <c r="CT146" s="1"/>
      <c r="CU146" s="1"/>
      <c r="CV146" s="1"/>
      <c r="CW146" s="1"/>
      <c r="CX146" s="1"/>
      <c r="CY146" s="1"/>
      <c r="CZ146" s="1"/>
      <c r="DA146" s="1"/>
      <c r="DB146" s="1"/>
      <c r="DC146" s="1"/>
      <c r="DD146" s="1"/>
    </row>
    <row r="147" spans="1:108" s="74" customFormat="1" ht="16.5" customHeight="1">
      <c r="A147" s="19"/>
      <c r="B147" s="68"/>
      <c r="C147" s="79"/>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21"/>
      <c r="CM147" s="1"/>
      <c r="CN147" s="1"/>
      <c r="CO147" s="1"/>
      <c r="CP147" s="1"/>
      <c r="CQ147" s="1"/>
      <c r="CR147" s="1"/>
      <c r="CS147" s="1"/>
      <c r="CT147" s="1"/>
      <c r="CU147" s="1"/>
      <c r="CV147" s="1"/>
      <c r="CW147" s="1"/>
      <c r="CX147" s="1"/>
      <c r="CY147" s="1"/>
      <c r="CZ147" s="1"/>
      <c r="DA147" s="1"/>
      <c r="DB147" s="1"/>
      <c r="DC147" s="1"/>
      <c r="DD147" s="1"/>
    </row>
    <row r="148" spans="1:108" s="74" customFormat="1" ht="16.5" customHeight="1">
      <c r="A148" s="19"/>
      <c r="B148" s="68"/>
      <c r="C148" s="79"/>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21"/>
      <c r="CM148" s="1"/>
      <c r="CN148" s="1"/>
      <c r="CO148" s="1"/>
      <c r="CP148" s="1"/>
      <c r="CQ148" s="1"/>
      <c r="CR148" s="1"/>
      <c r="CS148" s="1"/>
      <c r="CT148" s="1"/>
      <c r="CU148" s="1"/>
      <c r="CV148" s="1"/>
      <c r="CW148" s="1"/>
      <c r="CX148" s="1"/>
      <c r="CY148" s="1"/>
      <c r="CZ148" s="1"/>
      <c r="DA148" s="1"/>
      <c r="DB148" s="1"/>
      <c r="DC148" s="1"/>
      <c r="DD148" s="1"/>
    </row>
    <row r="149" spans="1:108" s="74" customFormat="1" ht="16.5" customHeight="1">
      <c r="A149" s="19"/>
      <c r="B149" s="68"/>
      <c r="C149" s="79"/>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21"/>
      <c r="CM149" s="1"/>
      <c r="CN149" s="1"/>
      <c r="CO149" s="1"/>
      <c r="CP149" s="1"/>
      <c r="CQ149" s="1"/>
      <c r="CR149" s="1"/>
      <c r="CS149" s="1"/>
      <c r="CT149" s="1"/>
      <c r="CU149" s="1"/>
      <c r="CV149" s="1"/>
      <c r="CW149" s="1"/>
      <c r="CX149" s="1"/>
      <c r="CY149" s="1"/>
      <c r="CZ149" s="1"/>
      <c r="DA149" s="1"/>
      <c r="DB149" s="1"/>
      <c r="DC149" s="1"/>
      <c r="DD149" s="1"/>
    </row>
    <row r="150" spans="1:108" s="74" customFormat="1" ht="16.5" customHeight="1">
      <c r="A150" s="19"/>
      <c r="B150" s="68"/>
      <c r="C150" s="79"/>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21"/>
      <c r="CM150" s="1"/>
      <c r="CN150" s="1"/>
      <c r="CO150" s="1"/>
      <c r="CP150" s="1"/>
      <c r="CQ150" s="1"/>
      <c r="CR150" s="1"/>
      <c r="CS150" s="1"/>
      <c r="CT150" s="1"/>
      <c r="CU150" s="1"/>
      <c r="CV150" s="1"/>
      <c r="CW150" s="1"/>
      <c r="CX150" s="1"/>
      <c r="CY150" s="1"/>
      <c r="CZ150" s="1"/>
      <c r="DA150" s="1"/>
      <c r="DB150" s="1"/>
      <c r="DC150" s="1"/>
      <c r="DD150" s="1"/>
    </row>
    <row r="151" spans="1:108" s="74" customFormat="1" ht="16.5" customHeight="1">
      <c r="A151" s="19"/>
      <c r="B151" s="68"/>
      <c r="C151" s="79"/>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21"/>
      <c r="CM151" s="1"/>
      <c r="CN151" s="1"/>
      <c r="CO151" s="1"/>
      <c r="CP151" s="1"/>
      <c r="CQ151" s="1"/>
      <c r="CR151" s="1"/>
      <c r="CS151" s="1"/>
      <c r="CT151" s="1"/>
      <c r="CU151" s="1"/>
      <c r="CV151" s="1"/>
      <c r="CW151" s="1"/>
      <c r="CX151" s="1"/>
      <c r="CY151" s="1"/>
      <c r="CZ151" s="1"/>
      <c r="DA151" s="1"/>
      <c r="DB151" s="1"/>
      <c r="DC151" s="1"/>
      <c r="DD151" s="1"/>
    </row>
    <row r="152" spans="1:108" s="74" customFormat="1" ht="16.5" customHeight="1">
      <c r="A152" s="19"/>
      <c r="B152" s="68"/>
      <c r="C152" s="79"/>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21"/>
      <c r="CM152" s="1"/>
      <c r="CN152" s="1"/>
      <c r="CO152" s="1"/>
      <c r="CP152" s="1"/>
      <c r="CQ152" s="1"/>
      <c r="CR152" s="1"/>
      <c r="CS152" s="1"/>
      <c r="CT152" s="1"/>
      <c r="CU152" s="1"/>
      <c r="CV152" s="1"/>
      <c r="CW152" s="1"/>
      <c r="CX152" s="1"/>
      <c r="CY152" s="1"/>
      <c r="CZ152" s="1"/>
      <c r="DA152" s="1"/>
      <c r="DB152" s="1"/>
      <c r="DC152" s="1"/>
      <c r="DD152" s="1"/>
    </row>
    <row r="153" spans="1:108" s="74" customFormat="1" ht="16.5" customHeight="1">
      <c r="A153" s="19"/>
      <c r="B153" s="68"/>
      <c r="C153" s="79"/>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21"/>
      <c r="CM153" s="1"/>
      <c r="CN153" s="1"/>
      <c r="CO153" s="1"/>
      <c r="CP153" s="1"/>
      <c r="CQ153" s="1"/>
      <c r="CR153" s="1"/>
      <c r="CS153" s="1"/>
      <c r="CT153" s="1"/>
      <c r="CU153" s="1"/>
      <c r="CV153" s="1"/>
      <c r="CW153" s="1"/>
      <c r="CX153" s="1"/>
      <c r="CY153" s="1"/>
      <c r="CZ153" s="1"/>
      <c r="DA153" s="1"/>
      <c r="DB153" s="1"/>
      <c r="DC153" s="1"/>
      <c r="DD153" s="1"/>
    </row>
    <row r="154" spans="1:108" s="74" customFormat="1" ht="16.5" customHeight="1">
      <c r="A154" s="19"/>
      <c r="B154" s="68"/>
      <c r="C154" s="79"/>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21"/>
      <c r="CM154" s="1"/>
      <c r="CN154" s="1"/>
      <c r="CO154" s="1"/>
      <c r="CP154" s="1"/>
      <c r="CQ154" s="1"/>
      <c r="CR154" s="1"/>
      <c r="CS154" s="1"/>
      <c r="CT154" s="1"/>
      <c r="CU154" s="1"/>
      <c r="CV154" s="1"/>
      <c r="CW154" s="1"/>
      <c r="CX154" s="1"/>
      <c r="CY154" s="1"/>
      <c r="CZ154" s="1"/>
      <c r="DA154" s="1"/>
      <c r="DB154" s="1"/>
      <c r="DC154" s="1"/>
      <c r="DD154" s="1"/>
    </row>
    <row r="155" spans="1:108" s="74" customFormat="1" ht="16.5" customHeight="1">
      <c r="A155" s="19"/>
      <c r="B155" s="68"/>
      <c r="C155" s="79"/>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21"/>
      <c r="CM155" s="1"/>
      <c r="CN155" s="1"/>
      <c r="CO155" s="1"/>
      <c r="CP155" s="1"/>
      <c r="CQ155" s="1"/>
      <c r="CR155" s="1"/>
      <c r="CS155" s="1"/>
      <c r="CT155" s="1"/>
      <c r="CU155" s="1"/>
      <c r="CV155" s="1"/>
      <c r="CW155" s="1"/>
      <c r="CX155" s="1"/>
      <c r="CY155" s="1"/>
      <c r="CZ155" s="1"/>
      <c r="DA155" s="1"/>
      <c r="DB155" s="1"/>
      <c r="DC155" s="1"/>
      <c r="DD155" s="1"/>
    </row>
    <row r="156" spans="1:108" s="74" customFormat="1" ht="16.5" customHeight="1">
      <c r="A156" s="19"/>
      <c r="B156" s="68"/>
      <c r="C156" s="79"/>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21"/>
      <c r="CM156" s="1"/>
      <c r="CN156" s="1"/>
      <c r="CO156" s="1"/>
      <c r="CP156" s="1"/>
      <c r="CQ156" s="1"/>
      <c r="CR156" s="1"/>
      <c r="CS156" s="1"/>
      <c r="CT156" s="1"/>
      <c r="CU156" s="1"/>
      <c r="CV156" s="1"/>
      <c r="CW156" s="1"/>
      <c r="CX156" s="1"/>
      <c r="CY156" s="1"/>
      <c r="CZ156" s="1"/>
      <c r="DA156" s="1"/>
      <c r="DB156" s="1"/>
      <c r="DC156" s="1"/>
      <c r="DD156" s="1"/>
    </row>
    <row r="157" spans="1:108" s="74" customFormat="1" ht="16.5" customHeight="1">
      <c r="A157" s="19"/>
      <c r="B157" s="68"/>
      <c r="C157" s="79"/>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21"/>
      <c r="CM157" s="1"/>
      <c r="CN157" s="1"/>
      <c r="CO157" s="1"/>
      <c r="CP157" s="1"/>
      <c r="CQ157" s="1"/>
      <c r="CR157" s="1"/>
      <c r="CS157" s="1"/>
      <c r="CT157" s="1"/>
      <c r="CU157" s="1"/>
      <c r="CV157" s="1"/>
      <c r="CW157" s="1"/>
      <c r="CX157" s="1"/>
      <c r="CY157" s="1"/>
      <c r="CZ157" s="1"/>
      <c r="DA157" s="1"/>
      <c r="DB157" s="1"/>
      <c r="DC157" s="1"/>
      <c r="DD157" s="1"/>
    </row>
    <row r="158" spans="1:108" s="74" customFormat="1" ht="16.5" customHeight="1">
      <c r="A158" s="19"/>
      <c r="B158" s="68"/>
      <c r="C158" s="79"/>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21"/>
      <c r="CM158" s="1"/>
      <c r="CN158" s="1"/>
      <c r="CO158" s="1"/>
      <c r="CP158" s="1"/>
      <c r="CQ158" s="1"/>
      <c r="CR158" s="1"/>
      <c r="CS158" s="1"/>
      <c r="CT158" s="1"/>
      <c r="CU158" s="1"/>
      <c r="CV158" s="1"/>
      <c r="CW158" s="1"/>
      <c r="CX158" s="1"/>
      <c r="CY158" s="1"/>
      <c r="CZ158" s="1"/>
      <c r="DA158" s="1"/>
      <c r="DB158" s="1"/>
      <c r="DC158" s="1"/>
      <c r="DD158" s="1"/>
    </row>
    <row r="159" spans="1:108" s="74" customFormat="1" ht="16.5" customHeight="1">
      <c r="A159" s="19"/>
      <c r="B159" s="68"/>
      <c r="C159" s="79"/>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21"/>
      <c r="CM159" s="1"/>
      <c r="CN159" s="1"/>
      <c r="CO159" s="1"/>
      <c r="CP159" s="1"/>
      <c r="CQ159" s="1"/>
      <c r="CR159" s="1"/>
      <c r="CS159" s="1"/>
      <c r="CT159" s="1"/>
      <c r="CU159" s="1"/>
      <c r="CV159" s="1"/>
      <c r="CW159" s="1"/>
      <c r="CX159" s="1"/>
      <c r="CY159" s="1"/>
      <c r="CZ159" s="1"/>
      <c r="DA159" s="1"/>
      <c r="DB159" s="1"/>
      <c r="DC159" s="1"/>
      <c r="DD159" s="1"/>
    </row>
    <row r="160" spans="1:108" s="74" customFormat="1" ht="16.5" customHeight="1">
      <c r="A160" s="19"/>
      <c r="B160" s="68"/>
      <c r="C160" s="79"/>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21"/>
      <c r="CM160" s="1"/>
      <c r="CN160" s="1"/>
      <c r="CO160" s="1"/>
      <c r="CP160" s="1"/>
      <c r="CQ160" s="1"/>
      <c r="CR160" s="1"/>
      <c r="CS160" s="1"/>
      <c r="CT160" s="1"/>
      <c r="CU160" s="1"/>
      <c r="CV160" s="1"/>
      <c r="CW160" s="1"/>
      <c r="CX160" s="1"/>
      <c r="CY160" s="1"/>
      <c r="CZ160" s="1"/>
      <c r="DA160" s="1"/>
      <c r="DB160" s="1"/>
      <c r="DC160" s="1"/>
      <c r="DD160" s="1"/>
    </row>
    <row r="161" spans="1:108" s="74" customFormat="1" ht="16.5" customHeight="1">
      <c r="A161" s="19"/>
      <c r="B161" s="68"/>
      <c r="C161" s="79"/>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21"/>
      <c r="CM161" s="1"/>
      <c r="CN161" s="1"/>
      <c r="CO161" s="1"/>
      <c r="CP161" s="1"/>
      <c r="CQ161" s="1"/>
      <c r="CR161" s="1"/>
      <c r="CS161" s="1"/>
      <c r="CT161" s="1"/>
      <c r="CU161" s="1"/>
      <c r="CV161" s="1"/>
      <c r="CW161" s="1"/>
      <c r="CX161" s="1"/>
      <c r="CY161" s="1"/>
      <c r="CZ161" s="1"/>
      <c r="DA161" s="1"/>
      <c r="DB161" s="1"/>
      <c r="DC161" s="1"/>
      <c r="DD161" s="1"/>
    </row>
    <row r="162" spans="1:108" s="74" customFormat="1" ht="16.5" customHeight="1">
      <c r="A162" s="19"/>
      <c r="B162" s="68"/>
      <c r="C162" s="79"/>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21"/>
      <c r="CM162" s="1"/>
      <c r="CN162" s="1"/>
      <c r="CO162" s="1"/>
      <c r="CP162" s="1"/>
      <c r="CQ162" s="1"/>
      <c r="CR162" s="1"/>
      <c r="CS162" s="1"/>
      <c r="CT162" s="1"/>
      <c r="CU162" s="1"/>
      <c r="CV162" s="1"/>
      <c r="CW162" s="1"/>
      <c r="CX162" s="1"/>
      <c r="CY162" s="1"/>
      <c r="CZ162" s="1"/>
      <c r="DA162" s="1"/>
      <c r="DB162" s="1"/>
      <c r="DC162" s="1"/>
      <c r="DD162" s="1"/>
    </row>
    <row r="163" spans="1:108" s="74" customFormat="1" ht="16.5" customHeight="1">
      <c r="A163" s="19"/>
      <c r="B163" s="68"/>
      <c r="C163" s="79"/>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21"/>
      <c r="CM163" s="1"/>
      <c r="CN163" s="1"/>
      <c r="CO163" s="1"/>
      <c r="CP163" s="1"/>
      <c r="CQ163" s="1"/>
      <c r="CR163" s="1"/>
      <c r="CS163" s="1"/>
      <c r="CT163" s="1"/>
      <c r="CU163" s="1"/>
      <c r="CV163" s="1"/>
      <c r="CW163" s="1"/>
      <c r="CX163" s="1"/>
      <c r="CY163" s="1"/>
      <c r="CZ163" s="1"/>
      <c r="DA163" s="1"/>
      <c r="DB163" s="1"/>
      <c r="DC163" s="1"/>
      <c r="DD163" s="1"/>
    </row>
    <row r="164" spans="1:108" s="74" customFormat="1" ht="16.5" customHeight="1">
      <c r="A164" s="19"/>
      <c r="B164" s="68"/>
      <c r="C164" s="79"/>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21"/>
      <c r="CM164" s="1"/>
      <c r="CN164" s="1"/>
      <c r="CO164" s="1"/>
      <c r="CP164" s="1"/>
      <c r="CQ164" s="1"/>
      <c r="CR164" s="1"/>
      <c r="CS164" s="1"/>
      <c r="CT164" s="1"/>
      <c r="CU164" s="1"/>
      <c r="CV164" s="1"/>
      <c r="CW164" s="1"/>
      <c r="CX164" s="1"/>
      <c r="CY164" s="1"/>
      <c r="CZ164" s="1"/>
      <c r="DA164" s="1"/>
      <c r="DB164" s="1"/>
      <c r="DC164" s="1"/>
      <c r="DD164" s="1"/>
    </row>
    <row r="165" spans="1:108" s="74" customFormat="1" ht="16.5" customHeight="1">
      <c r="A165" s="19"/>
      <c r="B165" s="68"/>
      <c r="C165" s="79"/>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21"/>
      <c r="CM165" s="1"/>
      <c r="CN165" s="1"/>
      <c r="CO165" s="1"/>
      <c r="CP165" s="1"/>
      <c r="CQ165" s="1"/>
      <c r="CR165" s="1"/>
      <c r="CS165" s="1"/>
      <c r="CT165" s="1"/>
      <c r="CU165" s="1"/>
      <c r="CV165" s="1"/>
      <c r="CW165" s="1"/>
      <c r="CX165" s="1"/>
      <c r="CY165" s="1"/>
      <c r="CZ165" s="1"/>
      <c r="DA165" s="1"/>
      <c r="DB165" s="1"/>
      <c r="DC165" s="1"/>
      <c r="DD165" s="1"/>
    </row>
    <row r="166" spans="1:108" s="74" customFormat="1" ht="16.5" customHeight="1">
      <c r="A166" s="19"/>
      <c r="B166" s="68"/>
      <c r="C166" s="79"/>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21"/>
      <c r="CM166" s="1"/>
      <c r="CN166" s="1"/>
      <c r="CO166" s="1"/>
      <c r="CP166" s="1"/>
      <c r="CQ166" s="1"/>
      <c r="CR166" s="1"/>
      <c r="CS166" s="1"/>
      <c r="CT166" s="1"/>
      <c r="CU166" s="1"/>
      <c r="CV166" s="1"/>
      <c r="CW166" s="1"/>
      <c r="CX166" s="1"/>
      <c r="CY166" s="1"/>
      <c r="CZ166" s="1"/>
      <c r="DA166" s="1"/>
      <c r="DB166" s="1"/>
      <c r="DC166" s="1"/>
      <c r="DD166" s="1"/>
    </row>
    <row r="167" spans="1:108" s="74" customFormat="1" ht="16.5" customHeight="1">
      <c r="A167" s="19"/>
      <c r="B167" s="68"/>
      <c r="C167" s="79"/>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21"/>
      <c r="CM167" s="1"/>
      <c r="CN167" s="1"/>
      <c r="CO167" s="1"/>
      <c r="CP167" s="1"/>
      <c r="CQ167" s="1"/>
      <c r="CR167" s="1"/>
      <c r="CS167" s="1"/>
      <c r="CT167" s="1"/>
      <c r="CU167" s="1"/>
      <c r="CV167" s="1"/>
      <c r="CW167" s="1"/>
      <c r="CX167" s="1"/>
      <c r="CY167" s="1"/>
      <c r="CZ167" s="1"/>
      <c r="DA167" s="1"/>
      <c r="DB167" s="1"/>
      <c r="DC167" s="1"/>
      <c r="DD167" s="1"/>
    </row>
    <row r="168" spans="1:108" s="74" customFormat="1" ht="16.5" customHeight="1">
      <c r="A168" s="19"/>
      <c r="B168" s="68"/>
      <c r="C168" s="79"/>
      <c r="D168" s="68"/>
      <c r="E168" s="68"/>
      <c r="F168" s="68" t="s">
        <v>124</v>
      </c>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21"/>
      <c r="CM168" s="1"/>
      <c r="CN168" s="1"/>
      <c r="CO168" s="1"/>
      <c r="CP168" s="1"/>
      <c r="CQ168" s="1"/>
      <c r="CR168" s="1"/>
      <c r="CS168" s="1"/>
      <c r="CT168" s="1"/>
      <c r="CU168" s="1"/>
      <c r="CV168" s="1"/>
      <c r="CW168" s="1"/>
      <c r="CX168" s="1"/>
      <c r="CY168" s="1"/>
      <c r="CZ168" s="1"/>
      <c r="DA168" s="1"/>
      <c r="DB168" s="1"/>
      <c r="DC168" s="1"/>
      <c r="DD168" s="1"/>
    </row>
    <row r="169" spans="1:108" s="74" customFormat="1" ht="16.5" customHeight="1">
      <c r="A169" s="19"/>
      <c r="B169" s="68"/>
      <c r="C169" s="79"/>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21"/>
      <c r="CM169" s="1"/>
      <c r="CN169" s="1"/>
      <c r="CO169" s="1"/>
      <c r="CP169" s="1"/>
      <c r="CQ169" s="1"/>
      <c r="CR169" s="1"/>
      <c r="CS169" s="1"/>
      <c r="CT169" s="1"/>
      <c r="CU169" s="1"/>
      <c r="CV169" s="1"/>
      <c r="CW169" s="1"/>
      <c r="CX169" s="1"/>
      <c r="CY169" s="1"/>
      <c r="CZ169" s="1"/>
      <c r="DA169" s="1"/>
      <c r="DB169" s="1"/>
      <c r="DC169" s="1"/>
      <c r="DD169" s="1"/>
    </row>
    <row r="170" spans="1:108" s="74" customFormat="1" ht="16.5" customHeight="1">
      <c r="A170" s="19"/>
      <c r="B170" s="68"/>
      <c r="C170" s="79"/>
      <c r="D170" s="68"/>
      <c r="E170" s="68"/>
      <c r="F170" s="68"/>
      <c r="G170" s="68"/>
      <c r="H170" s="68" t="s">
        <v>759</v>
      </c>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21"/>
      <c r="CM170" s="1"/>
      <c r="CN170" s="1"/>
      <c r="CO170" s="1"/>
      <c r="CP170" s="1"/>
      <c r="CQ170" s="1"/>
      <c r="CR170" s="1"/>
      <c r="CS170" s="1"/>
      <c r="CT170" s="1"/>
      <c r="CU170" s="1"/>
      <c r="CV170" s="1"/>
      <c r="CW170" s="1"/>
      <c r="CX170" s="1"/>
      <c r="CY170" s="1"/>
      <c r="CZ170" s="1"/>
      <c r="DA170" s="1"/>
      <c r="DB170" s="1"/>
      <c r="DC170" s="1"/>
      <c r="DD170" s="1"/>
    </row>
    <row r="171" spans="1:108" s="74" customFormat="1" ht="16.5" customHeight="1">
      <c r="A171" s="19"/>
      <c r="B171" s="68"/>
      <c r="C171" s="79"/>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21"/>
      <c r="CM171" s="1"/>
      <c r="CN171" s="1"/>
      <c r="CO171" s="1"/>
      <c r="CP171" s="1"/>
      <c r="CQ171" s="1"/>
      <c r="CR171" s="1"/>
      <c r="CS171" s="1"/>
      <c r="CT171" s="1"/>
      <c r="CU171" s="1"/>
      <c r="CV171" s="1"/>
      <c r="CW171" s="1"/>
      <c r="CX171" s="1"/>
      <c r="CY171" s="1"/>
      <c r="CZ171" s="1"/>
      <c r="DA171" s="1"/>
      <c r="DB171" s="1"/>
      <c r="DC171" s="1"/>
      <c r="DD171" s="1"/>
    </row>
    <row r="172" spans="1:108" s="74" customFormat="1" ht="16.5" customHeight="1">
      <c r="A172" s="19"/>
      <c r="B172" s="68"/>
      <c r="C172" s="79"/>
      <c r="D172" s="68"/>
      <c r="E172" s="68"/>
      <c r="F172" s="68"/>
      <c r="G172" s="68"/>
      <c r="H172" s="68"/>
      <c r="I172" s="68" t="s">
        <v>760</v>
      </c>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21"/>
      <c r="CM172" s="1"/>
      <c r="CN172" s="1"/>
      <c r="CO172" s="1"/>
      <c r="CP172" s="1"/>
      <c r="CQ172" s="1"/>
      <c r="CR172" s="1"/>
      <c r="CS172" s="1"/>
      <c r="CT172" s="1"/>
      <c r="CU172" s="1"/>
      <c r="CV172" s="1"/>
      <c r="CW172" s="1"/>
      <c r="CX172" s="1"/>
      <c r="CY172" s="1"/>
      <c r="CZ172" s="1"/>
      <c r="DA172" s="1"/>
      <c r="DB172" s="1"/>
      <c r="DC172" s="1"/>
      <c r="DD172" s="1"/>
    </row>
    <row r="173" spans="1:108" s="74" customFormat="1" ht="16.5" customHeight="1">
      <c r="A173" s="19"/>
      <c r="B173" s="68"/>
      <c r="C173" s="79"/>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21"/>
      <c r="CM173" s="1"/>
      <c r="CN173" s="1"/>
      <c r="CO173" s="1"/>
      <c r="CP173" s="1"/>
      <c r="CQ173" s="1"/>
      <c r="CR173" s="1"/>
      <c r="CS173" s="1"/>
      <c r="CT173" s="1"/>
      <c r="CU173" s="1"/>
      <c r="CV173" s="1"/>
      <c r="CW173" s="1"/>
      <c r="CX173" s="1"/>
      <c r="CY173" s="1"/>
      <c r="CZ173" s="1"/>
      <c r="DA173" s="1"/>
      <c r="DB173" s="1"/>
      <c r="DC173" s="1"/>
      <c r="DD173" s="1"/>
    </row>
    <row r="174" spans="1:108" s="74" customFormat="1" ht="16.5" customHeight="1">
      <c r="A174" s="19"/>
      <c r="B174" s="68"/>
      <c r="C174" s="79"/>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21"/>
      <c r="CM174" s="1"/>
      <c r="CN174" s="1"/>
      <c r="CO174" s="1"/>
      <c r="CP174" s="1"/>
      <c r="CQ174" s="1"/>
      <c r="CR174" s="1"/>
      <c r="CS174" s="1"/>
      <c r="CT174" s="1"/>
      <c r="CU174" s="1"/>
      <c r="CV174" s="1"/>
      <c r="CW174" s="1"/>
      <c r="CX174" s="1"/>
      <c r="CY174" s="1"/>
      <c r="CZ174" s="1"/>
      <c r="DA174" s="1"/>
      <c r="DB174" s="1"/>
      <c r="DC174" s="1"/>
      <c r="DD174" s="1"/>
    </row>
    <row r="175" spans="1:108" s="74" customFormat="1" ht="16.5" customHeight="1">
      <c r="A175" s="19"/>
      <c r="B175" s="68"/>
      <c r="C175" s="79"/>
      <c r="D175" s="68"/>
      <c r="E175" s="68"/>
      <c r="F175" s="68"/>
      <c r="G175" s="68"/>
      <c r="H175" s="68" t="s">
        <v>761</v>
      </c>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21"/>
      <c r="CM175" s="1"/>
      <c r="CN175" s="1"/>
      <c r="CO175" s="1"/>
      <c r="CP175" s="1"/>
      <c r="CQ175" s="1"/>
      <c r="CR175" s="1"/>
      <c r="CS175" s="1"/>
      <c r="CT175" s="1"/>
      <c r="CU175" s="1"/>
      <c r="CV175" s="1"/>
      <c r="CW175" s="1"/>
      <c r="CX175" s="1"/>
      <c r="CY175" s="1"/>
      <c r="CZ175" s="1"/>
      <c r="DA175" s="1"/>
      <c r="DB175" s="1"/>
      <c r="DC175" s="1"/>
      <c r="DD175" s="1"/>
    </row>
    <row r="176" spans="1:108" s="74" customFormat="1" ht="16.5" customHeight="1">
      <c r="A176" s="19"/>
      <c r="B176" s="68"/>
      <c r="C176" s="79"/>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21"/>
      <c r="CM176" s="1"/>
      <c r="CN176" s="1"/>
      <c r="CO176" s="1"/>
      <c r="CP176" s="1"/>
      <c r="CQ176" s="1"/>
      <c r="CR176" s="1"/>
      <c r="CS176" s="1"/>
      <c r="CT176" s="1"/>
      <c r="CU176" s="1"/>
      <c r="CV176" s="1"/>
      <c r="CW176" s="1"/>
      <c r="CX176" s="1"/>
      <c r="CY176" s="1"/>
      <c r="CZ176" s="1"/>
      <c r="DA176" s="1"/>
      <c r="DB176" s="1"/>
      <c r="DC176" s="1"/>
      <c r="DD176" s="1"/>
    </row>
    <row r="177" spans="1:108" s="74" customFormat="1" ht="16.5" customHeight="1">
      <c r="A177" s="19"/>
      <c r="B177" s="68"/>
      <c r="C177" s="79"/>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c r="AM177" s="68"/>
      <c r="AN177" s="68"/>
      <c r="AO177" s="68"/>
      <c r="AP177" s="68"/>
      <c r="AQ177" s="68"/>
      <c r="AR177" s="68"/>
      <c r="AS177" s="68"/>
      <c r="AT177" s="68"/>
      <c r="AU177" s="68"/>
      <c r="AV177" s="68"/>
      <c r="AW177" s="68"/>
      <c r="AX177" s="68"/>
      <c r="AY177" s="68"/>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21"/>
      <c r="CM177" s="1"/>
      <c r="CN177" s="1"/>
      <c r="CO177" s="1"/>
      <c r="CP177" s="1"/>
      <c r="CQ177" s="1"/>
      <c r="CR177" s="1"/>
      <c r="CS177" s="1"/>
      <c r="CT177" s="1"/>
      <c r="CU177" s="1"/>
      <c r="CV177" s="1"/>
      <c r="CW177" s="1"/>
      <c r="CX177" s="1"/>
      <c r="CY177" s="1"/>
      <c r="CZ177" s="1"/>
      <c r="DA177" s="1"/>
      <c r="DB177" s="1"/>
      <c r="DC177" s="1"/>
      <c r="DD177" s="1"/>
    </row>
    <row r="178" spans="1:108" s="74" customFormat="1" ht="16.5" customHeight="1">
      <c r="A178" s="19"/>
      <c r="B178" s="68"/>
      <c r="C178" s="79"/>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21"/>
      <c r="CM178" s="1"/>
      <c r="CN178" s="1"/>
      <c r="CO178" s="1"/>
      <c r="CP178" s="1"/>
      <c r="CQ178" s="1"/>
      <c r="CR178" s="1"/>
      <c r="CS178" s="1"/>
      <c r="CT178" s="1"/>
      <c r="CU178" s="1"/>
      <c r="CV178" s="1"/>
      <c r="CW178" s="1"/>
      <c r="CX178" s="1"/>
      <c r="CY178" s="1"/>
      <c r="CZ178" s="1"/>
      <c r="DA178" s="1"/>
      <c r="DB178" s="1"/>
      <c r="DC178" s="1"/>
      <c r="DD178" s="1"/>
    </row>
    <row r="179" spans="1:108" s="74" customFormat="1" ht="16.5" customHeight="1">
      <c r="A179" s="19"/>
      <c r="B179" s="68"/>
      <c r="C179" s="79"/>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68"/>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21"/>
      <c r="CM179" s="1"/>
      <c r="CN179" s="1"/>
      <c r="CO179" s="1"/>
      <c r="CP179" s="1"/>
      <c r="CQ179" s="1"/>
      <c r="CR179" s="1"/>
      <c r="CS179" s="1"/>
      <c r="CT179" s="1"/>
      <c r="CU179" s="1"/>
      <c r="CV179" s="1"/>
      <c r="CW179" s="1"/>
      <c r="CX179" s="1"/>
      <c r="CY179" s="1"/>
      <c r="CZ179" s="1"/>
      <c r="DA179" s="1"/>
      <c r="DB179" s="1"/>
      <c r="DC179" s="1"/>
      <c r="DD179" s="1"/>
    </row>
    <row r="180" spans="1:108" s="74" customFormat="1" ht="16.5" customHeight="1">
      <c r="A180" s="19"/>
      <c r="B180" s="68"/>
      <c r="C180" s="79"/>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21"/>
      <c r="CM180" s="1"/>
      <c r="CN180" s="1"/>
      <c r="CO180" s="1"/>
      <c r="CP180" s="1"/>
      <c r="CQ180" s="1"/>
      <c r="CR180" s="1"/>
      <c r="CS180" s="1"/>
      <c r="CT180" s="1"/>
      <c r="CU180" s="1"/>
      <c r="CV180" s="1"/>
      <c r="CW180" s="1"/>
      <c r="CX180" s="1"/>
      <c r="CY180" s="1"/>
      <c r="CZ180" s="1"/>
      <c r="DA180" s="1"/>
      <c r="DB180" s="1"/>
      <c r="DC180" s="1"/>
      <c r="DD180" s="1"/>
    </row>
    <row r="181" spans="1:108" s="74" customFormat="1" ht="16.5" customHeight="1">
      <c r="A181" s="19"/>
      <c r="B181" s="68"/>
      <c r="C181" s="79"/>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c r="AM181" s="68"/>
      <c r="AN181" s="68"/>
      <c r="AO181" s="68"/>
      <c r="AP181" s="68"/>
      <c r="AQ181" s="68"/>
      <c r="AR181" s="68"/>
      <c r="AS181" s="68"/>
      <c r="AT181" s="68"/>
      <c r="AU181" s="68"/>
      <c r="AV181" s="68"/>
      <c r="AW181" s="68"/>
      <c r="AX181" s="68"/>
      <c r="AY181" s="68"/>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21"/>
      <c r="CM181" s="1"/>
      <c r="CN181" s="1"/>
      <c r="CO181" s="1"/>
      <c r="CP181" s="1"/>
      <c r="CQ181" s="1"/>
      <c r="CR181" s="1"/>
      <c r="CS181" s="1"/>
      <c r="CT181" s="1"/>
      <c r="CU181" s="1"/>
      <c r="CV181" s="1"/>
      <c r="CW181" s="1"/>
      <c r="CX181" s="1"/>
      <c r="CY181" s="1"/>
      <c r="CZ181" s="1"/>
      <c r="DA181" s="1"/>
      <c r="DB181" s="1"/>
      <c r="DC181" s="1"/>
      <c r="DD181" s="1"/>
    </row>
    <row r="182" spans="1:108" s="74" customFormat="1" ht="16.5" customHeight="1">
      <c r="A182" s="19"/>
      <c r="B182" s="68"/>
      <c r="C182" s="79"/>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21"/>
      <c r="CM182" s="1"/>
      <c r="CN182" s="1"/>
      <c r="CO182" s="1"/>
      <c r="CP182" s="1"/>
      <c r="CQ182" s="1"/>
      <c r="CR182" s="1"/>
      <c r="CS182" s="1"/>
      <c r="CT182" s="1"/>
      <c r="CU182" s="1"/>
      <c r="CV182" s="1"/>
      <c r="CW182" s="1"/>
      <c r="CX182" s="1"/>
      <c r="CY182" s="1"/>
      <c r="CZ182" s="1"/>
      <c r="DA182" s="1"/>
      <c r="DB182" s="1"/>
      <c r="DC182" s="1"/>
      <c r="DD182" s="1"/>
    </row>
    <row r="183" spans="1:108" s="74" customFormat="1" ht="16.5" customHeight="1">
      <c r="A183" s="19"/>
      <c r="B183" s="68"/>
      <c r="C183" s="79"/>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21"/>
      <c r="CM183" s="1"/>
      <c r="CN183" s="1"/>
      <c r="CO183" s="1"/>
      <c r="CP183" s="1"/>
      <c r="CQ183" s="1"/>
      <c r="CR183" s="1"/>
      <c r="CS183" s="1"/>
      <c r="CT183" s="1"/>
      <c r="CU183" s="1"/>
      <c r="CV183" s="1"/>
      <c r="CW183" s="1"/>
      <c r="CX183" s="1"/>
      <c r="CY183" s="1"/>
      <c r="CZ183" s="1"/>
      <c r="DA183" s="1"/>
      <c r="DB183" s="1"/>
      <c r="DC183" s="1"/>
      <c r="DD183" s="1"/>
    </row>
    <row r="184" spans="1:108" s="74" customFormat="1" ht="16.5" customHeight="1">
      <c r="A184" s="19"/>
      <c r="B184" s="68"/>
      <c r="C184" s="79"/>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c r="AM184" s="68"/>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21"/>
      <c r="CM184" s="1"/>
      <c r="CN184" s="1"/>
      <c r="CO184" s="1"/>
      <c r="CP184" s="1"/>
      <c r="CQ184" s="1"/>
      <c r="CR184" s="1"/>
      <c r="CS184" s="1"/>
      <c r="CT184" s="1"/>
      <c r="CU184" s="1"/>
      <c r="CV184" s="1"/>
      <c r="CW184" s="1"/>
      <c r="CX184" s="1"/>
      <c r="CY184" s="1"/>
      <c r="CZ184" s="1"/>
      <c r="DA184" s="1"/>
      <c r="DB184" s="1"/>
      <c r="DC184" s="1"/>
      <c r="DD184" s="1"/>
    </row>
    <row r="185" spans="1:108" s="74" customFormat="1" ht="16.5" customHeight="1">
      <c r="A185" s="19"/>
      <c r="B185" s="68"/>
      <c r="C185" s="79"/>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68"/>
      <c r="AN185" s="68"/>
      <c r="AO185" s="68"/>
      <c r="AP185" s="68"/>
      <c r="AQ185" s="68"/>
      <c r="AR185" s="68"/>
      <c r="AS185" s="68"/>
      <c r="AT185" s="68"/>
      <c r="AU185" s="68"/>
      <c r="AV185" s="68"/>
      <c r="AW185" s="68"/>
      <c r="AX185" s="68"/>
      <c r="AY185" s="68"/>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21"/>
      <c r="CM185" s="1"/>
      <c r="CN185" s="1"/>
      <c r="CO185" s="1"/>
      <c r="CP185" s="1"/>
      <c r="CQ185" s="1"/>
      <c r="CR185" s="1"/>
      <c r="CS185" s="1"/>
      <c r="CT185" s="1"/>
      <c r="CU185" s="1"/>
      <c r="CV185" s="1"/>
      <c r="CW185" s="1"/>
      <c r="CX185" s="1"/>
      <c r="CY185" s="1"/>
      <c r="CZ185" s="1"/>
      <c r="DA185" s="1"/>
      <c r="DB185" s="1"/>
      <c r="DC185" s="1"/>
      <c r="DD185" s="1"/>
    </row>
    <row r="186" spans="1:108" s="74" customFormat="1" ht="16.5" customHeight="1">
      <c r="A186" s="19"/>
      <c r="B186" s="68"/>
      <c r="C186" s="79"/>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21"/>
      <c r="CM186" s="1"/>
      <c r="CN186" s="1"/>
      <c r="CO186" s="1"/>
      <c r="CP186" s="1"/>
      <c r="CQ186" s="1"/>
      <c r="CR186" s="1"/>
      <c r="CS186" s="1"/>
      <c r="CT186" s="1"/>
      <c r="CU186" s="1"/>
      <c r="CV186" s="1"/>
      <c r="CW186" s="1"/>
      <c r="CX186" s="1"/>
      <c r="CY186" s="1"/>
      <c r="CZ186" s="1"/>
      <c r="DA186" s="1"/>
      <c r="DB186" s="1"/>
      <c r="DC186" s="1"/>
      <c r="DD186" s="1"/>
    </row>
    <row r="187" spans="1:108" s="74" customFormat="1" ht="16.5" customHeight="1">
      <c r="A187" s="19"/>
      <c r="B187" s="68"/>
      <c r="C187" s="79"/>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c r="CI187" s="68"/>
      <c r="CJ187" s="68"/>
      <c r="CK187" s="21"/>
      <c r="CM187" s="1"/>
      <c r="CN187" s="1"/>
      <c r="CO187" s="1"/>
      <c r="CP187" s="1"/>
      <c r="CQ187" s="1"/>
      <c r="CR187" s="1"/>
      <c r="CS187" s="1"/>
      <c r="CT187" s="1"/>
      <c r="CU187" s="1"/>
      <c r="CV187" s="1"/>
      <c r="CW187" s="1"/>
      <c r="CX187" s="1"/>
      <c r="CY187" s="1"/>
      <c r="CZ187" s="1"/>
      <c r="DA187" s="1"/>
      <c r="DB187" s="1"/>
      <c r="DC187" s="1"/>
      <c r="DD187" s="1"/>
    </row>
    <row r="188" spans="1:108" s="74" customFormat="1" ht="16.5" customHeight="1">
      <c r="A188" s="19"/>
      <c r="B188" s="68"/>
      <c r="C188" s="79"/>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c r="AM188" s="68"/>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21"/>
      <c r="CM188" s="1"/>
      <c r="CN188" s="1"/>
      <c r="CO188" s="1"/>
      <c r="CP188" s="1"/>
      <c r="CQ188" s="1"/>
      <c r="CR188" s="1"/>
      <c r="CS188" s="1"/>
      <c r="CT188" s="1"/>
      <c r="CU188" s="1"/>
      <c r="CV188" s="1"/>
      <c r="CW188" s="1"/>
      <c r="CX188" s="1"/>
      <c r="CY188" s="1"/>
      <c r="CZ188" s="1"/>
      <c r="DA188" s="1"/>
      <c r="DB188" s="1"/>
      <c r="DC188" s="1"/>
      <c r="DD188" s="1"/>
    </row>
    <row r="189" spans="1:108" s="74" customFormat="1" ht="16.5" customHeight="1">
      <c r="A189" s="19"/>
      <c r="B189" s="68"/>
      <c r="C189" s="79"/>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c r="AM189" s="68"/>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21"/>
      <c r="CM189" s="1"/>
      <c r="CN189" s="1"/>
      <c r="CO189" s="1"/>
      <c r="CP189" s="1"/>
      <c r="CQ189" s="1"/>
      <c r="CR189" s="1"/>
      <c r="CS189" s="1"/>
      <c r="CT189" s="1"/>
      <c r="CU189" s="1"/>
      <c r="CV189" s="1"/>
      <c r="CW189" s="1"/>
      <c r="CX189" s="1"/>
      <c r="CY189" s="1"/>
      <c r="CZ189" s="1"/>
      <c r="DA189" s="1"/>
      <c r="DB189" s="1"/>
      <c r="DC189" s="1"/>
      <c r="DD189" s="1"/>
    </row>
    <row r="190" spans="1:108" s="74" customFormat="1" ht="16.5" customHeight="1">
      <c r="A190" s="19"/>
      <c r="B190" s="68"/>
      <c r="C190" s="79"/>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c r="AM190" s="68"/>
      <c r="AN190" s="68"/>
      <c r="AO190" s="68"/>
      <c r="AP190" s="68"/>
      <c r="AQ190" s="68"/>
      <c r="AR190" s="68"/>
      <c r="AS190" s="68"/>
      <c r="AT190" s="68"/>
      <c r="AU190" s="68"/>
      <c r="AV190" s="68"/>
      <c r="AW190" s="68"/>
      <c r="AX190" s="68"/>
      <c r="AY190" s="68"/>
      <c r="AZ190" s="68"/>
      <c r="BA190" s="68"/>
      <c r="BB190" s="68"/>
      <c r="BC190" s="68"/>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c r="CI190" s="68"/>
      <c r="CJ190" s="68"/>
      <c r="CK190" s="21"/>
      <c r="CM190" s="1"/>
      <c r="CN190" s="1"/>
      <c r="CO190" s="1"/>
      <c r="CP190" s="1"/>
      <c r="CQ190" s="1"/>
      <c r="CR190" s="1"/>
      <c r="CS190" s="1"/>
      <c r="CT190" s="1"/>
      <c r="CU190" s="1"/>
      <c r="CV190" s="1"/>
      <c r="CW190" s="1"/>
      <c r="CX190" s="1"/>
      <c r="CY190" s="1"/>
      <c r="CZ190" s="1"/>
      <c r="DA190" s="1"/>
      <c r="DB190" s="1"/>
      <c r="DC190" s="1"/>
      <c r="DD190" s="1"/>
    </row>
    <row r="191" spans="1:108" s="74" customFormat="1" ht="16.5" customHeight="1">
      <c r="A191" s="19"/>
      <c r="B191" s="68"/>
      <c r="C191" s="79"/>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21"/>
      <c r="CM191" s="1"/>
      <c r="CN191" s="1"/>
      <c r="CO191" s="1"/>
      <c r="CP191" s="1"/>
      <c r="CQ191" s="1"/>
      <c r="CR191" s="1"/>
      <c r="CS191" s="1"/>
      <c r="CT191" s="1"/>
      <c r="CU191" s="1"/>
      <c r="CV191" s="1"/>
      <c r="CW191" s="1"/>
      <c r="CX191" s="1"/>
      <c r="CY191" s="1"/>
      <c r="CZ191" s="1"/>
      <c r="DA191" s="1"/>
      <c r="DB191" s="1"/>
      <c r="DC191" s="1"/>
      <c r="DD191" s="1"/>
    </row>
    <row r="192" spans="1:108" s="74" customFormat="1" ht="16.5" customHeight="1">
      <c r="A192" s="19"/>
      <c r="B192" s="68"/>
      <c r="C192" s="79"/>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c r="CI192" s="68"/>
      <c r="CJ192" s="68"/>
      <c r="CK192" s="21"/>
      <c r="CM192" s="1"/>
      <c r="CN192" s="1"/>
      <c r="CO192" s="1"/>
      <c r="CP192" s="1"/>
      <c r="CQ192" s="1"/>
      <c r="CR192" s="1"/>
      <c r="CS192" s="1"/>
      <c r="CT192" s="1"/>
      <c r="CU192" s="1"/>
      <c r="CV192" s="1"/>
      <c r="CW192" s="1"/>
      <c r="CX192" s="1"/>
      <c r="CY192" s="1"/>
      <c r="CZ192" s="1"/>
      <c r="DA192" s="1"/>
      <c r="DB192" s="1"/>
      <c r="DC192" s="1"/>
      <c r="DD192" s="1"/>
    </row>
    <row r="193" spans="1:108" s="74" customFormat="1" ht="16.5" customHeight="1">
      <c r="A193" s="19"/>
      <c r="B193" s="68"/>
      <c r="C193" s="79"/>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21"/>
      <c r="CM193" s="1"/>
      <c r="CN193" s="1"/>
      <c r="CO193" s="1"/>
      <c r="CP193" s="1"/>
      <c r="CQ193" s="1"/>
      <c r="CR193" s="1"/>
      <c r="CS193" s="1"/>
      <c r="CT193" s="1"/>
      <c r="CU193" s="1"/>
      <c r="CV193" s="1"/>
      <c r="CW193" s="1"/>
      <c r="CX193" s="1"/>
      <c r="CY193" s="1"/>
      <c r="CZ193" s="1"/>
      <c r="DA193" s="1"/>
      <c r="DB193" s="1"/>
      <c r="DC193" s="1"/>
      <c r="DD193" s="1"/>
    </row>
    <row r="194" spans="1:108" s="74" customFormat="1" ht="16.5" customHeight="1">
      <c r="A194" s="19"/>
      <c r="B194" s="68"/>
      <c r="C194" s="79"/>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21"/>
      <c r="CM194" s="1"/>
      <c r="CN194" s="1"/>
      <c r="CO194" s="1"/>
      <c r="CP194" s="1"/>
      <c r="CQ194" s="1"/>
      <c r="CR194" s="1"/>
      <c r="CS194" s="1"/>
      <c r="CT194" s="1"/>
      <c r="CU194" s="1"/>
      <c r="CV194" s="1"/>
      <c r="CW194" s="1"/>
      <c r="CX194" s="1"/>
      <c r="CY194" s="1"/>
      <c r="CZ194" s="1"/>
      <c r="DA194" s="1"/>
      <c r="DB194" s="1"/>
      <c r="DC194" s="1"/>
      <c r="DD194" s="1"/>
    </row>
    <row r="195" spans="1:108" s="74" customFormat="1" ht="16.5" customHeight="1">
      <c r="A195" s="19"/>
      <c r="B195" s="68"/>
      <c r="C195" s="79"/>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c r="CI195" s="68"/>
      <c r="CJ195" s="68"/>
      <c r="CK195" s="21"/>
      <c r="CM195" s="1"/>
      <c r="CN195" s="1"/>
      <c r="CO195" s="1"/>
      <c r="CP195" s="1"/>
      <c r="CQ195" s="1"/>
      <c r="CR195" s="1"/>
      <c r="CS195" s="1"/>
      <c r="CT195" s="1"/>
      <c r="CU195" s="1"/>
      <c r="CV195" s="1"/>
      <c r="CW195" s="1"/>
      <c r="CX195" s="1"/>
      <c r="CY195" s="1"/>
      <c r="CZ195" s="1"/>
      <c r="DA195" s="1"/>
      <c r="DB195" s="1"/>
      <c r="DC195" s="1"/>
      <c r="DD195" s="1"/>
    </row>
    <row r="196" spans="1:108" s="74" customFormat="1" ht="16.5" customHeight="1">
      <c r="A196" s="19"/>
      <c r="B196" s="68"/>
      <c r="C196" s="79"/>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21"/>
      <c r="CM196" s="1"/>
      <c r="CN196" s="1"/>
      <c r="CO196" s="1"/>
      <c r="CP196" s="1"/>
      <c r="CQ196" s="1"/>
      <c r="CR196" s="1"/>
      <c r="CS196" s="1"/>
      <c r="CT196" s="1"/>
      <c r="CU196" s="1"/>
      <c r="CV196" s="1"/>
      <c r="CW196" s="1"/>
      <c r="CX196" s="1"/>
      <c r="CY196" s="1"/>
      <c r="CZ196" s="1"/>
      <c r="DA196" s="1"/>
      <c r="DB196" s="1"/>
      <c r="DC196" s="1"/>
      <c r="DD196" s="1"/>
    </row>
    <row r="197" spans="1:108" s="74" customFormat="1" ht="16.5" customHeight="1">
      <c r="A197" s="19"/>
      <c r="B197" s="68"/>
      <c r="C197" s="79"/>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21"/>
      <c r="CM197" s="1"/>
      <c r="CN197" s="1"/>
      <c r="CO197" s="1"/>
      <c r="CP197" s="1"/>
      <c r="CQ197" s="1"/>
      <c r="CR197" s="1"/>
      <c r="CS197" s="1"/>
      <c r="CT197" s="1"/>
      <c r="CU197" s="1"/>
      <c r="CV197" s="1"/>
      <c r="CW197" s="1"/>
      <c r="CX197" s="1"/>
      <c r="CY197" s="1"/>
      <c r="CZ197" s="1"/>
      <c r="DA197" s="1"/>
      <c r="DB197" s="1"/>
      <c r="DC197" s="1"/>
      <c r="DD197" s="1"/>
    </row>
    <row r="198" spans="1:108" s="74" customFormat="1" ht="16.5" customHeight="1">
      <c r="A198" s="19"/>
      <c r="B198" s="68"/>
      <c r="C198" s="79"/>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21"/>
      <c r="CM198" s="1"/>
      <c r="CN198" s="1"/>
      <c r="CO198" s="1"/>
      <c r="CP198" s="1"/>
      <c r="CQ198" s="1"/>
      <c r="CR198" s="1"/>
      <c r="CS198" s="1"/>
      <c r="CT198" s="1"/>
      <c r="CU198" s="1"/>
      <c r="CV198" s="1"/>
      <c r="CW198" s="1"/>
      <c r="CX198" s="1"/>
      <c r="CY198" s="1"/>
      <c r="CZ198" s="1"/>
      <c r="DA198" s="1"/>
      <c r="DB198" s="1"/>
      <c r="DC198" s="1"/>
      <c r="DD198" s="1"/>
    </row>
    <row r="199" spans="1:108" s="74" customFormat="1" ht="16.5" customHeight="1">
      <c r="A199" s="19"/>
      <c r="B199" s="68"/>
      <c r="C199" s="79"/>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21"/>
      <c r="CM199" s="1"/>
      <c r="CN199" s="1"/>
      <c r="CO199" s="1"/>
      <c r="CP199" s="1"/>
      <c r="CQ199" s="1"/>
      <c r="CR199" s="1"/>
      <c r="CS199" s="1"/>
      <c r="CT199" s="1"/>
      <c r="CU199" s="1"/>
      <c r="CV199" s="1"/>
      <c r="CW199" s="1"/>
      <c r="CX199" s="1"/>
      <c r="CY199" s="1"/>
      <c r="CZ199" s="1"/>
      <c r="DA199" s="1"/>
      <c r="DB199" s="1"/>
      <c r="DC199" s="1"/>
      <c r="DD199" s="1"/>
    </row>
    <row r="200" spans="1:108" s="74" customFormat="1" ht="16.5" customHeight="1">
      <c r="A200" s="19"/>
      <c r="B200" s="68"/>
      <c r="C200" s="79"/>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21"/>
      <c r="CM200" s="1"/>
      <c r="CN200" s="1"/>
      <c r="CO200" s="1"/>
      <c r="CP200" s="1"/>
      <c r="CQ200" s="1"/>
      <c r="CR200" s="1"/>
      <c r="CS200" s="1"/>
      <c r="CT200" s="1"/>
      <c r="CU200" s="1"/>
      <c r="CV200" s="1"/>
      <c r="CW200" s="1"/>
      <c r="CX200" s="1"/>
      <c r="CY200" s="1"/>
      <c r="CZ200" s="1"/>
      <c r="DA200" s="1"/>
      <c r="DB200" s="1"/>
      <c r="DC200" s="1"/>
      <c r="DD200" s="1"/>
    </row>
    <row r="201" spans="1:108" s="74" customFormat="1" ht="16.5" customHeight="1">
      <c r="A201" s="19"/>
      <c r="B201" s="68"/>
      <c r="C201" s="79"/>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21"/>
      <c r="CM201" s="1"/>
      <c r="CN201" s="1"/>
      <c r="CO201" s="1"/>
      <c r="CP201" s="1"/>
      <c r="CQ201" s="1"/>
      <c r="CR201" s="1"/>
      <c r="CS201" s="1"/>
      <c r="CT201" s="1"/>
      <c r="CU201" s="1"/>
      <c r="CV201" s="1"/>
      <c r="CW201" s="1"/>
      <c r="CX201" s="1"/>
      <c r="CY201" s="1"/>
      <c r="CZ201" s="1"/>
      <c r="DA201" s="1"/>
      <c r="DB201" s="1"/>
      <c r="DC201" s="1"/>
      <c r="DD201" s="1"/>
    </row>
    <row r="202" spans="1:108" s="74" customFormat="1" ht="16.5" customHeight="1">
      <c r="A202" s="19"/>
      <c r="B202" s="68"/>
      <c r="C202" s="79"/>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21"/>
      <c r="CM202" s="1"/>
      <c r="CN202" s="1"/>
      <c r="CO202" s="1"/>
      <c r="CP202" s="1"/>
      <c r="CQ202" s="1"/>
      <c r="CR202" s="1"/>
      <c r="CS202" s="1"/>
      <c r="CT202" s="1"/>
      <c r="CU202" s="1"/>
      <c r="CV202" s="1"/>
      <c r="CW202" s="1"/>
      <c r="CX202" s="1"/>
      <c r="CY202" s="1"/>
      <c r="CZ202" s="1"/>
      <c r="DA202" s="1"/>
      <c r="DB202" s="1"/>
      <c r="DC202" s="1"/>
      <c r="DD202" s="1"/>
    </row>
    <row r="203" spans="1:108" s="74" customFormat="1" ht="16.5" customHeight="1">
      <c r="A203" s="19"/>
      <c r="B203" s="68"/>
      <c r="C203" s="79"/>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c r="AL203" s="68"/>
      <c r="AM203" s="68"/>
      <c r="AN203" s="68"/>
      <c r="AO203" s="68"/>
      <c r="AP203" s="68"/>
      <c r="AQ203" s="68"/>
      <c r="AR203" s="68"/>
      <c r="AS203" s="68"/>
      <c r="AT203" s="68"/>
      <c r="AU203" s="68"/>
      <c r="AV203" s="68"/>
      <c r="AW203" s="68"/>
      <c r="AX203" s="68"/>
      <c r="AY203" s="68"/>
      <c r="AZ203" s="68"/>
      <c r="BA203" s="68"/>
      <c r="BB203" s="68"/>
      <c r="BC203" s="68"/>
      <c r="BD203" s="68"/>
      <c r="BE203" s="68"/>
      <c r="BF203" s="68"/>
      <c r="BG203" s="68"/>
      <c r="BH203" s="68"/>
      <c r="BI203" s="68"/>
      <c r="BJ203" s="68"/>
      <c r="BK203" s="68"/>
      <c r="BL203" s="68"/>
      <c r="BM203" s="68"/>
      <c r="BN203" s="68"/>
      <c r="BO203" s="68"/>
      <c r="BP203" s="68"/>
      <c r="BQ203" s="68"/>
      <c r="BR203" s="68"/>
      <c r="BS203" s="68"/>
      <c r="BT203" s="68"/>
      <c r="BU203" s="68"/>
      <c r="BV203" s="68"/>
      <c r="BW203" s="68"/>
      <c r="BX203" s="68"/>
      <c r="BY203" s="68"/>
      <c r="BZ203" s="68"/>
      <c r="CA203" s="68"/>
      <c r="CB203" s="68"/>
      <c r="CC203" s="68"/>
      <c r="CD203" s="68"/>
      <c r="CE203" s="68"/>
      <c r="CF203" s="68"/>
      <c r="CG203" s="68"/>
      <c r="CH203" s="68"/>
      <c r="CI203" s="68"/>
      <c r="CJ203" s="68"/>
      <c r="CK203" s="21"/>
      <c r="CM203" s="1"/>
      <c r="CN203" s="1"/>
      <c r="CO203" s="1"/>
      <c r="CP203" s="1"/>
      <c r="CQ203" s="1"/>
      <c r="CR203" s="1"/>
      <c r="CS203" s="1"/>
      <c r="CT203" s="1"/>
      <c r="CU203" s="1"/>
      <c r="CV203" s="1"/>
      <c r="CW203" s="1"/>
      <c r="CX203" s="1"/>
      <c r="CY203" s="1"/>
      <c r="CZ203" s="1"/>
      <c r="DA203" s="1"/>
      <c r="DB203" s="1"/>
      <c r="DC203" s="1"/>
      <c r="DD203" s="1"/>
    </row>
    <row r="204" spans="1:108" s="74" customFormat="1" ht="16.5" customHeight="1">
      <c r="A204" s="19"/>
      <c r="B204" s="68"/>
      <c r="C204" s="79"/>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c r="BC204" s="68"/>
      <c r="BD204" s="68"/>
      <c r="BE204" s="68"/>
      <c r="BF204" s="68"/>
      <c r="BG204" s="68"/>
      <c r="BH204" s="68"/>
      <c r="BI204" s="68"/>
      <c r="BJ204" s="68"/>
      <c r="BK204" s="68"/>
      <c r="BL204" s="68"/>
      <c r="BM204" s="68"/>
      <c r="BN204" s="68"/>
      <c r="BO204" s="68"/>
      <c r="BP204" s="68"/>
      <c r="BQ204" s="68"/>
      <c r="BR204" s="68"/>
      <c r="BS204" s="68"/>
      <c r="BT204" s="68"/>
      <c r="BU204" s="68"/>
      <c r="BV204" s="68"/>
      <c r="BW204" s="68"/>
      <c r="BX204" s="68"/>
      <c r="BY204" s="68"/>
      <c r="BZ204" s="68"/>
      <c r="CA204" s="68"/>
      <c r="CB204" s="68"/>
      <c r="CC204" s="68"/>
      <c r="CD204" s="68"/>
      <c r="CE204" s="68"/>
      <c r="CF204" s="68"/>
      <c r="CG204" s="68"/>
      <c r="CH204" s="68"/>
      <c r="CI204" s="68"/>
      <c r="CJ204" s="68"/>
      <c r="CK204" s="21"/>
      <c r="CM204" s="1"/>
      <c r="CN204" s="1"/>
      <c r="CO204" s="1"/>
      <c r="CP204" s="1"/>
      <c r="CQ204" s="1"/>
      <c r="CR204" s="1"/>
      <c r="CS204" s="1"/>
      <c r="CT204" s="1"/>
      <c r="CU204" s="1"/>
      <c r="CV204" s="1"/>
      <c r="CW204" s="1"/>
      <c r="CX204" s="1"/>
      <c r="CY204" s="1"/>
      <c r="CZ204" s="1"/>
      <c r="DA204" s="1"/>
      <c r="DB204" s="1"/>
      <c r="DC204" s="1"/>
      <c r="DD204" s="1"/>
    </row>
    <row r="205" spans="1:108" s="74" customFormat="1" ht="16.5" customHeight="1">
      <c r="A205" s="19"/>
      <c r="B205" s="68"/>
      <c r="C205" s="79"/>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c r="BC205" s="68"/>
      <c r="BD205" s="68"/>
      <c r="BE205" s="68"/>
      <c r="BF205" s="68"/>
      <c r="BG205" s="68"/>
      <c r="BH205" s="68"/>
      <c r="BI205" s="68"/>
      <c r="BJ205" s="68"/>
      <c r="BK205" s="68"/>
      <c r="BL205" s="68"/>
      <c r="BM205" s="68"/>
      <c r="BN205" s="68"/>
      <c r="BO205" s="68"/>
      <c r="BP205" s="68"/>
      <c r="BQ205" s="68"/>
      <c r="BR205" s="68"/>
      <c r="BS205" s="68"/>
      <c r="BT205" s="68"/>
      <c r="BU205" s="68"/>
      <c r="BV205" s="68"/>
      <c r="BW205" s="68"/>
      <c r="BX205" s="68"/>
      <c r="BY205" s="68"/>
      <c r="BZ205" s="68"/>
      <c r="CA205" s="68"/>
      <c r="CB205" s="68"/>
      <c r="CC205" s="68"/>
      <c r="CD205" s="68"/>
      <c r="CE205" s="68"/>
      <c r="CF205" s="68"/>
      <c r="CG205" s="68"/>
      <c r="CH205" s="68"/>
      <c r="CI205" s="68"/>
      <c r="CJ205" s="68"/>
      <c r="CK205" s="21"/>
      <c r="CM205" s="1"/>
      <c r="CN205" s="1"/>
      <c r="CO205" s="1"/>
      <c r="CP205" s="1"/>
      <c r="CQ205" s="1"/>
      <c r="CR205" s="1"/>
      <c r="CS205" s="1"/>
      <c r="CT205" s="1"/>
      <c r="CU205" s="1"/>
      <c r="CV205" s="1"/>
      <c r="CW205" s="1"/>
      <c r="CX205" s="1"/>
      <c r="CY205" s="1"/>
      <c r="CZ205" s="1"/>
      <c r="DA205" s="1"/>
      <c r="DB205" s="1"/>
      <c r="DC205" s="1"/>
      <c r="DD205" s="1"/>
    </row>
    <row r="206" spans="1:108" s="74" customFormat="1" ht="16.5" customHeight="1">
      <c r="A206" s="19"/>
      <c r="B206" s="68"/>
      <c r="C206" s="79"/>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c r="AM206" s="68"/>
      <c r="AN206" s="68"/>
      <c r="AO206" s="68"/>
      <c r="AP206" s="68"/>
      <c r="AQ206" s="68"/>
      <c r="AR206" s="68"/>
      <c r="AS206" s="68"/>
      <c r="AT206" s="68"/>
      <c r="AU206" s="68"/>
      <c r="AV206" s="68"/>
      <c r="AW206" s="68"/>
      <c r="AX206" s="68"/>
      <c r="AY206" s="68"/>
      <c r="AZ206" s="68"/>
      <c r="BA206" s="68"/>
      <c r="BB206" s="68"/>
      <c r="BC206" s="68"/>
      <c r="BD206" s="68"/>
      <c r="BE206" s="68"/>
      <c r="BF206" s="68"/>
      <c r="BG206" s="68"/>
      <c r="BH206" s="68"/>
      <c r="BI206" s="68"/>
      <c r="BJ206" s="68"/>
      <c r="BK206" s="68"/>
      <c r="BL206" s="68"/>
      <c r="BM206" s="68"/>
      <c r="BN206" s="68"/>
      <c r="BO206" s="68"/>
      <c r="BP206" s="68"/>
      <c r="BQ206" s="68"/>
      <c r="BR206" s="68"/>
      <c r="BS206" s="68"/>
      <c r="BT206" s="68"/>
      <c r="BU206" s="68"/>
      <c r="BV206" s="68"/>
      <c r="BW206" s="68"/>
      <c r="BX206" s="68"/>
      <c r="BY206" s="68"/>
      <c r="BZ206" s="68"/>
      <c r="CA206" s="68"/>
      <c r="CB206" s="68"/>
      <c r="CC206" s="68"/>
      <c r="CD206" s="68"/>
      <c r="CE206" s="68"/>
      <c r="CF206" s="68"/>
      <c r="CG206" s="68"/>
      <c r="CH206" s="68"/>
      <c r="CI206" s="68"/>
      <c r="CJ206" s="68"/>
      <c r="CK206" s="21"/>
      <c r="CM206" s="1"/>
      <c r="CN206" s="1"/>
      <c r="CO206" s="1"/>
      <c r="CP206" s="1"/>
      <c r="CQ206" s="1"/>
      <c r="CR206" s="1"/>
      <c r="CS206" s="1"/>
      <c r="CT206" s="1"/>
      <c r="CU206" s="1"/>
      <c r="CV206" s="1"/>
      <c r="CW206" s="1"/>
      <c r="CX206" s="1"/>
      <c r="CY206" s="1"/>
      <c r="CZ206" s="1"/>
      <c r="DA206" s="1"/>
      <c r="DB206" s="1"/>
      <c r="DC206" s="1"/>
      <c r="DD206" s="1"/>
    </row>
    <row r="207" spans="1:108" s="74" customFormat="1" ht="16.5" customHeight="1">
      <c r="A207" s="19"/>
      <c r="B207" s="68"/>
      <c r="C207" s="79"/>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c r="AM207" s="68"/>
      <c r="AN207" s="68"/>
      <c r="AO207" s="68"/>
      <c r="AP207" s="68"/>
      <c r="AQ207" s="68"/>
      <c r="AR207" s="68"/>
      <c r="AS207" s="68"/>
      <c r="AT207" s="68"/>
      <c r="AU207" s="68"/>
      <c r="AV207" s="68"/>
      <c r="AW207" s="68"/>
      <c r="AX207" s="68"/>
      <c r="AY207" s="68"/>
      <c r="AZ207" s="68"/>
      <c r="BA207" s="68"/>
      <c r="BB207" s="68"/>
      <c r="BC207" s="68"/>
      <c r="BD207" s="68"/>
      <c r="BE207" s="68"/>
      <c r="BF207" s="68"/>
      <c r="BG207" s="68"/>
      <c r="BH207" s="68"/>
      <c r="BI207" s="68"/>
      <c r="BJ207" s="68"/>
      <c r="BK207" s="68"/>
      <c r="BL207" s="68"/>
      <c r="BM207" s="68"/>
      <c r="BN207" s="68"/>
      <c r="BO207" s="68"/>
      <c r="BP207" s="68"/>
      <c r="BQ207" s="68"/>
      <c r="BR207" s="68"/>
      <c r="BS207" s="68"/>
      <c r="BT207" s="68"/>
      <c r="BU207" s="68"/>
      <c r="BV207" s="68"/>
      <c r="BW207" s="68"/>
      <c r="BX207" s="68"/>
      <c r="BY207" s="68"/>
      <c r="BZ207" s="68"/>
      <c r="CA207" s="68"/>
      <c r="CB207" s="68"/>
      <c r="CC207" s="68"/>
      <c r="CD207" s="68"/>
      <c r="CE207" s="68"/>
      <c r="CF207" s="68"/>
      <c r="CG207" s="68"/>
      <c r="CH207" s="68"/>
      <c r="CI207" s="68"/>
      <c r="CJ207" s="68"/>
      <c r="CK207" s="21"/>
      <c r="CM207" s="1"/>
      <c r="CN207" s="1"/>
      <c r="CO207" s="1"/>
      <c r="CP207" s="1"/>
      <c r="CQ207" s="1"/>
      <c r="CR207" s="1"/>
      <c r="CS207" s="1"/>
      <c r="CT207" s="1"/>
      <c r="CU207" s="1"/>
      <c r="CV207" s="1"/>
      <c r="CW207" s="1"/>
      <c r="CX207" s="1"/>
      <c r="CY207" s="1"/>
      <c r="CZ207" s="1"/>
      <c r="DA207" s="1"/>
      <c r="DB207" s="1"/>
      <c r="DC207" s="1"/>
      <c r="DD207" s="1"/>
    </row>
    <row r="208" spans="1:108" s="74" customFormat="1" ht="16.5" customHeight="1">
      <c r="A208" s="19"/>
      <c r="B208" s="68"/>
      <c r="C208" s="79"/>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c r="BC208" s="68"/>
      <c r="BD208" s="68"/>
      <c r="BE208" s="68"/>
      <c r="BF208" s="68"/>
      <c r="BG208" s="68"/>
      <c r="BH208" s="68"/>
      <c r="BI208" s="68"/>
      <c r="BJ208" s="68"/>
      <c r="BK208" s="68"/>
      <c r="BL208" s="68"/>
      <c r="BM208" s="68"/>
      <c r="BN208" s="68"/>
      <c r="BO208" s="68"/>
      <c r="BP208" s="68"/>
      <c r="BQ208" s="68"/>
      <c r="BR208" s="68"/>
      <c r="BS208" s="68"/>
      <c r="BT208" s="68"/>
      <c r="BU208" s="68"/>
      <c r="BV208" s="68"/>
      <c r="BW208" s="68"/>
      <c r="BX208" s="68"/>
      <c r="BY208" s="68"/>
      <c r="BZ208" s="68"/>
      <c r="CA208" s="68"/>
      <c r="CB208" s="68"/>
      <c r="CC208" s="68"/>
      <c r="CD208" s="68"/>
      <c r="CE208" s="68"/>
      <c r="CF208" s="68"/>
      <c r="CG208" s="68"/>
      <c r="CH208" s="68"/>
      <c r="CI208" s="68"/>
      <c r="CJ208" s="68"/>
      <c r="CK208" s="21"/>
      <c r="CM208" s="1"/>
      <c r="CN208" s="1"/>
      <c r="CO208" s="1"/>
      <c r="CP208" s="1"/>
      <c r="CQ208" s="1"/>
      <c r="CR208" s="1"/>
      <c r="CS208" s="1"/>
      <c r="CT208" s="1"/>
      <c r="CU208" s="1"/>
      <c r="CV208" s="1"/>
      <c r="CW208" s="1"/>
      <c r="CX208" s="1"/>
      <c r="CY208" s="1"/>
      <c r="CZ208" s="1"/>
      <c r="DA208" s="1"/>
      <c r="DB208" s="1"/>
      <c r="DC208" s="1"/>
      <c r="DD208" s="1"/>
    </row>
    <row r="209" spans="1:108" s="74" customFormat="1" ht="16.5" customHeight="1">
      <c r="A209" s="19"/>
      <c r="B209" s="68"/>
      <c r="C209" s="79"/>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c r="BC209" s="68"/>
      <c r="BD209" s="68"/>
      <c r="BE209" s="68"/>
      <c r="BF209" s="68"/>
      <c r="BG209" s="68"/>
      <c r="BH209" s="68"/>
      <c r="BI209" s="68"/>
      <c r="BJ209" s="68"/>
      <c r="BK209" s="68"/>
      <c r="BL209" s="68"/>
      <c r="BM209" s="68"/>
      <c r="BN209" s="68"/>
      <c r="BO209" s="68"/>
      <c r="BP209" s="68"/>
      <c r="BQ209" s="68"/>
      <c r="BR209" s="68"/>
      <c r="BS209" s="68"/>
      <c r="BT209" s="68"/>
      <c r="BU209" s="68"/>
      <c r="BV209" s="68"/>
      <c r="BW209" s="68"/>
      <c r="BX209" s="68"/>
      <c r="BY209" s="68"/>
      <c r="BZ209" s="68"/>
      <c r="CA209" s="68"/>
      <c r="CB209" s="68"/>
      <c r="CC209" s="68"/>
      <c r="CD209" s="68"/>
      <c r="CE209" s="68"/>
      <c r="CF209" s="68"/>
      <c r="CG209" s="68"/>
      <c r="CH209" s="68"/>
      <c r="CI209" s="68"/>
      <c r="CJ209" s="68"/>
      <c r="CK209" s="21"/>
      <c r="CM209" s="1"/>
      <c r="CN209" s="1"/>
      <c r="CO209" s="1"/>
      <c r="CP209" s="1"/>
      <c r="CQ209" s="1"/>
      <c r="CR209" s="1"/>
      <c r="CS209" s="1"/>
      <c r="CT209" s="1"/>
      <c r="CU209" s="1"/>
      <c r="CV209" s="1"/>
      <c r="CW209" s="1"/>
      <c r="CX209" s="1"/>
      <c r="CY209" s="1"/>
      <c r="CZ209" s="1"/>
      <c r="DA209" s="1"/>
      <c r="DB209" s="1"/>
      <c r="DC209" s="1"/>
      <c r="DD209" s="1"/>
    </row>
    <row r="210" spans="1:108" s="74" customFormat="1" ht="16.5" customHeight="1">
      <c r="A210" s="19"/>
      <c r="B210" s="68"/>
      <c r="C210" s="79"/>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c r="BC210" s="68"/>
      <c r="BD210" s="68"/>
      <c r="BE210" s="68"/>
      <c r="BF210" s="68"/>
      <c r="BG210" s="68"/>
      <c r="BH210" s="68"/>
      <c r="BI210" s="68"/>
      <c r="BJ210" s="68"/>
      <c r="BK210" s="68"/>
      <c r="BL210" s="68"/>
      <c r="BM210" s="68"/>
      <c r="BN210" s="68"/>
      <c r="BO210" s="68"/>
      <c r="BP210" s="68"/>
      <c r="BQ210" s="68"/>
      <c r="BR210" s="68"/>
      <c r="BS210" s="68"/>
      <c r="BT210" s="68"/>
      <c r="BU210" s="68"/>
      <c r="BV210" s="68"/>
      <c r="BW210" s="68"/>
      <c r="BX210" s="68"/>
      <c r="BY210" s="68"/>
      <c r="BZ210" s="68"/>
      <c r="CA210" s="68"/>
      <c r="CB210" s="68"/>
      <c r="CC210" s="68"/>
      <c r="CD210" s="68"/>
      <c r="CE210" s="68"/>
      <c r="CF210" s="68"/>
      <c r="CG210" s="68"/>
      <c r="CH210" s="68"/>
      <c r="CI210" s="68"/>
      <c r="CJ210" s="68"/>
      <c r="CK210" s="21"/>
      <c r="CM210" s="1"/>
      <c r="CN210" s="1"/>
      <c r="CO210" s="1"/>
      <c r="CP210" s="1"/>
      <c r="CQ210" s="1"/>
      <c r="CR210" s="1"/>
      <c r="CS210" s="1"/>
      <c r="CT210" s="1"/>
      <c r="CU210" s="1"/>
      <c r="CV210" s="1"/>
      <c r="CW210" s="1"/>
      <c r="CX210" s="1"/>
      <c r="CY210" s="1"/>
      <c r="CZ210" s="1"/>
      <c r="DA210" s="1"/>
      <c r="DB210" s="1"/>
      <c r="DC210" s="1"/>
      <c r="DD210" s="1"/>
    </row>
    <row r="211" spans="1:108" s="74" customFormat="1" ht="16.5" customHeight="1">
      <c r="A211" s="19"/>
      <c r="B211" s="68"/>
      <c r="C211" s="79"/>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68"/>
      <c r="BQ211" s="68"/>
      <c r="BR211" s="68"/>
      <c r="BS211" s="68"/>
      <c r="BT211" s="68"/>
      <c r="BU211" s="68"/>
      <c r="BV211" s="68"/>
      <c r="BW211" s="68"/>
      <c r="BX211" s="68"/>
      <c r="BY211" s="68"/>
      <c r="BZ211" s="68"/>
      <c r="CA211" s="68"/>
      <c r="CB211" s="68"/>
      <c r="CC211" s="68"/>
      <c r="CD211" s="68"/>
      <c r="CE211" s="68"/>
      <c r="CF211" s="68"/>
      <c r="CG211" s="68"/>
      <c r="CH211" s="68"/>
      <c r="CI211" s="68"/>
      <c r="CJ211" s="68"/>
      <c r="CK211" s="21"/>
      <c r="CM211" s="1"/>
      <c r="CN211" s="1"/>
      <c r="CO211" s="1"/>
      <c r="CP211" s="1"/>
      <c r="CQ211" s="1"/>
      <c r="CR211" s="1"/>
      <c r="CS211" s="1"/>
      <c r="CT211" s="1"/>
      <c r="CU211" s="1"/>
      <c r="CV211" s="1"/>
      <c r="CW211" s="1"/>
      <c r="CX211" s="1"/>
      <c r="CY211" s="1"/>
      <c r="CZ211" s="1"/>
      <c r="DA211" s="1"/>
      <c r="DB211" s="1"/>
      <c r="DC211" s="1"/>
      <c r="DD211" s="1"/>
    </row>
    <row r="212" spans="1:108" s="74" customFormat="1" ht="16.5" customHeight="1">
      <c r="A212" s="19"/>
      <c r="B212" s="68"/>
      <c r="C212" s="79"/>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O212" s="68"/>
      <c r="BP212" s="68"/>
      <c r="BQ212" s="68"/>
      <c r="BR212" s="68"/>
      <c r="BS212" s="68"/>
      <c r="BT212" s="68"/>
      <c r="BU212" s="68"/>
      <c r="BV212" s="68"/>
      <c r="BW212" s="68"/>
      <c r="BX212" s="68"/>
      <c r="BY212" s="68"/>
      <c r="BZ212" s="68"/>
      <c r="CA212" s="68"/>
      <c r="CB212" s="68"/>
      <c r="CC212" s="68"/>
      <c r="CD212" s="68"/>
      <c r="CE212" s="68"/>
      <c r="CF212" s="68"/>
      <c r="CG212" s="68"/>
      <c r="CH212" s="68"/>
      <c r="CI212" s="68"/>
      <c r="CJ212" s="68"/>
      <c r="CK212" s="21"/>
      <c r="CM212" s="1"/>
      <c r="CN212" s="1"/>
      <c r="CO212" s="1"/>
      <c r="CP212" s="1"/>
      <c r="CQ212" s="1"/>
      <c r="CR212" s="1"/>
      <c r="CS212" s="1"/>
      <c r="CT212" s="1"/>
      <c r="CU212" s="1"/>
      <c r="CV212" s="1"/>
      <c r="CW212" s="1"/>
      <c r="CX212" s="1"/>
      <c r="CY212" s="1"/>
      <c r="CZ212" s="1"/>
      <c r="DA212" s="1"/>
      <c r="DB212" s="1"/>
      <c r="DC212" s="1"/>
      <c r="DD212" s="1"/>
    </row>
    <row r="213" spans="1:108" s="74" customFormat="1" ht="16.5" customHeight="1">
      <c r="A213" s="19"/>
      <c r="B213" s="68"/>
      <c r="C213" s="79"/>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21"/>
      <c r="CM213" s="1"/>
      <c r="CN213" s="1"/>
      <c r="CO213" s="1"/>
      <c r="CP213" s="1"/>
      <c r="CQ213" s="1"/>
      <c r="CR213" s="1"/>
      <c r="CS213" s="1"/>
      <c r="CT213" s="1"/>
      <c r="CU213" s="1"/>
      <c r="CV213" s="1"/>
      <c r="CW213" s="1"/>
      <c r="CX213" s="1"/>
      <c r="CY213" s="1"/>
      <c r="CZ213" s="1"/>
      <c r="DA213" s="1"/>
      <c r="DB213" s="1"/>
      <c r="DC213" s="1"/>
      <c r="DD213" s="1"/>
    </row>
    <row r="214" spans="1:108" s="74" customFormat="1" ht="16.5" customHeight="1">
      <c r="A214" s="19"/>
      <c r="B214" s="68"/>
      <c r="C214" s="79"/>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8"/>
      <c r="BP214" s="68"/>
      <c r="BQ214" s="68"/>
      <c r="BR214" s="68"/>
      <c r="BS214" s="68"/>
      <c r="BT214" s="68"/>
      <c r="BU214" s="68"/>
      <c r="BV214" s="68"/>
      <c r="BW214" s="68"/>
      <c r="BX214" s="68"/>
      <c r="BY214" s="68"/>
      <c r="BZ214" s="68"/>
      <c r="CA214" s="68"/>
      <c r="CB214" s="68"/>
      <c r="CC214" s="68"/>
      <c r="CD214" s="68"/>
      <c r="CE214" s="68"/>
      <c r="CF214" s="68"/>
      <c r="CG214" s="68"/>
      <c r="CH214" s="68"/>
      <c r="CI214" s="68"/>
      <c r="CJ214" s="68"/>
      <c r="CK214" s="21"/>
      <c r="CM214" s="1"/>
      <c r="CN214" s="1"/>
      <c r="CO214" s="1"/>
      <c r="CP214" s="1"/>
      <c r="CQ214" s="1"/>
      <c r="CR214" s="1"/>
      <c r="CS214" s="1"/>
      <c r="CT214" s="1"/>
      <c r="CU214" s="1"/>
      <c r="CV214" s="1"/>
      <c r="CW214" s="1"/>
      <c r="CX214" s="1"/>
      <c r="CY214" s="1"/>
      <c r="CZ214" s="1"/>
      <c r="DA214" s="1"/>
      <c r="DB214" s="1"/>
      <c r="DC214" s="1"/>
      <c r="DD214" s="1"/>
    </row>
    <row r="215" spans="1:108" s="74" customFormat="1" ht="16.5" customHeight="1">
      <c r="A215" s="19"/>
      <c r="B215" s="68"/>
      <c r="C215" s="79"/>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21"/>
      <c r="CM215" s="1"/>
      <c r="CN215" s="1"/>
      <c r="CO215" s="1"/>
      <c r="CP215" s="1"/>
      <c r="CQ215" s="1"/>
      <c r="CR215" s="1"/>
      <c r="CS215" s="1"/>
      <c r="CT215" s="1"/>
      <c r="CU215" s="1"/>
      <c r="CV215" s="1"/>
      <c r="CW215" s="1"/>
      <c r="CX215" s="1"/>
      <c r="CY215" s="1"/>
      <c r="CZ215" s="1"/>
      <c r="DA215" s="1"/>
      <c r="DB215" s="1"/>
      <c r="DC215" s="1"/>
      <c r="DD215" s="1"/>
    </row>
    <row r="216" spans="1:108" s="74" customFormat="1" ht="16.5" customHeight="1">
      <c r="A216" s="19"/>
      <c r="B216" s="68"/>
      <c r="C216" s="79"/>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c r="AM216" s="68"/>
      <c r="AN216" s="68"/>
      <c r="AO216" s="68"/>
      <c r="AP216" s="68"/>
      <c r="AQ216" s="68"/>
      <c r="AR216" s="68"/>
      <c r="AS216" s="68"/>
      <c r="AT216" s="68"/>
      <c r="AU216" s="68"/>
      <c r="AV216" s="68"/>
      <c r="AW216" s="68"/>
      <c r="AX216" s="68"/>
      <c r="AY216" s="68"/>
      <c r="AZ216" s="68"/>
      <c r="BA216" s="68"/>
      <c r="BB216" s="68"/>
      <c r="BC216" s="68"/>
      <c r="BD216" s="68"/>
      <c r="BE216" s="68"/>
      <c r="BF216" s="68"/>
      <c r="BG216" s="68"/>
      <c r="BH216" s="68"/>
      <c r="BI216" s="68"/>
      <c r="BJ216" s="68"/>
      <c r="BK216" s="68"/>
      <c r="BL216" s="68"/>
      <c r="BM216" s="68"/>
      <c r="BN216" s="68"/>
      <c r="BO216" s="68"/>
      <c r="BP216" s="68"/>
      <c r="BQ216" s="68"/>
      <c r="BR216" s="68"/>
      <c r="BS216" s="68"/>
      <c r="BT216" s="68"/>
      <c r="BU216" s="68"/>
      <c r="BV216" s="68"/>
      <c r="BW216" s="68"/>
      <c r="BX216" s="68"/>
      <c r="BY216" s="68"/>
      <c r="BZ216" s="68"/>
      <c r="CA216" s="68"/>
      <c r="CB216" s="68"/>
      <c r="CC216" s="68"/>
      <c r="CD216" s="68"/>
      <c r="CE216" s="68"/>
      <c r="CF216" s="68"/>
      <c r="CG216" s="68"/>
      <c r="CH216" s="68"/>
      <c r="CI216" s="68"/>
      <c r="CJ216" s="68"/>
      <c r="CK216" s="21"/>
      <c r="CM216" s="1"/>
      <c r="CN216" s="1"/>
      <c r="CO216" s="1"/>
      <c r="CP216" s="1"/>
      <c r="CQ216" s="1"/>
      <c r="CR216" s="1"/>
      <c r="CS216" s="1"/>
      <c r="CT216" s="1"/>
      <c r="CU216" s="1"/>
      <c r="CV216" s="1"/>
      <c r="CW216" s="1"/>
      <c r="CX216" s="1"/>
      <c r="CY216" s="1"/>
      <c r="CZ216" s="1"/>
      <c r="DA216" s="1"/>
      <c r="DB216" s="1"/>
      <c r="DC216" s="1"/>
      <c r="DD216" s="1"/>
    </row>
    <row r="217" spans="1:108" s="74" customFormat="1" ht="16.5" customHeight="1">
      <c r="A217" s="19"/>
      <c r="B217" s="68"/>
      <c r="C217" s="79"/>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O217" s="68"/>
      <c r="BP217" s="68"/>
      <c r="BQ217" s="68"/>
      <c r="BR217" s="68"/>
      <c r="BS217" s="68"/>
      <c r="BT217" s="68"/>
      <c r="BU217" s="68"/>
      <c r="BV217" s="68"/>
      <c r="BW217" s="68"/>
      <c r="BX217" s="68"/>
      <c r="BY217" s="68"/>
      <c r="BZ217" s="68"/>
      <c r="CA217" s="68"/>
      <c r="CB217" s="68"/>
      <c r="CC217" s="68"/>
      <c r="CD217" s="68"/>
      <c r="CE217" s="68"/>
      <c r="CF217" s="68"/>
      <c r="CG217" s="68"/>
      <c r="CH217" s="68"/>
      <c r="CI217" s="68"/>
      <c r="CJ217" s="68"/>
      <c r="CK217" s="21"/>
      <c r="CM217" s="1"/>
      <c r="CN217" s="1"/>
      <c r="CO217" s="1"/>
      <c r="CP217" s="1"/>
      <c r="CQ217" s="1"/>
      <c r="CR217" s="1"/>
      <c r="CS217" s="1"/>
      <c r="CT217" s="1"/>
      <c r="CU217" s="1"/>
      <c r="CV217" s="1"/>
      <c r="CW217" s="1"/>
      <c r="CX217" s="1"/>
      <c r="CY217" s="1"/>
      <c r="CZ217" s="1"/>
      <c r="DA217" s="1"/>
      <c r="DB217" s="1"/>
      <c r="DC217" s="1"/>
      <c r="DD217" s="1"/>
    </row>
    <row r="218" spans="1:108" s="74" customFormat="1" ht="16.5" customHeight="1">
      <c r="A218" s="19"/>
      <c r="B218" s="68"/>
      <c r="C218" s="79"/>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c r="AM218" s="68"/>
      <c r="AN218" s="68"/>
      <c r="AO218" s="68"/>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O218" s="68"/>
      <c r="BP218" s="68"/>
      <c r="BQ218" s="68"/>
      <c r="BR218" s="68"/>
      <c r="BS218" s="68"/>
      <c r="BT218" s="68"/>
      <c r="BU218" s="68"/>
      <c r="BV218" s="68"/>
      <c r="BW218" s="68"/>
      <c r="BX218" s="68"/>
      <c r="BY218" s="68"/>
      <c r="BZ218" s="68"/>
      <c r="CA218" s="68"/>
      <c r="CB218" s="68"/>
      <c r="CC218" s="68"/>
      <c r="CD218" s="68"/>
      <c r="CE218" s="68"/>
      <c r="CF218" s="68"/>
      <c r="CG218" s="68"/>
      <c r="CH218" s="68"/>
      <c r="CI218" s="68"/>
      <c r="CJ218" s="68"/>
      <c r="CK218" s="21"/>
      <c r="CM218" s="1"/>
      <c r="CN218" s="1"/>
      <c r="CO218" s="1"/>
      <c r="CP218" s="1"/>
      <c r="CQ218" s="1"/>
      <c r="CR218" s="1"/>
      <c r="CS218" s="1"/>
      <c r="CT218" s="1"/>
      <c r="CU218" s="1"/>
      <c r="CV218" s="1"/>
      <c r="CW218" s="1"/>
      <c r="CX218" s="1"/>
      <c r="CY218" s="1"/>
      <c r="CZ218" s="1"/>
      <c r="DA218" s="1"/>
      <c r="DB218" s="1"/>
      <c r="DC218" s="1"/>
      <c r="DD218" s="1"/>
    </row>
    <row r="219" spans="1:108" s="74" customFormat="1" ht="16.5" customHeight="1">
      <c r="A219" s="19"/>
      <c r="B219" s="68"/>
      <c r="C219" s="79"/>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c r="AM219" s="68"/>
      <c r="AN219" s="68"/>
      <c r="AO219" s="68"/>
      <c r="AP219" s="68"/>
      <c r="AQ219" s="68"/>
      <c r="AR219" s="68"/>
      <c r="AS219" s="68"/>
      <c r="AT219" s="68"/>
      <c r="AU219" s="68"/>
      <c r="AV219" s="68"/>
      <c r="AW219" s="68"/>
      <c r="AX219" s="68"/>
      <c r="AY219" s="68"/>
      <c r="AZ219" s="68"/>
      <c r="BA219" s="68"/>
      <c r="BB219" s="68"/>
      <c r="BC219" s="68"/>
      <c r="BD219" s="68"/>
      <c r="BE219" s="68"/>
      <c r="BF219" s="68"/>
      <c r="BG219" s="68"/>
      <c r="BH219" s="68"/>
      <c r="BI219" s="68"/>
      <c r="BJ219" s="68"/>
      <c r="BK219" s="68"/>
      <c r="BL219" s="68"/>
      <c r="BM219" s="68"/>
      <c r="BN219" s="68"/>
      <c r="BO219" s="68"/>
      <c r="BP219" s="68"/>
      <c r="BQ219" s="68"/>
      <c r="BR219" s="68"/>
      <c r="BS219" s="68"/>
      <c r="BT219" s="68"/>
      <c r="BU219" s="68"/>
      <c r="BV219" s="68"/>
      <c r="BW219" s="68"/>
      <c r="BX219" s="68"/>
      <c r="BY219" s="68"/>
      <c r="BZ219" s="68"/>
      <c r="CA219" s="68"/>
      <c r="CB219" s="68"/>
      <c r="CC219" s="68"/>
      <c r="CD219" s="68"/>
      <c r="CE219" s="68"/>
      <c r="CF219" s="68"/>
      <c r="CG219" s="68"/>
      <c r="CH219" s="68"/>
      <c r="CI219" s="68"/>
      <c r="CJ219" s="68"/>
      <c r="CK219" s="21"/>
      <c r="CM219" s="1"/>
      <c r="CN219" s="1"/>
      <c r="CO219" s="1"/>
      <c r="CP219" s="1"/>
      <c r="CQ219" s="1"/>
      <c r="CR219" s="1"/>
      <c r="CS219" s="1"/>
      <c r="CT219" s="1"/>
      <c r="CU219" s="1"/>
      <c r="CV219" s="1"/>
      <c r="CW219" s="1"/>
      <c r="CX219" s="1"/>
      <c r="CY219" s="1"/>
      <c r="CZ219" s="1"/>
      <c r="DA219" s="1"/>
      <c r="DB219" s="1"/>
      <c r="DC219" s="1"/>
      <c r="DD219" s="1"/>
    </row>
    <row r="220" spans="1:108" s="74" customFormat="1" ht="16.5" customHeight="1">
      <c r="A220" s="19"/>
      <c r="B220" s="68"/>
      <c r="C220" s="79"/>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c r="AM220" s="68"/>
      <c r="AN220" s="68"/>
      <c r="AO220" s="68"/>
      <c r="AP220" s="68"/>
      <c r="AQ220" s="68"/>
      <c r="AR220" s="68"/>
      <c r="AS220" s="68"/>
      <c r="AT220" s="68"/>
      <c r="AU220" s="68"/>
      <c r="AV220" s="68"/>
      <c r="AW220" s="68"/>
      <c r="AX220" s="68"/>
      <c r="AY220" s="68"/>
      <c r="AZ220" s="68"/>
      <c r="BA220" s="68"/>
      <c r="BB220" s="68"/>
      <c r="BC220" s="68"/>
      <c r="BD220" s="68"/>
      <c r="BE220" s="68"/>
      <c r="BF220" s="68"/>
      <c r="BG220" s="68"/>
      <c r="BH220" s="68"/>
      <c r="BI220" s="68"/>
      <c r="BJ220" s="68"/>
      <c r="BK220" s="68"/>
      <c r="BL220" s="68"/>
      <c r="BM220" s="68"/>
      <c r="BN220" s="68"/>
      <c r="BO220" s="68"/>
      <c r="BP220" s="68"/>
      <c r="BQ220" s="68"/>
      <c r="BR220" s="68"/>
      <c r="BS220" s="68"/>
      <c r="BT220" s="68"/>
      <c r="BU220" s="68"/>
      <c r="BV220" s="68"/>
      <c r="BW220" s="68"/>
      <c r="BX220" s="68"/>
      <c r="BY220" s="68"/>
      <c r="BZ220" s="68"/>
      <c r="CA220" s="68"/>
      <c r="CB220" s="68"/>
      <c r="CC220" s="68"/>
      <c r="CD220" s="68"/>
      <c r="CE220" s="68"/>
      <c r="CF220" s="68"/>
      <c r="CG220" s="68"/>
      <c r="CH220" s="68"/>
      <c r="CI220" s="68"/>
      <c r="CJ220" s="68"/>
      <c r="CK220" s="21"/>
      <c r="CM220" s="1"/>
      <c r="CN220" s="1"/>
      <c r="CO220" s="1"/>
      <c r="CP220" s="1"/>
      <c r="CQ220" s="1"/>
      <c r="CR220" s="1"/>
      <c r="CS220" s="1"/>
      <c r="CT220" s="1"/>
      <c r="CU220" s="1"/>
      <c r="CV220" s="1"/>
      <c r="CW220" s="1"/>
      <c r="CX220" s="1"/>
      <c r="CY220" s="1"/>
      <c r="CZ220" s="1"/>
      <c r="DA220" s="1"/>
      <c r="DB220" s="1"/>
      <c r="DC220" s="1"/>
      <c r="DD220" s="1"/>
    </row>
    <row r="221" spans="1:108" s="74" customFormat="1" ht="16.5" customHeight="1">
      <c r="A221" s="19"/>
      <c r="B221" s="68"/>
      <c r="C221" s="79"/>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8"/>
      <c r="BP221" s="68"/>
      <c r="BQ221" s="68"/>
      <c r="BR221" s="68"/>
      <c r="BS221" s="68"/>
      <c r="BT221" s="68"/>
      <c r="BU221" s="68"/>
      <c r="BV221" s="68"/>
      <c r="BW221" s="68"/>
      <c r="BX221" s="68"/>
      <c r="BY221" s="68"/>
      <c r="BZ221" s="68"/>
      <c r="CA221" s="68"/>
      <c r="CB221" s="68"/>
      <c r="CC221" s="68"/>
      <c r="CD221" s="68"/>
      <c r="CE221" s="68"/>
      <c r="CF221" s="68"/>
      <c r="CG221" s="68"/>
      <c r="CH221" s="68"/>
      <c r="CI221" s="68"/>
      <c r="CJ221" s="68"/>
      <c r="CK221" s="21"/>
      <c r="CM221" s="1"/>
      <c r="CN221" s="1"/>
      <c r="CO221" s="1"/>
      <c r="CP221" s="1"/>
      <c r="CQ221" s="1"/>
      <c r="CR221" s="1"/>
      <c r="CS221" s="1"/>
      <c r="CT221" s="1"/>
      <c r="CU221" s="1"/>
      <c r="CV221" s="1"/>
      <c r="CW221" s="1"/>
      <c r="CX221" s="1"/>
      <c r="CY221" s="1"/>
      <c r="CZ221" s="1"/>
      <c r="DA221" s="1"/>
      <c r="DB221" s="1"/>
      <c r="DC221" s="1"/>
      <c r="DD221" s="1"/>
    </row>
    <row r="222" spans="1:108" s="74" customFormat="1" ht="16.5" customHeight="1">
      <c r="A222" s="19"/>
      <c r="B222" s="68"/>
      <c r="C222" s="79"/>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O222" s="68"/>
      <c r="BP222" s="68"/>
      <c r="BQ222" s="68"/>
      <c r="BR222" s="68"/>
      <c r="BS222" s="68"/>
      <c r="BT222" s="68"/>
      <c r="BU222" s="68"/>
      <c r="BV222" s="68"/>
      <c r="BW222" s="68"/>
      <c r="BX222" s="68"/>
      <c r="BY222" s="68"/>
      <c r="BZ222" s="68"/>
      <c r="CA222" s="68"/>
      <c r="CB222" s="68"/>
      <c r="CC222" s="68"/>
      <c r="CD222" s="68"/>
      <c r="CE222" s="68"/>
      <c r="CF222" s="68"/>
      <c r="CG222" s="68"/>
      <c r="CH222" s="68"/>
      <c r="CI222" s="68"/>
      <c r="CJ222" s="68"/>
      <c r="CK222" s="21"/>
      <c r="CM222" s="1"/>
      <c r="CN222" s="1"/>
      <c r="CO222" s="1"/>
      <c r="CP222" s="1"/>
      <c r="CQ222" s="1"/>
      <c r="CR222" s="1"/>
      <c r="CS222" s="1"/>
      <c r="CT222" s="1"/>
      <c r="CU222" s="1"/>
      <c r="CV222" s="1"/>
      <c r="CW222" s="1"/>
      <c r="CX222" s="1"/>
      <c r="CY222" s="1"/>
      <c r="CZ222" s="1"/>
      <c r="DA222" s="1"/>
      <c r="DB222" s="1"/>
      <c r="DC222" s="1"/>
      <c r="DD222" s="1"/>
    </row>
    <row r="223" spans="1:108" s="74" customFormat="1" ht="16.5" customHeight="1">
      <c r="A223" s="19"/>
      <c r="B223" s="68"/>
      <c r="C223" s="79"/>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c r="AM223" s="68"/>
      <c r="AN223" s="68"/>
      <c r="AO223" s="68"/>
      <c r="AP223" s="68"/>
      <c r="AQ223" s="68"/>
      <c r="AR223" s="68"/>
      <c r="AS223" s="68"/>
      <c r="AT223" s="68"/>
      <c r="AU223" s="68"/>
      <c r="AV223" s="68"/>
      <c r="AW223" s="68"/>
      <c r="AX223" s="68"/>
      <c r="AY223" s="68"/>
      <c r="AZ223" s="68"/>
      <c r="BA223" s="68"/>
      <c r="BB223" s="68"/>
      <c r="BC223" s="68"/>
      <c r="BD223" s="68"/>
      <c r="BE223" s="68"/>
      <c r="BF223" s="68"/>
      <c r="BG223" s="68"/>
      <c r="BH223" s="68"/>
      <c r="BI223" s="68"/>
      <c r="BJ223" s="68"/>
      <c r="BK223" s="68"/>
      <c r="BL223" s="68"/>
      <c r="BM223" s="68"/>
      <c r="BN223" s="68"/>
      <c r="BO223" s="68"/>
      <c r="BP223" s="68"/>
      <c r="BQ223" s="68"/>
      <c r="BR223" s="68"/>
      <c r="BS223" s="68"/>
      <c r="BT223" s="68"/>
      <c r="BU223" s="68"/>
      <c r="BV223" s="68"/>
      <c r="BW223" s="68"/>
      <c r="BX223" s="68"/>
      <c r="BY223" s="68"/>
      <c r="BZ223" s="68"/>
      <c r="CA223" s="68"/>
      <c r="CB223" s="68"/>
      <c r="CC223" s="68"/>
      <c r="CD223" s="68"/>
      <c r="CE223" s="68"/>
      <c r="CF223" s="68"/>
      <c r="CG223" s="68"/>
      <c r="CH223" s="68"/>
      <c r="CI223" s="68"/>
      <c r="CJ223" s="68"/>
      <c r="CK223" s="21"/>
      <c r="CM223" s="1"/>
      <c r="CN223" s="1"/>
      <c r="CO223" s="1"/>
      <c r="CP223" s="1"/>
      <c r="CQ223" s="1"/>
      <c r="CR223" s="1"/>
      <c r="CS223" s="1"/>
      <c r="CT223" s="1"/>
      <c r="CU223" s="1"/>
      <c r="CV223" s="1"/>
      <c r="CW223" s="1"/>
      <c r="CX223" s="1"/>
      <c r="CY223" s="1"/>
      <c r="CZ223" s="1"/>
      <c r="DA223" s="1"/>
      <c r="DB223" s="1"/>
      <c r="DC223" s="1"/>
      <c r="DD223" s="1"/>
    </row>
    <row r="224" spans="1:108" s="74" customFormat="1" ht="16.5" customHeight="1">
      <c r="A224" s="19"/>
      <c r="B224" s="68"/>
      <c r="C224" s="79"/>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c r="AM224" s="68"/>
      <c r="AN224" s="68"/>
      <c r="AO224" s="68"/>
      <c r="AP224" s="68"/>
      <c r="AQ224" s="68"/>
      <c r="AR224" s="68"/>
      <c r="AS224" s="68"/>
      <c r="AT224" s="68"/>
      <c r="AU224" s="68"/>
      <c r="AV224" s="68"/>
      <c r="AW224" s="68"/>
      <c r="AX224" s="68"/>
      <c r="AY224" s="68"/>
      <c r="AZ224" s="68"/>
      <c r="BA224" s="68"/>
      <c r="BB224" s="68"/>
      <c r="BC224" s="68"/>
      <c r="BD224" s="68"/>
      <c r="BE224" s="68"/>
      <c r="BF224" s="68"/>
      <c r="BG224" s="68"/>
      <c r="BH224" s="68"/>
      <c r="BI224" s="68"/>
      <c r="BJ224" s="68"/>
      <c r="BK224" s="68"/>
      <c r="BL224" s="68"/>
      <c r="BM224" s="68"/>
      <c r="BN224" s="68"/>
      <c r="BO224" s="68"/>
      <c r="BP224" s="68"/>
      <c r="BQ224" s="68"/>
      <c r="BR224" s="68"/>
      <c r="BS224" s="68"/>
      <c r="BT224" s="68"/>
      <c r="BU224" s="68"/>
      <c r="BV224" s="68"/>
      <c r="BW224" s="68"/>
      <c r="BX224" s="68"/>
      <c r="BY224" s="68"/>
      <c r="BZ224" s="68"/>
      <c r="CA224" s="68"/>
      <c r="CB224" s="68"/>
      <c r="CC224" s="68"/>
      <c r="CD224" s="68"/>
      <c r="CE224" s="68"/>
      <c r="CF224" s="68"/>
      <c r="CG224" s="68"/>
      <c r="CH224" s="68"/>
      <c r="CI224" s="68"/>
      <c r="CJ224" s="68"/>
      <c r="CK224" s="21"/>
      <c r="CM224" s="1"/>
      <c r="CN224" s="1"/>
      <c r="CO224" s="1"/>
      <c r="CP224" s="1"/>
      <c r="CQ224" s="1"/>
      <c r="CR224" s="1"/>
      <c r="CS224" s="1"/>
      <c r="CT224" s="1"/>
      <c r="CU224" s="1"/>
      <c r="CV224" s="1"/>
      <c r="CW224" s="1"/>
      <c r="CX224" s="1"/>
      <c r="CY224" s="1"/>
      <c r="CZ224" s="1"/>
      <c r="DA224" s="1"/>
      <c r="DB224" s="1"/>
      <c r="DC224" s="1"/>
      <c r="DD224" s="1"/>
    </row>
    <row r="225" spans="1:108" s="74" customFormat="1" ht="16.5" customHeight="1">
      <c r="A225" s="19"/>
      <c r="B225" s="68"/>
      <c r="C225" s="79"/>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68"/>
      <c r="BN225" s="68"/>
      <c r="BO225" s="68"/>
      <c r="BP225" s="68"/>
      <c r="BQ225" s="68"/>
      <c r="BR225" s="68"/>
      <c r="BS225" s="68"/>
      <c r="BT225" s="68"/>
      <c r="BU225" s="68"/>
      <c r="BV225" s="68"/>
      <c r="BW225" s="68"/>
      <c r="BX225" s="68"/>
      <c r="BY225" s="68"/>
      <c r="BZ225" s="68"/>
      <c r="CA225" s="68"/>
      <c r="CB225" s="68"/>
      <c r="CC225" s="68"/>
      <c r="CD225" s="68"/>
      <c r="CE225" s="68"/>
      <c r="CF225" s="68"/>
      <c r="CG225" s="68"/>
      <c r="CH225" s="68"/>
      <c r="CI225" s="68"/>
      <c r="CJ225" s="68"/>
      <c r="CK225" s="21"/>
      <c r="CM225" s="1"/>
      <c r="CN225" s="1"/>
      <c r="CO225" s="1"/>
      <c r="CP225" s="1"/>
      <c r="CQ225" s="1"/>
      <c r="CR225" s="1"/>
      <c r="CS225" s="1"/>
      <c r="CT225" s="1"/>
      <c r="CU225" s="1"/>
      <c r="CV225" s="1"/>
      <c r="CW225" s="1"/>
      <c r="CX225" s="1"/>
      <c r="CY225" s="1"/>
      <c r="CZ225" s="1"/>
      <c r="DA225" s="1"/>
      <c r="DB225" s="1"/>
      <c r="DC225" s="1"/>
      <c r="DD225" s="1"/>
    </row>
    <row r="226" spans="1:108" s="74" customFormat="1" ht="16.5" customHeight="1">
      <c r="A226" s="19"/>
      <c r="B226" s="68"/>
      <c r="C226" s="79"/>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c r="AM226" s="68"/>
      <c r="AN226" s="68"/>
      <c r="AO226" s="68"/>
      <c r="AP226" s="68"/>
      <c r="AQ226" s="68"/>
      <c r="AR226" s="68"/>
      <c r="AS226" s="68"/>
      <c r="AT226" s="68"/>
      <c r="AU226" s="68"/>
      <c r="AV226" s="68"/>
      <c r="AW226" s="68"/>
      <c r="AX226" s="68"/>
      <c r="AY226" s="68"/>
      <c r="AZ226" s="68"/>
      <c r="BA226" s="68"/>
      <c r="BB226" s="68"/>
      <c r="BC226" s="68"/>
      <c r="BD226" s="68"/>
      <c r="BE226" s="68"/>
      <c r="BF226" s="68"/>
      <c r="BG226" s="68"/>
      <c r="BH226" s="68"/>
      <c r="BI226" s="68"/>
      <c r="BJ226" s="68"/>
      <c r="BK226" s="68"/>
      <c r="BL226" s="68"/>
      <c r="BM226" s="68"/>
      <c r="BN226" s="68"/>
      <c r="BO226" s="68"/>
      <c r="BP226" s="68"/>
      <c r="BQ226" s="68"/>
      <c r="BR226" s="68"/>
      <c r="BS226" s="68"/>
      <c r="BT226" s="68"/>
      <c r="BU226" s="68"/>
      <c r="BV226" s="68"/>
      <c r="BW226" s="68"/>
      <c r="BX226" s="68"/>
      <c r="BY226" s="68"/>
      <c r="BZ226" s="68"/>
      <c r="CA226" s="68"/>
      <c r="CB226" s="68"/>
      <c r="CC226" s="68"/>
      <c r="CD226" s="68"/>
      <c r="CE226" s="68"/>
      <c r="CF226" s="68"/>
      <c r="CG226" s="68"/>
      <c r="CH226" s="68"/>
      <c r="CI226" s="68"/>
      <c r="CJ226" s="68"/>
      <c r="CK226" s="21"/>
      <c r="CM226" s="1"/>
      <c r="CN226" s="1"/>
      <c r="CO226" s="1"/>
      <c r="CP226" s="1"/>
      <c r="CQ226" s="1"/>
      <c r="CR226" s="1"/>
      <c r="CS226" s="1"/>
      <c r="CT226" s="1"/>
      <c r="CU226" s="1"/>
      <c r="CV226" s="1"/>
      <c r="CW226" s="1"/>
      <c r="CX226" s="1"/>
      <c r="CY226" s="1"/>
      <c r="CZ226" s="1"/>
      <c r="DA226" s="1"/>
      <c r="DB226" s="1"/>
      <c r="DC226" s="1"/>
      <c r="DD226" s="1"/>
    </row>
    <row r="227" spans="1:108" s="74" customFormat="1" ht="16.5" customHeight="1">
      <c r="A227" s="19"/>
      <c r="B227" s="68"/>
      <c r="C227" s="79"/>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c r="AM227" s="68"/>
      <c r="AN227" s="68"/>
      <c r="AO227" s="68"/>
      <c r="AP227" s="68"/>
      <c r="AQ227" s="68"/>
      <c r="AR227" s="68"/>
      <c r="AS227" s="68"/>
      <c r="AT227" s="68"/>
      <c r="AU227" s="68"/>
      <c r="AV227" s="68"/>
      <c r="AW227" s="68"/>
      <c r="AX227" s="68"/>
      <c r="AY227" s="68"/>
      <c r="AZ227" s="68"/>
      <c r="BA227" s="68"/>
      <c r="BB227" s="68"/>
      <c r="BC227" s="68"/>
      <c r="BD227" s="68"/>
      <c r="BE227" s="68"/>
      <c r="BF227" s="68"/>
      <c r="BG227" s="68"/>
      <c r="BH227" s="68"/>
      <c r="BI227" s="68"/>
      <c r="BJ227" s="68"/>
      <c r="BK227" s="68"/>
      <c r="BL227" s="68"/>
      <c r="BM227" s="68"/>
      <c r="BN227" s="68"/>
      <c r="BO227" s="68"/>
      <c r="BP227" s="68"/>
      <c r="BQ227" s="68"/>
      <c r="BR227" s="68"/>
      <c r="BS227" s="68"/>
      <c r="BT227" s="68"/>
      <c r="BU227" s="68"/>
      <c r="BV227" s="68"/>
      <c r="BW227" s="68"/>
      <c r="BX227" s="68"/>
      <c r="BY227" s="68"/>
      <c r="BZ227" s="68"/>
      <c r="CA227" s="68"/>
      <c r="CB227" s="68"/>
      <c r="CC227" s="68"/>
      <c r="CD227" s="68"/>
      <c r="CE227" s="68"/>
      <c r="CF227" s="68"/>
      <c r="CG227" s="68"/>
      <c r="CH227" s="68"/>
      <c r="CI227" s="68"/>
      <c r="CJ227" s="68"/>
      <c r="CK227" s="21"/>
      <c r="CM227" s="1"/>
      <c r="CN227" s="1"/>
      <c r="CO227" s="1"/>
      <c r="CP227" s="1"/>
      <c r="CQ227" s="1"/>
      <c r="CR227" s="1"/>
      <c r="CS227" s="1"/>
      <c r="CT227" s="1"/>
      <c r="CU227" s="1"/>
      <c r="CV227" s="1"/>
      <c r="CW227" s="1"/>
      <c r="CX227" s="1"/>
      <c r="CY227" s="1"/>
      <c r="CZ227" s="1"/>
      <c r="DA227" s="1"/>
      <c r="DB227" s="1"/>
      <c r="DC227" s="1"/>
      <c r="DD227" s="1"/>
    </row>
    <row r="228" spans="1:108" s="74" customFormat="1" ht="16.5" customHeight="1">
      <c r="A228" s="19"/>
      <c r="B228" s="68"/>
      <c r="C228" s="79"/>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68"/>
      <c r="BG228" s="68"/>
      <c r="BH228" s="68"/>
      <c r="BI228" s="68"/>
      <c r="BJ228" s="68"/>
      <c r="BK228" s="68"/>
      <c r="BL228" s="68"/>
      <c r="BM228" s="68"/>
      <c r="BN228" s="68"/>
      <c r="BO228" s="68"/>
      <c r="BP228" s="68"/>
      <c r="BQ228" s="68"/>
      <c r="BR228" s="68"/>
      <c r="BS228" s="68"/>
      <c r="BT228" s="68"/>
      <c r="BU228" s="68"/>
      <c r="BV228" s="68"/>
      <c r="BW228" s="68"/>
      <c r="BX228" s="68"/>
      <c r="BY228" s="68"/>
      <c r="BZ228" s="68"/>
      <c r="CA228" s="68"/>
      <c r="CB228" s="68"/>
      <c r="CC228" s="68"/>
      <c r="CD228" s="68"/>
      <c r="CE228" s="68"/>
      <c r="CF228" s="68"/>
      <c r="CG228" s="68"/>
      <c r="CH228" s="68"/>
      <c r="CI228" s="68"/>
      <c r="CJ228" s="68"/>
      <c r="CK228" s="21"/>
      <c r="CM228" s="1"/>
      <c r="CN228" s="1"/>
      <c r="CO228" s="1"/>
      <c r="CP228" s="1"/>
      <c r="CQ228" s="1"/>
      <c r="CR228" s="1"/>
      <c r="CS228" s="1"/>
      <c r="CT228" s="1"/>
      <c r="CU228" s="1"/>
      <c r="CV228" s="1"/>
      <c r="CW228" s="1"/>
      <c r="CX228" s="1"/>
      <c r="CY228" s="1"/>
      <c r="CZ228" s="1"/>
      <c r="DA228" s="1"/>
      <c r="DB228" s="1"/>
      <c r="DC228" s="1"/>
      <c r="DD228" s="1"/>
    </row>
    <row r="229" spans="1:108" s="74" customFormat="1" ht="16.5" customHeight="1">
      <c r="A229" s="19"/>
      <c r="B229" s="68"/>
      <c r="C229" s="79"/>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c r="AM229" s="68"/>
      <c r="AN229" s="68"/>
      <c r="AO229" s="68"/>
      <c r="AP229" s="68"/>
      <c r="AQ229" s="68"/>
      <c r="AR229" s="68"/>
      <c r="AS229" s="68"/>
      <c r="AT229" s="68"/>
      <c r="AU229" s="68"/>
      <c r="AV229" s="68"/>
      <c r="AW229" s="68"/>
      <c r="AX229" s="68"/>
      <c r="AY229" s="68"/>
      <c r="AZ229" s="68"/>
      <c r="BA229" s="68"/>
      <c r="BB229" s="68"/>
      <c r="BC229" s="68"/>
      <c r="BD229" s="68"/>
      <c r="BE229" s="68"/>
      <c r="BF229" s="68"/>
      <c r="BG229" s="68"/>
      <c r="BH229" s="68"/>
      <c r="BI229" s="68"/>
      <c r="BJ229" s="68"/>
      <c r="BK229" s="68"/>
      <c r="BL229" s="68"/>
      <c r="BM229" s="68"/>
      <c r="BN229" s="68"/>
      <c r="BO229" s="68"/>
      <c r="BP229" s="68"/>
      <c r="BQ229" s="68"/>
      <c r="BR229" s="68"/>
      <c r="BS229" s="68"/>
      <c r="BT229" s="68"/>
      <c r="BU229" s="68"/>
      <c r="BV229" s="68"/>
      <c r="BW229" s="68"/>
      <c r="BX229" s="68"/>
      <c r="BY229" s="68"/>
      <c r="BZ229" s="68"/>
      <c r="CA229" s="68"/>
      <c r="CB229" s="68"/>
      <c r="CC229" s="68"/>
      <c r="CD229" s="68"/>
      <c r="CE229" s="68"/>
      <c r="CF229" s="68"/>
      <c r="CG229" s="68"/>
      <c r="CH229" s="68"/>
      <c r="CI229" s="68"/>
      <c r="CJ229" s="68"/>
      <c r="CK229" s="21"/>
      <c r="CM229" s="1"/>
      <c r="CN229" s="1"/>
      <c r="CO229" s="1"/>
      <c r="CP229" s="1"/>
      <c r="CQ229" s="1"/>
      <c r="CR229" s="1"/>
      <c r="CS229" s="1"/>
      <c r="CT229" s="1"/>
      <c r="CU229" s="1"/>
      <c r="CV229" s="1"/>
      <c r="CW229" s="1"/>
      <c r="CX229" s="1"/>
      <c r="CY229" s="1"/>
      <c r="CZ229" s="1"/>
      <c r="DA229" s="1"/>
      <c r="DB229" s="1"/>
      <c r="DC229" s="1"/>
      <c r="DD229" s="1"/>
    </row>
    <row r="230" spans="1:108" s="74" customFormat="1" ht="16.5" customHeight="1">
      <c r="A230" s="19"/>
      <c r="B230" s="68"/>
      <c r="C230" s="79"/>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O230" s="68"/>
      <c r="BP230" s="68"/>
      <c r="BQ230" s="68"/>
      <c r="BR230" s="68"/>
      <c r="BS230" s="68"/>
      <c r="BT230" s="68"/>
      <c r="BU230" s="68"/>
      <c r="BV230" s="68"/>
      <c r="BW230" s="68"/>
      <c r="BX230" s="68"/>
      <c r="BY230" s="68"/>
      <c r="BZ230" s="68"/>
      <c r="CA230" s="68"/>
      <c r="CB230" s="68"/>
      <c r="CC230" s="68"/>
      <c r="CD230" s="68"/>
      <c r="CE230" s="68"/>
      <c r="CF230" s="68"/>
      <c r="CG230" s="68"/>
      <c r="CH230" s="68"/>
      <c r="CI230" s="68"/>
      <c r="CJ230" s="68"/>
      <c r="CK230" s="21"/>
      <c r="CM230" s="1"/>
      <c r="CN230" s="1"/>
      <c r="CO230" s="1"/>
      <c r="CP230" s="1"/>
      <c r="CQ230" s="1"/>
      <c r="CR230" s="1"/>
      <c r="CS230" s="1"/>
      <c r="CT230" s="1"/>
      <c r="CU230" s="1"/>
      <c r="CV230" s="1"/>
      <c r="CW230" s="1"/>
      <c r="CX230" s="1"/>
      <c r="CY230" s="1"/>
      <c r="CZ230" s="1"/>
      <c r="DA230" s="1"/>
      <c r="DB230" s="1"/>
      <c r="DC230" s="1"/>
      <c r="DD230" s="1"/>
    </row>
    <row r="231" spans="1:108" s="74" customFormat="1" ht="16.5" customHeight="1">
      <c r="A231" s="19"/>
      <c r="B231" s="68"/>
      <c r="C231" s="79"/>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c r="AM231" s="68"/>
      <c r="AN231" s="68"/>
      <c r="AO231" s="68"/>
      <c r="AP231" s="68"/>
      <c r="AQ231" s="68"/>
      <c r="AR231" s="68"/>
      <c r="AS231" s="68"/>
      <c r="AT231" s="68"/>
      <c r="AU231" s="68"/>
      <c r="AV231" s="68"/>
      <c r="AW231" s="68"/>
      <c r="AX231" s="68"/>
      <c r="AY231" s="68"/>
      <c r="AZ231" s="68"/>
      <c r="BA231" s="68"/>
      <c r="BB231" s="68"/>
      <c r="BC231" s="68"/>
      <c r="BD231" s="68"/>
      <c r="BE231" s="68"/>
      <c r="BF231" s="68"/>
      <c r="BG231" s="68"/>
      <c r="BH231" s="68"/>
      <c r="BI231" s="68"/>
      <c r="BJ231" s="68"/>
      <c r="BK231" s="68"/>
      <c r="BL231" s="68"/>
      <c r="BM231" s="68"/>
      <c r="BN231" s="68"/>
      <c r="BO231" s="68"/>
      <c r="BP231" s="68"/>
      <c r="BQ231" s="68"/>
      <c r="BR231" s="68"/>
      <c r="BS231" s="68"/>
      <c r="BT231" s="68"/>
      <c r="BU231" s="68"/>
      <c r="BV231" s="68"/>
      <c r="BW231" s="68"/>
      <c r="BX231" s="68"/>
      <c r="BY231" s="68"/>
      <c r="BZ231" s="68"/>
      <c r="CA231" s="68"/>
      <c r="CB231" s="68"/>
      <c r="CC231" s="68"/>
      <c r="CD231" s="68"/>
      <c r="CE231" s="68"/>
      <c r="CF231" s="68"/>
      <c r="CG231" s="68"/>
      <c r="CH231" s="68"/>
      <c r="CI231" s="68"/>
      <c r="CJ231" s="68"/>
      <c r="CK231" s="21"/>
      <c r="CM231" s="1"/>
      <c r="CN231" s="1"/>
      <c r="CO231" s="1"/>
      <c r="CP231" s="1"/>
      <c r="CQ231" s="1"/>
      <c r="CR231" s="1"/>
      <c r="CS231" s="1"/>
      <c r="CT231" s="1"/>
      <c r="CU231" s="1"/>
      <c r="CV231" s="1"/>
      <c r="CW231" s="1"/>
      <c r="CX231" s="1"/>
      <c r="CY231" s="1"/>
      <c r="CZ231" s="1"/>
      <c r="DA231" s="1"/>
      <c r="DB231" s="1"/>
      <c r="DC231" s="1"/>
      <c r="DD231" s="1"/>
    </row>
    <row r="232" spans="1:108" s="74" customFormat="1" ht="16.5" customHeight="1">
      <c r="A232" s="19"/>
      <c r="B232" s="68"/>
      <c r="C232" s="79"/>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c r="AM232" s="68"/>
      <c r="AN232" s="68"/>
      <c r="AO232" s="68"/>
      <c r="AP232" s="68"/>
      <c r="AQ232" s="68"/>
      <c r="AR232" s="68"/>
      <c r="AS232" s="68"/>
      <c r="AT232" s="68"/>
      <c r="AU232" s="68"/>
      <c r="AV232" s="68"/>
      <c r="AW232" s="68"/>
      <c r="AX232" s="68"/>
      <c r="AY232" s="68"/>
      <c r="AZ232" s="68"/>
      <c r="BA232" s="68"/>
      <c r="BB232" s="68"/>
      <c r="BC232" s="68"/>
      <c r="BD232" s="68"/>
      <c r="BE232" s="68"/>
      <c r="BF232" s="68"/>
      <c r="BG232" s="68"/>
      <c r="BH232" s="68"/>
      <c r="BI232" s="68"/>
      <c r="BJ232" s="68"/>
      <c r="BK232" s="68"/>
      <c r="BL232" s="68"/>
      <c r="BM232" s="68"/>
      <c r="BN232" s="68"/>
      <c r="BO232" s="68"/>
      <c r="BP232" s="68"/>
      <c r="BQ232" s="68"/>
      <c r="BR232" s="68"/>
      <c r="BS232" s="68"/>
      <c r="BT232" s="68"/>
      <c r="BU232" s="68"/>
      <c r="BV232" s="68"/>
      <c r="BW232" s="68"/>
      <c r="BX232" s="68"/>
      <c r="BY232" s="68"/>
      <c r="BZ232" s="68"/>
      <c r="CA232" s="68"/>
      <c r="CB232" s="68"/>
      <c r="CC232" s="68"/>
      <c r="CD232" s="68"/>
      <c r="CE232" s="68"/>
      <c r="CF232" s="68"/>
      <c r="CG232" s="68"/>
      <c r="CH232" s="68"/>
      <c r="CI232" s="68"/>
      <c r="CJ232" s="68"/>
      <c r="CK232" s="21"/>
      <c r="CM232" s="1"/>
      <c r="CN232" s="1"/>
      <c r="CO232" s="1"/>
      <c r="CP232" s="1"/>
      <c r="CQ232" s="1"/>
      <c r="CR232" s="1"/>
      <c r="CS232" s="1"/>
      <c r="CT232" s="1"/>
      <c r="CU232" s="1"/>
      <c r="CV232" s="1"/>
      <c r="CW232" s="1"/>
      <c r="CX232" s="1"/>
      <c r="CY232" s="1"/>
      <c r="CZ232" s="1"/>
      <c r="DA232" s="1"/>
      <c r="DB232" s="1"/>
      <c r="DC232" s="1"/>
      <c r="DD232" s="1"/>
    </row>
    <row r="233" spans="1:108" s="74" customFormat="1" ht="16.5" customHeight="1">
      <c r="A233" s="19"/>
      <c r="B233" s="68"/>
      <c r="C233" s="79"/>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s="68"/>
      <c r="BP233" s="68"/>
      <c r="BQ233" s="68"/>
      <c r="BR233" s="68"/>
      <c r="BS233" s="68"/>
      <c r="BT233" s="68"/>
      <c r="BU233" s="68"/>
      <c r="BV233" s="68"/>
      <c r="BW233" s="68"/>
      <c r="BX233" s="68"/>
      <c r="BY233" s="68"/>
      <c r="BZ233" s="68"/>
      <c r="CA233" s="68"/>
      <c r="CB233" s="68"/>
      <c r="CC233" s="68"/>
      <c r="CD233" s="68"/>
      <c r="CE233" s="68"/>
      <c r="CF233" s="68"/>
      <c r="CG233" s="68"/>
      <c r="CH233" s="68"/>
      <c r="CI233" s="68"/>
      <c r="CJ233" s="68"/>
      <c r="CK233" s="21"/>
      <c r="CM233" s="1"/>
      <c r="CN233" s="1"/>
      <c r="CO233" s="1"/>
      <c r="CP233" s="1"/>
      <c r="CQ233" s="1"/>
      <c r="CR233" s="1"/>
      <c r="CS233" s="1"/>
      <c r="CT233" s="1"/>
      <c r="CU233" s="1"/>
      <c r="CV233" s="1"/>
      <c r="CW233" s="1"/>
      <c r="CX233" s="1"/>
      <c r="CY233" s="1"/>
      <c r="CZ233" s="1"/>
      <c r="DA233" s="1"/>
      <c r="DB233" s="1"/>
      <c r="DC233" s="1"/>
      <c r="DD233" s="1"/>
    </row>
    <row r="234" spans="1:108" s="74" customFormat="1" ht="16.5" customHeight="1">
      <c r="A234" s="19"/>
      <c r="B234" s="68"/>
      <c r="C234" s="79"/>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O234" s="68"/>
      <c r="BP234" s="68"/>
      <c r="BQ234" s="68"/>
      <c r="BR234" s="68"/>
      <c r="BS234" s="68"/>
      <c r="BT234" s="68"/>
      <c r="BU234" s="68"/>
      <c r="BV234" s="68"/>
      <c r="BW234" s="68"/>
      <c r="BX234" s="68"/>
      <c r="BY234" s="68"/>
      <c r="BZ234" s="68"/>
      <c r="CA234" s="68"/>
      <c r="CB234" s="68"/>
      <c r="CC234" s="68"/>
      <c r="CD234" s="68"/>
      <c r="CE234" s="68"/>
      <c r="CF234" s="68"/>
      <c r="CG234" s="68"/>
      <c r="CH234" s="68"/>
      <c r="CI234" s="68"/>
      <c r="CJ234" s="68"/>
      <c r="CK234" s="21"/>
      <c r="CM234" s="1"/>
      <c r="CN234" s="1"/>
      <c r="CO234" s="1"/>
      <c r="CP234" s="1"/>
      <c r="CQ234" s="1"/>
      <c r="CR234" s="1"/>
      <c r="CS234" s="1"/>
      <c r="CT234" s="1"/>
      <c r="CU234" s="1"/>
      <c r="CV234" s="1"/>
      <c r="CW234" s="1"/>
      <c r="CX234" s="1"/>
      <c r="CY234" s="1"/>
      <c r="CZ234" s="1"/>
      <c r="DA234" s="1"/>
      <c r="DB234" s="1"/>
      <c r="DC234" s="1"/>
      <c r="DD234" s="1"/>
    </row>
    <row r="235" spans="1:108" s="74" customFormat="1" ht="16.5" customHeight="1">
      <c r="A235" s="19"/>
      <c r="B235" s="68"/>
      <c r="C235" s="79"/>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c r="AL235" s="68"/>
      <c r="AM235" s="68"/>
      <c r="AN235" s="68"/>
      <c r="AO235" s="68"/>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O235" s="68"/>
      <c r="BP235" s="68"/>
      <c r="BQ235" s="68"/>
      <c r="BR235" s="68"/>
      <c r="BS235" s="68"/>
      <c r="BT235" s="68"/>
      <c r="BU235" s="68"/>
      <c r="BV235" s="68"/>
      <c r="BW235" s="68"/>
      <c r="BX235" s="68"/>
      <c r="BY235" s="68"/>
      <c r="BZ235" s="68"/>
      <c r="CA235" s="68"/>
      <c r="CB235" s="68"/>
      <c r="CC235" s="68"/>
      <c r="CD235" s="68"/>
      <c r="CE235" s="68"/>
      <c r="CF235" s="68"/>
      <c r="CG235" s="68"/>
      <c r="CH235" s="68"/>
      <c r="CI235" s="68"/>
      <c r="CJ235" s="68"/>
      <c r="CK235" s="21"/>
      <c r="CM235" s="1"/>
      <c r="CN235" s="1"/>
      <c r="CO235" s="1"/>
      <c r="CP235" s="1"/>
      <c r="CQ235" s="1"/>
      <c r="CR235" s="1"/>
      <c r="CS235" s="1"/>
      <c r="CT235" s="1"/>
      <c r="CU235" s="1"/>
      <c r="CV235" s="1"/>
      <c r="CW235" s="1"/>
      <c r="CX235" s="1"/>
      <c r="CY235" s="1"/>
      <c r="CZ235" s="1"/>
      <c r="DA235" s="1"/>
      <c r="DB235" s="1"/>
      <c r="DC235" s="1"/>
      <c r="DD235" s="1"/>
    </row>
    <row r="236" spans="1:108" s="74" customFormat="1" ht="16.5" customHeight="1">
      <c r="A236" s="19"/>
      <c r="B236" s="68"/>
      <c r="C236" s="79"/>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c r="AL236" s="68"/>
      <c r="AM236" s="68"/>
      <c r="AN236" s="68"/>
      <c r="AO236" s="68"/>
      <c r="AP236" s="68"/>
      <c r="AQ236" s="68"/>
      <c r="AR236" s="68"/>
      <c r="AS236" s="68"/>
      <c r="AT236" s="68"/>
      <c r="AU236" s="68"/>
      <c r="AV236" s="68"/>
      <c r="AW236" s="68"/>
      <c r="AX236" s="68"/>
      <c r="AY236" s="68"/>
      <c r="AZ236" s="68"/>
      <c r="BA236" s="68"/>
      <c r="BB236" s="68"/>
      <c r="BC236" s="68"/>
      <c r="BD236" s="68"/>
      <c r="BE236" s="68"/>
      <c r="BF236" s="68"/>
      <c r="BG236" s="68"/>
      <c r="BH236" s="68"/>
      <c r="BI236" s="68"/>
      <c r="BJ236" s="68"/>
      <c r="BK236" s="68"/>
      <c r="BL236" s="68"/>
      <c r="BM236" s="68"/>
      <c r="BN236" s="68"/>
      <c r="BO236" s="68"/>
      <c r="BP236" s="68"/>
      <c r="BQ236" s="68"/>
      <c r="BR236" s="68"/>
      <c r="BS236" s="68"/>
      <c r="BT236" s="68"/>
      <c r="BU236" s="68"/>
      <c r="BV236" s="68"/>
      <c r="BW236" s="68"/>
      <c r="BX236" s="68"/>
      <c r="BY236" s="68"/>
      <c r="BZ236" s="68"/>
      <c r="CA236" s="68"/>
      <c r="CB236" s="68"/>
      <c r="CC236" s="68"/>
      <c r="CD236" s="68"/>
      <c r="CE236" s="68"/>
      <c r="CF236" s="68"/>
      <c r="CG236" s="68"/>
      <c r="CH236" s="68"/>
      <c r="CI236" s="68"/>
      <c r="CJ236" s="68"/>
      <c r="CK236" s="21"/>
      <c r="CM236" s="1"/>
      <c r="CN236" s="1"/>
      <c r="CO236" s="1"/>
      <c r="CP236" s="1"/>
      <c r="CQ236" s="1"/>
      <c r="CR236" s="1"/>
      <c r="CS236" s="1"/>
      <c r="CT236" s="1"/>
      <c r="CU236" s="1"/>
      <c r="CV236" s="1"/>
      <c r="CW236" s="1"/>
      <c r="CX236" s="1"/>
      <c r="CY236" s="1"/>
      <c r="CZ236" s="1"/>
      <c r="DA236" s="1"/>
      <c r="DB236" s="1"/>
      <c r="DC236" s="1"/>
      <c r="DD236" s="1"/>
    </row>
    <row r="237" spans="1:108" s="74" customFormat="1" ht="16.5" customHeight="1">
      <c r="A237" s="19"/>
      <c r="B237" s="68"/>
      <c r="C237" s="79"/>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c r="AM237" s="68"/>
      <c r="AN237" s="68"/>
      <c r="AO237" s="68"/>
      <c r="AP237" s="68"/>
      <c r="AQ237" s="68"/>
      <c r="AR237" s="68"/>
      <c r="AS237" s="68"/>
      <c r="AT237" s="68"/>
      <c r="AU237" s="68"/>
      <c r="AV237" s="68"/>
      <c r="AW237" s="68"/>
      <c r="AX237" s="68"/>
      <c r="AY237" s="68"/>
      <c r="AZ237" s="68"/>
      <c r="BA237" s="68"/>
      <c r="BB237" s="68"/>
      <c r="BC237" s="68"/>
      <c r="BD237" s="68"/>
      <c r="BE237" s="68"/>
      <c r="BF237" s="68"/>
      <c r="BG237" s="68"/>
      <c r="BH237" s="68"/>
      <c r="BI237" s="68"/>
      <c r="BJ237" s="68"/>
      <c r="BK237" s="68"/>
      <c r="BL237" s="68"/>
      <c r="BM237" s="68"/>
      <c r="BN237" s="68"/>
      <c r="BO237" s="68"/>
      <c r="BP237" s="68"/>
      <c r="BQ237" s="68"/>
      <c r="BR237" s="68"/>
      <c r="BS237" s="68"/>
      <c r="BT237" s="68"/>
      <c r="BU237" s="68"/>
      <c r="BV237" s="68"/>
      <c r="BW237" s="68"/>
      <c r="BX237" s="68"/>
      <c r="BY237" s="68"/>
      <c r="BZ237" s="68"/>
      <c r="CA237" s="68"/>
      <c r="CB237" s="68"/>
      <c r="CC237" s="68"/>
      <c r="CD237" s="68"/>
      <c r="CE237" s="68"/>
      <c r="CF237" s="68"/>
      <c r="CG237" s="68"/>
      <c r="CH237" s="68"/>
      <c r="CI237" s="68"/>
      <c r="CJ237" s="68"/>
      <c r="CK237" s="21"/>
      <c r="CM237" s="1"/>
      <c r="CN237" s="1"/>
      <c r="CO237" s="1"/>
      <c r="CP237" s="1"/>
      <c r="CQ237" s="1"/>
      <c r="CR237" s="1"/>
      <c r="CS237" s="1"/>
      <c r="CT237" s="1"/>
      <c r="CU237" s="1"/>
      <c r="CV237" s="1"/>
      <c r="CW237" s="1"/>
      <c r="CX237" s="1"/>
      <c r="CY237" s="1"/>
      <c r="CZ237" s="1"/>
      <c r="DA237" s="1"/>
      <c r="DB237" s="1"/>
      <c r="DC237" s="1"/>
      <c r="DD237" s="1"/>
    </row>
    <row r="238" spans="1:108" s="74" customFormat="1" ht="16.5" customHeight="1">
      <c r="A238" s="19"/>
      <c r="B238" s="68"/>
      <c r="C238" s="79"/>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c r="AM238" s="68"/>
      <c r="AN238" s="68"/>
      <c r="AO238" s="68"/>
      <c r="AP238" s="68"/>
      <c r="AQ238" s="68"/>
      <c r="AR238" s="68"/>
      <c r="AS238" s="68"/>
      <c r="AT238" s="68"/>
      <c r="AU238" s="68"/>
      <c r="AV238" s="68"/>
      <c r="AW238" s="68"/>
      <c r="AX238" s="68"/>
      <c r="AY238" s="68"/>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21"/>
      <c r="CM238" s="1"/>
      <c r="CN238" s="1"/>
      <c r="CO238" s="1"/>
      <c r="CP238" s="1"/>
      <c r="CQ238" s="1"/>
      <c r="CR238" s="1"/>
      <c r="CS238" s="1"/>
      <c r="CT238" s="1"/>
      <c r="CU238" s="1"/>
      <c r="CV238" s="1"/>
      <c r="CW238" s="1"/>
      <c r="CX238" s="1"/>
      <c r="CY238" s="1"/>
      <c r="CZ238" s="1"/>
      <c r="DA238" s="1"/>
      <c r="DB238" s="1"/>
      <c r="DC238" s="1"/>
      <c r="DD238" s="1"/>
    </row>
    <row r="239" spans="1:108" s="74" customFormat="1" ht="16.5" customHeight="1">
      <c r="A239" s="19"/>
      <c r="B239" s="68"/>
      <c r="C239" s="79"/>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68"/>
      <c r="BT239" s="68"/>
      <c r="BU239" s="68"/>
      <c r="BV239" s="68"/>
      <c r="BW239" s="68"/>
      <c r="BX239" s="68"/>
      <c r="BY239" s="68"/>
      <c r="BZ239" s="68"/>
      <c r="CA239" s="68"/>
      <c r="CB239" s="68"/>
      <c r="CC239" s="68"/>
      <c r="CD239" s="68"/>
      <c r="CE239" s="68"/>
      <c r="CF239" s="68"/>
      <c r="CG239" s="68"/>
      <c r="CH239" s="68"/>
      <c r="CI239" s="68"/>
      <c r="CJ239" s="68"/>
      <c r="CK239" s="21"/>
      <c r="CM239" s="1"/>
      <c r="CN239" s="1"/>
      <c r="CO239" s="1"/>
      <c r="CP239" s="1"/>
      <c r="CQ239" s="1"/>
      <c r="CR239" s="1"/>
      <c r="CS239" s="1"/>
      <c r="CT239" s="1"/>
      <c r="CU239" s="1"/>
      <c r="CV239" s="1"/>
      <c r="CW239" s="1"/>
      <c r="CX239" s="1"/>
      <c r="CY239" s="1"/>
      <c r="CZ239" s="1"/>
      <c r="DA239" s="1"/>
      <c r="DB239" s="1"/>
      <c r="DC239" s="1"/>
      <c r="DD239" s="1"/>
    </row>
    <row r="240" spans="1:108" s="74" customFormat="1" ht="16.5" customHeight="1">
      <c r="A240" s="19"/>
      <c r="B240" s="68"/>
      <c r="C240" s="79"/>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c r="AE240" s="68"/>
      <c r="AF240" s="68"/>
      <c r="AG240" s="68"/>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21"/>
      <c r="CM240" s="1"/>
      <c r="CN240" s="1"/>
      <c r="CO240" s="1"/>
      <c r="CP240" s="1"/>
      <c r="CQ240" s="1"/>
      <c r="CR240" s="1"/>
      <c r="CS240" s="1"/>
      <c r="CT240" s="1"/>
      <c r="CU240" s="1"/>
      <c r="CV240" s="1"/>
      <c r="CW240" s="1"/>
      <c r="CX240" s="1"/>
      <c r="CY240" s="1"/>
      <c r="CZ240" s="1"/>
      <c r="DA240" s="1"/>
      <c r="DB240" s="1"/>
      <c r="DC240" s="1"/>
      <c r="DD240" s="1"/>
    </row>
    <row r="241" spans="1:108" s="74" customFormat="1" ht="16.5" customHeight="1">
      <c r="A241" s="19"/>
      <c r="B241" s="68"/>
      <c r="C241" s="79"/>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c r="AL241" s="68"/>
      <c r="AM241" s="68"/>
      <c r="AN241" s="68"/>
      <c r="AO241" s="68"/>
      <c r="AP241" s="68"/>
      <c r="AQ241" s="68"/>
      <c r="AR241" s="68"/>
      <c r="AS241" s="68"/>
      <c r="AT241" s="68"/>
      <c r="AU241" s="68"/>
      <c r="AV241" s="68"/>
      <c r="AW241" s="68"/>
      <c r="AX241" s="68"/>
      <c r="AY241" s="68"/>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21"/>
      <c r="CM241" s="1"/>
      <c r="CN241" s="1"/>
      <c r="CO241" s="1"/>
      <c r="CP241" s="1"/>
      <c r="CQ241" s="1"/>
      <c r="CR241" s="1"/>
      <c r="CS241" s="1"/>
      <c r="CT241" s="1"/>
      <c r="CU241" s="1"/>
      <c r="CV241" s="1"/>
      <c r="CW241" s="1"/>
      <c r="CX241" s="1"/>
      <c r="CY241" s="1"/>
      <c r="CZ241" s="1"/>
      <c r="DA241" s="1"/>
      <c r="DB241" s="1"/>
      <c r="DC241" s="1"/>
      <c r="DD241" s="1"/>
    </row>
    <row r="242" spans="1:108" s="74" customFormat="1" ht="16.5" customHeight="1">
      <c r="A242" s="19"/>
      <c r="B242" s="68"/>
      <c r="C242" s="79"/>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c r="AC242" s="68"/>
      <c r="AD242" s="68"/>
      <c r="AE242" s="68"/>
      <c r="AF242" s="68"/>
      <c r="AG242" s="68"/>
      <c r="AH242" s="68"/>
      <c r="AI242" s="68"/>
      <c r="AJ242" s="68"/>
      <c r="AK242" s="68"/>
      <c r="AL242" s="68"/>
      <c r="AM242" s="68"/>
      <c r="AN242" s="68"/>
      <c r="AO242" s="68"/>
      <c r="AP242" s="68"/>
      <c r="AQ242" s="68"/>
      <c r="AR242" s="68"/>
      <c r="AS242" s="68"/>
      <c r="AT242" s="68"/>
      <c r="AU242" s="68"/>
      <c r="AV242" s="68"/>
      <c r="AW242" s="68"/>
      <c r="AX242" s="68"/>
      <c r="AY242" s="68"/>
      <c r="AZ242" s="68"/>
      <c r="BA242" s="68"/>
      <c r="BB242" s="68"/>
      <c r="BC242" s="68"/>
      <c r="BD242" s="68"/>
      <c r="BE242" s="68"/>
      <c r="BF242" s="68"/>
      <c r="BG242" s="68"/>
      <c r="BH242" s="68"/>
      <c r="BI242" s="68"/>
      <c r="BJ242" s="68"/>
      <c r="BK242" s="68"/>
      <c r="BL242" s="68"/>
      <c r="BM242" s="68"/>
      <c r="BN242" s="68"/>
      <c r="BO242" s="68"/>
      <c r="BP242" s="68"/>
      <c r="BQ242" s="68"/>
      <c r="BR242" s="68"/>
      <c r="BS242" s="68"/>
      <c r="BT242" s="68"/>
      <c r="BU242" s="68"/>
      <c r="BV242" s="68"/>
      <c r="BW242" s="68"/>
      <c r="BX242" s="68"/>
      <c r="BY242" s="68"/>
      <c r="BZ242" s="68"/>
      <c r="CA242" s="68"/>
      <c r="CB242" s="68"/>
      <c r="CC242" s="68"/>
      <c r="CD242" s="68"/>
      <c r="CE242" s="68"/>
      <c r="CF242" s="68"/>
      <c r="CG242" s="68"/>
      <c r="CH242" s="68"/>
      <c r="CI242" s="68"/>
      <c r="CJ242" s="68"/>
      <c r="CK242" s="21"/>
      <c r="CM242" s="1"/>
      <c r="CN242" s="1"/>
      <c r="CO242" s="1"/>
      <c r="CP242" s="1"/>
      <c r="CQ242" s="1"/>
      <c r="CR242" s="1"/>
      <c r="CS242" s="1"/>
      <c r="CT242" s="1"/>
      <c r="CU242" s="1"/>
      <c r="CV242" s="1"/>
      <c r="CW242" s="1"/>
      <c r="CX242" s="1"/>
      <c r="CY242" s="1"/>
      <c r="CZ242" s="1"/>
      <c r="DA242" s="1"/>
      <c r="DB242" s="1"/>
      <c r="DC242" s="1"/>
      <c r="DD242" s="1"/>
    </row>
    <row r="243" spans="1:108" s="74" customFormat="1" ht="16.5" customHeight="1">
      <c r="A243" s="19"/>
      <c r="B243" s="68"/>
      <c r="C243" s="79"/>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c r="AM243" s="68"/>
      <c r="AN243" s="68"/>
      <c r="AO243" s="68"/>
      <c r="AP243" s="68"/>
      <c r="AQ243" s="68"/>
      <c r="AR243" s="68"/>
      <c r="AS243" s="68"/>
      <c r="AT243" s="68"/>
      <c r="AU243" s="68"/>
      <c r="AV243" s="68"/>
      <c r="AW243" s="68"/>
      <c r="AX243" s="68"/>
      <c r="AY243" s="68"/>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21"/>
      <c r="CM243" s="1"/>
      <c r="CN243" s="1"/>
      <c r="CO243" s="1"/>
      <c r="CP243" s="1"/>
      <c r="CQ243" s="1"/>
      <c r="CR243" s="1"/>
      <c r="CS243" s="1"/>
      <c r="CT243" s="1"/>
      <c r="CU243" s="1"/>
      <c r="CV243" s="1"/>
      <c r="CW243" s="1"/>
      <c r="CX243" s="1"/>
      <c r="CY243" s="1"/>
      <c r="CZ243" s="1"/>
      <c r="DA243" s="1"/>
      <c r="DB243" s="1"/>
      <c r="DC243" s="1"/>
      <c r="DD243" s="1"/>
    </row>
    <row r="244" spans="1:108" s="74" customFormat="1" ht="16.5" customHeight="1">
      <c r="A244" s="19"/>
      <c r="B244" s="68"/>
      <c r="C244" s="79"/>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c r="AL244" s="68"/>
      <c r="AM244" s="68"/>
      <c r="AN244" s="68"/>
      <c r="AO244" s="68"/>
      <c r="AP244" s="68"/>
      <c r="AQ244" s="68"/>
      <c r="AR244" s="68"/>
      <c r="AS244" s="68"/>
      <c r="AT244" s="68"/>
      <c r="AU244" s="68"/>
      <c r="AV244" s="68"/>
      <c r="AW244" s="68"/>
      <c r="AX244" s="68"/>
      <c r="AY244" s="68"/>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21"/>
      <c r="CM244" s="1"/>
      <c r="CN244" s="1"/>
      <c r="CO244" s="1"/>
      <c r="CP244" s="1"/>
      <c r="CQ244" s="1"/>
      <c r="CR244" s="1"/>
      <c r="CS244" s="1"/>
      <c r="CT244" s="1"/>
      <c r="CU244" s="1"/>
      <c r="CV244" s="1"/>
      <c r="CW244" s="1"/>
      <c r="CX244" s="1"/>
      <c r="CY244" s="1"/>
      <c r="CZ244" s="1"/>
      <c r="DA244" s="1"/>
      <c r="DB244" s="1"/>
      <c r="DC244" s="1"/>
      <c r="DD244" s="1"/>
    </row>
    <row r="245" spans="1:108" s="74" customFormat="1" ht="16.5" customHeight="1">
      <c r="A245" s="19"/>
      <c r="B245" s="68"/>
      <c r="C245" s="79"/>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c r="AM245" s="68"/>
      <c r="AN245" s="68"/>
      <c r="AO245" s="68"/>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21"/>
      <c r="CM245" s="1"/>
      <c r="CN245" s="1"/>
      <c r="CO245" s="1"/>
      <c r="CP245" s="1"/>
      <c r="CQ245" s="1"/>
      <c r="CR245" s="1"/>
      <c r="CS245" s="1"/>
      <c r="CT245" s="1"/>
      <c r="CU245" s="1"/>
      <c r="CV245" s="1"/>
      <c r="CW245" s="1"/>
      <c r="CX245" s="1"/>
      <c r="CY245" s="1"/>
      <c r="CZ245" s="1"/>
      <c r="DA245" s="1"/>
      <c r="DB245" s="1"/>
      <c r="DC245" s="1"/>
      <c r="DD245" s="1"/>
    </row>
    <row r="246" spans="1:108" s="74" customFormat="1" ht="16.5" customHeight="1">
      <c r="A246" s="19"/>
      <c r="B246" s="68"/>
      <c r="C246" s="79"/>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c r="AM246" s="68"/>
      <c r="AN246" s="68"/>
      <c r="AO246" s="68"/>
      <c r="AP246" s="68"/>
      <c r="AQ246" s="68"/>
      <c r="AR246" s="68"/>
      <c r="AS246" s="68"/>
      <c r="AT246" s="68"/>
      <c r="AU246" s="68"/>
      <c r="AV246" s="68"/>
      <c r="AW246" s="68"/>
      <c r="AX246" s="68"/>
      <c r="AY246" s="68"/>
      <c r="AZ246" s="68"/>
      <c r="BA246" s="68"/>
      <c r="BB246" s="68"/>
      <c r="BC246" s="68"/>
      <c r="BD246" s="68"/>
      <c r="BE246" s="68"/>
      <c r="BF246" s="68"/>
      <c r="BG246" s="68"/>
      <c r="BH246" s="68"/>
      <c r="BI246" s="68"/>
      <c r="BJ246" s="68"/>
      <c r="BK246" s="68"/>
      <c r="BL246" s="68"/>
      <c r="BM246" s="68"/>
      <c r="BN246" s="68"/>
      <c r="BO246" s="68"/>
      <c r="BP246" s="68"/>
      <c r="BQ246" s="68"/>
      <c r="BR246" s="68"/>
      <c r="BS246" s="68"/>
      <c r="BT246" s="68"/>
      <c r="BU246" s="68"/>
      <c r="BV246" s="68"/>
      <c r="BW246" s="68"/>
      <c r="BX246" s="68"/>
      <c r="BY246" s="68"/>
      <c r="BZ246" s="68"/>
      <c r="CA246" s="68"/>
      <c r="CB246" s="68"/>
      <c r="CC246" s="68"/>
      <c r="CD246" s="68"/>
      <c r="CE246" s="68"/>
      <c r="CF246" s="68"/>
      <c r="CG246" s="68"/>
      <c r="CH246" s="68"/>
      <c r="CI246" s="68"/>
      <c r="CJ246" s="68"/>
      <c r="CK246" s="21"/>
      <c r="CM246" s="1"/>
      <c r="CN246" s="1"/>
      <c r="CO246" s="1"/>
      <c r="CP246" s="1"/>
      <c r="CQ246" s="1"/>
      <c r="CR246" s="1"/>
      <c r="CS246" s="1"/>
      <c r="CT246" s="1"/>
      <c r="CU246" s="1"/>
      <c r="CV246" s="1"/>
      <c r="CW246" s="1"/>
      <c r="CX246" s="1"/>
      <c r="CY246" s="1"/>
      <c r="CZ246" s="1"/>
      <c r="DA246" s="1"/>
      <c r="DB246" s="1"/>
      <c r="DC246" s="1"/>
      <c r="DD246" s="1"/>
    </row>
    <row r="247" spans="1:108" s="74" customFormat="1" ht="16.5" customHeight="1">
      <c r="A247" s="19"/>
      <c r="B247" s="68"/>
      <c r="C247" s="79"/>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c r="AM247" s="68"/>
      <c r="AN247" s="68"/>
      <c r="AO247" s="68"/>
      <c r="AP247" s="68"/>
      <c r="AQ247" s="68"/>
      <c r="AR247" s="68"/>
      <c r="AS247" s="68"/>
      <c r="AT247" s="68"/>
      <c r="AU247" s="68"/>
      <c r="AV247" s="68"/>
      <c r="AW247" s="68"/>
      <c r="AX247" s="68"/>
      <c r="AY247" s="68"/>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21"/>
      <c r="CM247" s="1"/>
      <c r="CN247" s="1"/>
      <c r="CO247" s="1"/>
      <c r="CP247" s="1"/>
      <c r="CQ247" s="1"/>
      <c r="CR247" s="1"/>
      <c r="CS247" s="1"/>
      <c r="CT247" s="1"/>
      <c r="CU247" s="1"/>
      <c r="CV247" s="1"/>
      <c r="CW247" s="1"/>
      <c r="CX247" s="1"/>
      <c r="CY247" s="1"/>
      <c r="CZ247" s="1"/>
      <c r="DA247" s="1"/>
      <c r="DB247" s="1"/>
      <c r="DC247" s="1"/>
      <c r="DD247" s="1"/>
    </row>
    <row r="248" spans="1:108" s="74" customFormat="1" ht="16.5" customHeight="1">
      <c r="A248" s="19"/>
      <c r="B248" s="68"/>
      <c r="C248" s="79"/>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c r="AM248" s="68"/>
      <c r="AN248" s="68"/>
      <c r="AO248" s="68"/>
      <c r="AP248" s="68"/>
      <c r="AQ248" s="68"/>
      <c r="AR248" s="68"/>
      <c r="AS248" s="68"/>
      <c r="AT248" s="68"/>
      <c r="AU248" s="68"/>
      <c r="AV248" s="68"/>
      <c r="AW248" s="68"/>
      <c r="AX248" s="68"/>
      <c r="AY248" s="68"/>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21"/>
      <c r="CM248" s="1"/>
      <c r="CN248" s="1"/>
      <c r="CO248" s="1"/>
      <c r="CP248" s="1"/>
      <c r="CQ248" s="1"/>
      <c r="CR248" s="1"/>
      <c r="CS248" s="1"/>
      <c r="CT248" s="1"/>
      <c r="CU248" s="1"/>
      <c r="CV248" s="1"/>
      <c r="CW248" s="1"/>
      <c r="CX248" s="1"/>
      <c r="CY248" s="1"/>
      <c r="CZ248" s="1"/>
      <c r="DA248" s="1"/>
      <c r="DB248" s="1"/>
      <c r="DC248" s="1"/>
      <c r="DD248" s="1"/>
    </row>
    <row r="249" spans="1:108" s="74" customFormat="1" ht="16.5" customHeight="1">
      <c r="A249" s="19"/>
      <c r="B249" s="68"/>
      <c r="C249" s="79"/>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c r="AM249" s="68"/>
      <c r="AN249" s="68"/>
      <c r="AO249" s="68"/>
      <c r="AP249" s="68"/>
      <c r="AQ249" s="68"/>
      <c r="AR249" s="68"/>
      <c r="AS249" s="68"/>
      <c r="AT249" s="68"/>
      <c r="AU249" s="68"/>
      <c r="AV249" s="68"/>
      <c r="AW249" s="68"/>
      <c r="AX249" s="68"/>
      <c r="AY249" s="68"/>
      <c r="AZ249" s="68"/>
      <c r="BA249" s="68"/>
      <c r="BB249" s="68"/>
      <c r="BC249" s="68"/>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c r="CI249" s="68"/>
      <c r="CJ249" s="68"/>
      <c r="CK249" s="21"/>
      <c r="CM249" s="1"/>
      <c r="CN249" s="1"/>
      <c r="CO249" s="1"/>
      <c r="CP249" s="1"/>
      <c r="CQ249" s="1"/>
      <c r="CR249" s="1"/>
      <c r="CS249" s="1"/>
      <c r="CT249" s="1"/>
      <c r="CU249" s="1"/>
      <c r="CV249" s="1"/>
      <c r="CW249" s="1"/>
      <c r="CX249" s="1"/>
      <c r="CY249" s="1"/>
      <c r="CZ249" s="1"/>
      <c r="DA249" s="1"/>
      <c r="DB249" s="1"/>
      <c r="DC249" s="1"/>
      <c r="DD249" s="1"/>
    </row>
    <row r="250" spans="1:108" s="74" customFormat="1" ht="16.5" customHeight="1">
      <c r="A250" s="19"/>
      <c r="B250" s="68"/>
      <c r="C250" s="79"/>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c r="AM250" s="68"/>
      <c r="AN250" s="68"/>
      <c r="AO250" s="68"/>
      <c r="AP250" s="68"/>
      <c r="AQ250" s="68"/>
      <c r="AR250" s="68"/>
      <c r="AS250" s="68"/>
      <c r="AT250" s="68"/>
      <c r="AU250" s="68"/>
      <c r="AV250" s="68"/>
      <c r="AW250" s="68"/>
      <c r="AX250" s="68"/>
      <c r="AY250" s="68"/>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21"/>
      <c r="CM250" s="1"/>
      <c r="CN250" s="1"/>
      <c r="CO250" s="1"/>
      <c r="CP250" s="1"/>
      <c r="CQ250" s="1"/>
      <c r="CR250" s="1"/>
      <c r="CS250" s="1"/>
      <c r="CT250" s="1"/>
      <c r="CU250" s="1"/>
      <c r="CV250" s="1"/>
      <c r="CW250" s="1"/>
      <c r="CX250" s="1"/>
      <c r="CY250" s="1"/>
      <c r="CZ250" s="1"/>
      <c r="DA250" s="1"/>
      <c r="DB250" s="1"/>
      <c r="DC250" s="1"/>
      <c r="DD250" s="1"/>
    </row>
    <row r="251" spans="1:108" s="74" customFormat="1" ht="16.5" customHeight="1">
      <c r="A251" s="19"/>
      <c r="B251" s="68"/>
      <c r="C251" s="79"/>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c r="AL251" s="68"/>
      <c r="AM251" s="68"/>
      <c r="AN251" s="68"/>
      <c r="AO251" s="68"/>
      <c r="AP251" s="68"/>
      <c r="AQ251" s="68"/>
      <c r="AR251" s="68"/>
      <c r="AS251" s="68"/>
      <c r="AT251" s="68"/>
      <c r="AU251" s="68"/>
      <c r="AV251" s="68"/>
      <c r="AW251" s="68"/>
      <c r="AX251" s="68"/>
      <c r="AY251" s="68"/>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21"/>
      <c r="CM251" s="1"/>
      <c r="CN251" s="1"/>
      <c r="CO251" s="1"/>
      <c r="CP251" s="1"/>
      <c r="CQ251" s="1"/>
      <c r="CR251" s="1"/>
      <c r="CS251" s="1"/>
      <c r="CT251" s="1"/>
      <c r="CU251" s="1"/>
      <c r="CV251" s="1"/>
      <c r="CW251" s="1"/>
      <c r="CX251" s="1"/>
      <c r="CY251" s="1"/>
      <c r="CZ251" s="1"/>
      <c r="DA251" s="1"/>
      <c r="DB251" s="1"/>
      <c r="DC251" s="1"/>
      <c r="DD251" s="1"/>
    </row>
    <row r="252" spans="1:108" s="74" customFormat="1" ht="16.5" customHeight="1">
      <c r="A252" s="19"/>
      <c r="B252" s="68"/>
      <c r="C252" s="79"/>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c r="BJ252" s="68"/>
      <c r="BK252" s="68"/>
      <c r="BL252" s="68"/>
      <c r="BM252" s="68"/>
      <c r="BN252" s="68"/>
      <c r="BO252" s="68"/>
      <c r="BP252" s="68"/>
      <c r="BQ252" s="68"/>
      <c r="BR252" s="68"/>
      <c r="BS252" s="68"/>
      <c r="BT252" s="68"/>
      <c r="BU252" s="68"/>
      <c r="BV252" s="68"/>
      <c r="BW252" s="68"/>
      <c r="BX252" s="68"/>
      <c r="BY252" s="68"/>
      <c r="BZ252" s="68"/>
      <c r="CA252" s="68"/>
      <c r="CB252" s="68"/>
      <c r="CC252" s="68"/>
      <c r="CD252" s="68"/>
      <c r="CE252" s="68"/>
      <c r="CF252" s="68"/>
      <c r="CG252" s="68"/>
      <c r="CH252" s="68"/>
      <c r="CI252" s="68"/>
      <c r="CJ252" s="68"/>
      <c r="CK252" s="21"/>
      <c r="CM252" s="1"/>
      <c r="CN252" s="1"/>
      <c r="CO252" s="1"/>
      <c r="CP252" s="1"/>
      <c r="CQ252" s="1"/>
      <c r="CR252" s="1"/>
      <c r="CS252" s="1"/>
      <c r="CT252" s="1"/>
      <c r="CU252" s="1"/>
      <c r="CV252" s="1"/>
      <c r="CW252" s="1"/>
      <c r="CX252" s="1"/>
      <c r="CY252" s="1"/>
      <c r="CZ252" s="1"/>
      <c r="DA252" s="1"/>
      <c r="DB252" s="1"/>
      <c r="DC252" s="1"/>
      <c r="DD252" s="1"/>
    </row>
    <row r="253" spans="1:108" s="74" customFormat="1" ht="16.5" customHeight="1">
      <c r="A253" s="19"/>
      <c r="B253" s="68"/>
      <c r="C253" s="79"/>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c r="AL253" s="68"/>
      <c r="AM253" s="68"/>
      <c r="AN253" s="68"/>
      <c r="AO253" s="68"/>
      <c r="AP253" s="68"/>
      <c r="AQ253" s="68"/>
      <c r="AR253" s="68"/>
      <c r="AS253" s="68"/>
      <c r="AT253" s="68"/>
      <c r="AU253" s="68"/>
      <c r="AV253" s="68"/>
      <c r="AW253" s="68"/>
      <c r="AX253" s="68"/>
      <c r="AY253" s="68"/>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21"/>
      <c r="CM253" s="1"/>
      <c r="CN253" s="1"/>
      <c r="CO253" s="1"/>
      <c r="CP253" s="1"/>
      <c r="CQ253" s="1"/>
      <c r="CR253" s="1"/>
      <c r="CS253" s="1"/>
      <c r="CT253" s="1"/>
      <c r="CU253" s="1"/>
      <c r="CV253" s="1"/>
      <c r="CW253" s="1"/>
      <c r="CX253" s="1"/>
      <c r="CY253" s="1"/>
      <c r="CZ253" s="1"/>
      <c r="DA253" s="1"/>
      <c r="DB253" s="1"/>
      <c r="DC253" s="1"/>
      <c r="DD253" s="1"/>
    </row>
    <row r="254" spans="1:108" s="74" customFormat="1" ht="16.5" customHeight="1">
      <c r="A254" s="19"/>
      <c r="B254" s="68"/>
      <c r="C254" s="79"/>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c r="AM254" s="68"/>
      <c r="AN254" s="68"/>
      <c r="AO254" s="68"/>
      <c r="AP254" s="68"/>
      <c r="AQ254" s="68"/>
      <c r="AR254" s="68"/>
      <c r="AS254" s="68"/>
      <c r="AT254" s="68"/>
      <c r="AU254" s="68"/>
      <c r="AV254" s="68"/>
      <c r="AW254" s="68"/>
      <c r="AX254" s="68"/>
      <c r="AY254" s="68"/>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21"/>
      <c r="CM254" s="1"/>
      <c r="CN254" s="1"/>
      <c r="CO254" s="1"/>
      <c r="CP254" s="1"/>
      <c r="CQ254" s="1"/>
      <c r="CR254" s="1"/>
      <c r="CS254" s="1"/>
      <c r="CT254" s="1"/>
      <c r="CU254" s="1"/>
      <c r="CV254" s="1"/>
      <c r="CW254" s="1"/>
      <c r="CX254" s="1"/>
      <c r="CY254" s="1"/>
      <c r="CZ254" s="1"/>
      <c r="DA254" s="1"/>
      <c r="DB254" s="1"/>
      <c r="DC254" s="1"/>
      <c r="DD254" s="1"/>
    </row>
    <row r="255" spans="1:108" s="74" customFormat="1" ht="16.5" customHeight="1">
      <c r="A255" s="19"/>
      <c r="B255" s="68"/>
      <c r="C255" s="79"/>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c r="AL255" s="68"/>
      <c r="AM255" s="68"/>
      <c r="AN255" s="68"/>
      <c r="AO255" s="68"/>
      <c r="AP255" s="68"/>
      <c r="AQ255" s="68"/>
      <c r="AR255" s="68"/>
      <c r="AS255" s="68"/>
      <c r="AT255" s="68"/>
      <c r="AU255" s="68"/>
      <c r="AV255" s="68"/>
      <c r="AW255" s="68"/>
      <c r="AX255" s="68"/>
      <c r="AY255" s="68"/>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21"/>
      <c r="CM255" s="1"/>
      <c r="CN255" s="1"/>
      <c r="CO255" s="1"/>
      <c r="CP255" s="1"/>
      <c r="CQ255" s="1"/>
      <c r="CR255" s="1"/>
      <c r="CS255" s="1"/>
      <c r="CT255" s="1"/>
      <c r="CU255" s="1"/>
      <c r="CV255" s="1"/>
      <c r="CW255" s="1"/>
      <c r="CX255" s="1"/>
      <c r="CY255" s="1"/>
      <c r="CZ255" s="1"/>
      <c r="DA255" s="1"/>
      <c r="DB255" s="1"/>
      <c r="DC255" s="1"/>
      <c r="DD255" s="1"/>
    </row>
    <row r="256" spans="1:108" s="74" customFormat="1" ht="16.5" customHeight="1">
      <c r="A256" s="19"/>
      <c r="B256" s="68"/>
      <c r="C256" s="79"/>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c r="AL256" s="68"/>
      <c r="AM256" s="68"/>
      <c r="AN256" s="68"/>
      <c r="AO256" s="68"/>
      <c r="AP256" s="68"/>
      <c r="AQ256" s="68"/>
      <c r="AR256" s="68"/>
      <c r="AS256" s="68"/>
      <c r="AT256" s="68"/>
      <c r="AU256" s="68"/>
      <c r="AV256" s="68"/>
      <c r="AW256" s="68"/>
      <c r="AX256" s="68"/>
      <c r="AY256" s="68"/>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21"/>
      <c r="CM256" s="1"/>
      <c r="CN256" s="1"/>
      <c r="CO256" s="1"/>
      <c r="CP256" s="1"/>
      <c r="CQ256" s="1"/>
      <c r="CR256" s="1"/>
      <c r="CS256" s="1"/>
      <c r="CT256" s="1"/>
      <c r="CU256" s="1"/>
      <c r="CV256" s="1"/>
      <c r="CW256" s="1"/>
      <c r="CX256" s="1"/>
      <c r="CY256" s="1"/>
      <c r="CZ256" s="1"/>
      <c r="DA256" s="1"/>
      <c r="DB256" s="1"/>
      <c r="DC256" s="1"/>
      <c r="DD256" s="1"/>
    </row>
    <row r="257" spans="1:108" s="74" customFormat="1" ht="16.5" customHeight="1">
      <c r="A257" s="19"/>
      <c r="B257" s="68"/>
      <c r="C257" s="79"/>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c r="AL257" s="68"/>
      <c r="AM257" s="68"/>
      <c r="AN257" s="68"/>
      <c r="AO257" s="68"/>
      <c r="AP257" s="68"/>
      <c r="AQ257" s="68"/>
      <c r="AR257" s="68"/>
      <c r="AS257" s="68"/>
      <c r="AT257" s="68"/>
      <c r="AU257" s="68"/>
      <c r="AV257" s="68"/>
      <c r="AW257" s="68"/>
      <c r="AX257" s="68"/>
      <c r="AY257" s="68"/>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21"/>
      <c r="CM257" s="1"/>
      <c r="CN257" s="1"/>
      <c r="CO257" s="1"/>
      <c r="CP257" s="1"/>
      <c r="CQ257" s="1"/>
      <c r="CR257" s="1"/>
      <c r="CS257" s="1"/>
      <c r="CT257" s="1"/>
      <c r="CU257" s="1"/>
      <c r="CV257" s="1"/>
      <c r="CW257" s="1"/>
      <c r="CX257" s="1"/>
      <c r="CY257" s="1"/>
      <c r="CZ257" s="1"/>
      <c r="DA257" s="1"/>
      <c r="DB257" s="1"/>
      <c r="DC257" s="1"/>
      <c r="DD257" s="1"/>
    </row>
    <row r="258" spans="1:108" s="74" customFormat="1" ht="16.5" customHeight="1">
      <c r="A258" s="19"/>
      <c r="B258" s="68"/>
      <c r="C258" s="79"/>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c r="AL258" s="68"/>
      <c r="AM258" s="68"/>
      <c r="AN258" s="68"/>
      <c r="AO258" s="68"/>
      <c r="AP258" s="68"/>
      <c r="AQ258" s="68"/>
      <c r="AR258" s="68"/>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21"/>
      <c r="CM258" s="1"/>
      <c r="CN258" s="1"/>
      <c r="CO258" s="1"/>
      <c r="CP258" s="1"/>
      <c r="CQ258" s="1"/>
      <c r="CR258" s="1"/>
      <c r="CS258" s="1"/>
      <c r="CT258" s="1"/>
      <c r="CU258" s="1"/>
      <c r="CV258" s="1"/>
      <c r="CW258" s="1"/>
      <c r="CX258" s="1"/>
      <c r="CY258" s="1"/>
      <c r="CZ258" s="1"/>
      <c r="DA258" s="1"/>
      <c r="DB258" s="1"/>
      <c r="DC258" s="1"/>
      <c r="DD258" s="1"/>
    </row>
    <row r="259" spans="1:108" s="74" customFormat="1" ht="16.5" customHeight="1">
      <c r="A259" s="19"/>
      <c r="B259" s="68"/>
      <c r="C259" s="79"/>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c r="AL259" s="68"/>
      <c r="AM259" s="68"/>
      <c r="AN259" s="68"/>
      <c r="AO259" s="68"/>
      <c r="AP259" s="68"/>
      <c r="AQ259" s="68"/>
      <c r="AR259" s="68"/>
      <c r="AS259" s="68"/>
      <c r="AT259" s="68"/>
      <c r="AU259" s="68"/>
      <c r="AV259" s="68"/>
      <c r="AW259" s="68"/>
      <c r="AX259" s="68"/>
      <c r="AY259" s="68"/>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21"/>
      <c r="CM259" s="1"/>
      <c r="CN259" s="1"/>
      <c r="CO259" s="1"/>
      <c r="CP259" s="1"/>
      <c r="CQ259" s="1"/>
      <c r="CR259" s="1"/>
      <c r="CS259" s="1"/>
      <c r="CT259" s="1"/>
      <c r="CU259" s="1"/>
      <c r="CV259" s="1"/>
      <c r="CW259" s="1"/>
      <c r="CX259" s="1"/>
      <c r="CY259" s="1"/>
      <c r="CZ259" s="1"/>
      <c r="DA259" s="1"/>
      <c r="DB259" s="1"/>
      <c r="DC259" s="1"/>
      <c r="DD259" s="1"/>
    </row>
    <row r="260" spans="1:108" s="74" customFormat="1" ht="16.5" customHeight="1">
      <c r="A260" s="19"/>
      <c r="B260" s="68"/>
      <c r="C260" s="79"/>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c r="AM260" s="68"/>
      <c r="AN260" s="68"/>
      <c r="AO260" s="68"/>
      <c r="AP260" s="68"/>
      <c r="AQ260" s="68"/>
      <c r="AR260" s="68"/>
      <c r="AS260" s="68"/>
      <c r="AT260" s="68"/>
      <c r="AU260" s="68"/>
      <c r="AV260" s="68"/>
      <c r="AW260" s="68"/>
      <c r="AX260" s="68"/>
      <c r="AY260" s="68"/>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21"/>
      <c r="CM260" s="1"/>
      <c r="CN260" s="1"/>
      <c r="CO260" s="1"/>
      <c r="CP260" s="1"/>
      <c r="CQ260" s="1"/>
      <c r="CR260" s="1"/>
      <c r="CS260" s="1"/>
      <c r="CT260" s="1"/>
      <c r="CU260" s="1"/>
      <c r="CV260" s="1"/>
      <c r="CW260" s="1"/>
      <c r="CX260" s="1"/>
      <c r="CY260" s="1"/>
      <c r="CZ260" s="1"/>
      <c r="DA260" s="1"/>
      <c r="DB260" s="1"/>
      <c r="DC260" s="1"/>
      <c r="DD260" s="1"/>
    </row>
    <row r="261" spans="1:108" s="74" customFormat="1" ht="16.5" customHeight="1">
      <c r="A261" s="19"/>
      <c r="B261" s="68"/>
      <c r="C261" s="79"/>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c r="AG261" s="68"/>
      <c r="AH261" s="68"/>
      <c r="AI261" s="68"/>
      <c r="AJ261" s="68"/>
      <c r="AK261" s="68"/>
      <c r="AL261" s="68"/>
      <c r="AM261" s="68"/>
      <c r="AN261" s="68"/>
      <c r="AO261" s="68"/>
      <c r="AP261" s="68"/>
      <c r="AQ261" s="68"/>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21"/>
      <c r="CM261" s="1"/>
      <c r="CN261" s="1"/>
      <c r="CO261" s="1"/>
      <c r="CP261" s="1"/>
      <c r="CQ261" s="1"/>
      <c r="CR261" s="1"/>
      <c r="CS261" s="1"/>
      <c r="CT261" s="1"/>
      <c r="CU261" s="1"/>
      <c r="CV261" s="1"/>
      <c r="CW261" s="1"/>
      <c r="CX261" s="1"/>
      <c r="CY261" s="1"/>
      <c r="CZ261" s="1"/>
      <c r="DA261" s="1"/>
      <c r="DB261" s="1"/>
      <c r="DC261" s="1"/>
      <c r="DD261" s="1"/>
    </row>
    <row r="262" spans="1:108" s="74" customFormat="1" ht="16.5" customHeight="1">
      <c r="A262" s="19"/>
      <c r="B262" s="68"/>
      <c r="C262" s="79"/>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c r="AM262" s="68"/>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21"/>
      <c r="CM262" s="1"/>
      <c r="CN262" s="1"/>
      <c r="CO262" s="1"/>
      <c r="CP262" s="1"/>
      <c r="CQ262" s="1"/>
      <c r="CR262" s="1"/>
      <c r="CS262" s="1"/>
      <c r="CT262" s="1"/>
      <c r="CU262" s="1"/>
      <c r="CV262" s="1"/>
      <c r="CW262" s="1"/>
      <c r="CX262" s="1"/>
      <c r="CY262" s="1"/>
      <c r="CZ262" s="1"/>
      <c r="DA262" s="1"/>
      <c r="DB262" s="1"/>
      <c r="DC262" s="1"/>
      <c r="DD262" s="1"/>
    </row>
    <row r="263" spans="1:108" s="74" customFormat="1" ht="16.5" customHeight="1">
      <c r="A263" s="19"/>
      <c r="B263" s="68"/>
      <c r="C263" s="79"/>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c r="AG263" s="68"/>
      <c r="AH263" s="68"/>
      <c r="AI263" s="68"/>
      <c r="AJ263" s="68"/>
      <c r="AK263" s="68"/>
      <c r="AL263" s="68"/>
      <c r="AM263" s="68"/>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21"/>
      <c r="CM263" s="1"/>
      <c r="CN263" s="1"/>
      <c r="CO263" s="1"/>
      <c r="CP263" s="1"/>
      <c r="CQ263" s="1"/>
      <c r="CR263" s="1"/>
      <c r="CS263" s="1"/>
      <c r="CT263" s="1"/>
      <c r="CU263" s="1"/>
      <c r="CV263" s="1"/>
      <c r="CW263" s="1"/>
      <c r="CX263" s="1"/>
      <c r="CY263" s="1"/>
      <c r="CZ263" s="1"/>
      <c r="DA263" s="1"/>
      <c r="DB263" s="1"/>
      <c r="DC263" s="1"/>
      <c r="DD263" s="1"/>
    </row>
  </sheetData>
  <mergeCells count="7">
    <mergeCell ref="CD3:CK3"/>
    <mergeCell ref="A3:E3"/>
    <mergeCell ref="F3:P3"/>
    <mergeCell ref="Q3:U3"/>
    <mergeCell ref="V3:AJ3"/>
    <mergeCell ref="AP3:BK3"/>
    <mergeCell ref="BQ3:BX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topLeftCell="A13" zoomScale="70" zoomScaleNormal="70" zoomScaleSheetLayoutView="70" workbookViewId="0">
      <selection activeCell="AO61" sqref="AO61"/>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121" t="s">
        <v>6</v>
      </c>
      <c r="B3" s="122"/>
      <c r="C3" s="122"/>
      <c r="D3" s="122"/>
      <c r="E3" s="123"/>
      <c r="F3" s="124" t="s">
        <v>39</v>
      </c>
      <c r="G3" s="125"/>
      <c r="H3" s="125"/>
      <c r="I3" s="125"/>
      <c r="J3" s="125"/>
      <c r="K3" s="125"/>
      <c r="L3" s="125"/>
      <c r="M3" s="125"/>
      <c r="N3" s="125"/>
      <c r="O3" s="125"/>
      <c r="P3" s="125"/>
      <c r="Q3" s="121" t="s">
        <v>9</v>
      </c>
      <c r="R3" s="122"/>
      <c r="S3" s="122"/>
      <c r="T3" s="122"/>
      <c r="U3" s="123"/>
      <c r="V3" s="126" t="s">
        <v>14</v>
      </c>
      <c r="W3" s="127"/>
      <c r="X3" s="127"/>
      <c r="Y3" s="127"/>
      <c r="Z3" s="127"/>
      <c r="AA3" s="127"/>
      <c r="AB3" s="127"/>
      <c r="AC3" s="127"/>
      <c r="AD3" s="127"/>
      <c r="AE3" s="127"/>
      <c r="AF3" s="127"/>
      <c r="AG3" s="127"/>
      <c r="AH3" s="127"/>
      <c r="AI3" s="127"/>
      <c r="AJ3" s="128"/>
      <c r="AK3" s="2" t="s">
        <v>10</v>
      </c>
      <c r="AL3" s="3"/>
      <c r="AM3" s="3"/>
      <c r="AN3" s="3"/>
      <c r="AO3" s="4"/>
      <c r="AP3" s="126" t="s">
        <v>33</v>
      </c>
      <c r="AQ3" s="129"/>
      <c r="AR3" s="129"/>
      <c r="AS3" s="129"/>
      <c r="AT3" s="129"/>
      <c r="AU3" s="129"/>
      <c r="AV3" s="129"/>
      <c r="AW3" s="129"/>
      <c r="AX3" s="129"/>
      <c r="AY3" s="129"/>
      <c r="AZ3" s="129"/>
      <c r="BA3" s="129"/>
      <c r="BB3" s="129"/>
      <c r="BC3" s="129"/>
      <c r="BD3" s="129"/>
      <c r="BE3" s="129"/>
      <c r="BF3" s="129"/>
      <c r="BG3" s="129"/>
      <c r="BH3" s="129"/>
      <c r="BI3" s="129"/>
      <c r="BJ3" s="129"/>
      <c r="BK3" s="130"/>
      <c r="BL3" s="2" t="s">
        <v>7</v>
      </c>
      <c r="BM3" s="5"/>
      <c r="BN3" s="3"/>
      <c r="BO3" s="3"/>
      <c r="BP3" s="4"/>
      <c r="BQ3" s="118">
        <v>44050</v>
      </c>
      <c r="BR3" s="119"/>
      <c r="BS3" s="119"/>
      <c r="BT3" s="119"/>
      <c r="BU3" s="119"/>
      <c r="BV3" s="119"/>
      <c r="BW3" s="119"/>
      <c r="BX3" s="120"/>
      <c r="BY3" s="2" t="s">
        <v>8</v>
      </c>
      <c r="BZ3" s="5"/>
      <c r="CA3" s="3"/>
      <c r="CB3" s="3"/>
      <c r="CC3" s="4"/>
      <c r="CD3" s="118"/>
      <c r="CE3" s="119"/>
      <c r="CF3" s="119"/>
      <c r="CG3" s="119"/>
      <c r="CH3" s="119"/>
      <c r="CI3" s="119"/>
      <c r="CJ3" s="119"/>
      <c r="CK3" s="120"/>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139</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s="74" customFormat="1" ht="16.5" customHeight="1">
      <c r="A15" s="19"/>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c r="CM15" s="1"/>
      <c r="CN15" s="1"/>
      <c r="CO15" s="1"/>
      <c r="CP15" s="1"/>
      <c r="CQ15" s="1"/>
      <c r="CR15" s="1"/>
      <c r="CS15" s="1"/>
      <c r="CT15" s="1"/>
      <c r="CU15" s="1"/>
      <c r="CV15" s="1"/>
      <c r="CW15" s="1"/>
      <c r="CX15" s="1"/>
      <c r="CY15" s="1"/>
      <c r="CZ15" s="1"/>
      <c r="DA15" s="1"/>
      <c r="DB15" s="1"/>
      <c r="DC15" s="1"/>
      <c r="DD15" s="1"/>
    </row>
    <row r="16" spans="1:108" s="74" customFormat="1" ht="16.5" customHeight="1">
      <c r="A16" s="19"/>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c r="CM16" s="1"/>
      <c r="CN16" s="1"/>
      <c r="CO16" s="1"/>
      <c r="CP16" s="1"/>
      <c r="CQ16" s="1"/>
      <c r="CR16" s="1"/>
      <c r="CS16" s="1"/>
      <c r="CT16" s="1"/>
      <c r="CU16" s="1"/>
      <c r="CV16" s="1"/>
      <c r="CW16" s="1"/>
      <c r="CX16" s="1"/>
      <c r="CY16" s="1"/>
      <c r="CZ16" s="1"/>
      <c r="DA16" s="1"/>
      <c r="DB16" s="1"/>
      <c r="DC16" s="1"/>
      <c r="DD16" s="1"/>
    </row>
    <row r="17" spans="1:108" s="74" customFormat="1" ht="16.5" customHeight="1">
      <c r="A17" s="19"/>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c r="CM17" s="1"/>
      <c r="CN17" s="1"/>
      <c r="CO17" s="1"/>
      <c r="CP17" s="1"/>
      <c r="CQ17" s="1"/>
      <c r="CR17" s="1"/>
      <c r="CS17" s="1"/>
      <c r="CT17" s="1"/>
      <c r="CU17" s="1"/>
      <c r="CV17" s="1"/>
      <c r="CW17" s="1"/>
      <c r="CX17" s="1"/>
      <c r="CY17" s="1"/>
      <c r="CZ17" s="1"/>
      <c r="DA17" s="1"/>
      <c r="DB17" s="1"/>
      <c r="DC17" s="1"/>
      <c r="DD17" s="1"/>
    </row>
    <row r="18" spans="1:108" ht="16.5" customHeight="1">
      <c r="A18" s="19"/>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row>
    <row r="19" spans="1:108"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108"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108" s="74" customFormat="1"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79"/>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79"/>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79"/>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7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7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79"/>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79"/>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7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79"/>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68"/>
      <c r="C56" s="79"/>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79"/>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c r="CM57" s="1"/>
      <c r="CN57" s="1"/>
      <c r="CO57" s="1"/>
      <c r="CP57" s="1"/>
      <c r="CQ57" s="1"/>
      <c r="CR57" s="1"/>
      <c r="CS57" s="1"/>
      <c r="CT57" s="1"/>
      <c r="CU57" s="1"/>
      <c r="CV57" s="1"/>
      <c r="CW57" s="1"/>
      <c r="CX57" s="1"/>
      <c r="CY57" s="1"/>
      <c r="CZ57" s="1"/>
      <c r="DA57" s="1"/>
      <c r="DB57" s="1"/>
      <c r="DC57" s="1"/>
      <c r="DD57" s="1"/>
    </row>
    <row r="58" spans="1:108" s="74" customFormat="1" ht="16.5" customHeight="1">
      <c r="A58" s="19"/>
      <c r="B58" s="68"/>
      <c r="C58" s="79"/>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21"/>
      <c r="CM58" s="1"/>
      <c r="CN58" s="1"/>
      <c r="CO58" s="1"/>
      <c r="CP58" s="1"/>
      <c r="CQ58" s="1"/>
      <c r="CR58" s="1"/>
      <c r="CS58" s="1"/>
      <c r="CT58" s="1"/>
      <c r="CU58" s="1"/>
      <c r="CV58" s="1"/>
      <c r="CW58" s="1"/>
      <c r="CX58" s="1"/>
      <c r="CY58" s="1"/>
      <c r="CZ58" s="1"/>
      <c r="DA58" s="1"/>
      <c r="DB58" s="1"/>
      <c r="DC58" s="1"/>
      <c r="DD58" s="1"/>
    </row>
  </sheetData>
  <mergeCells count="7">
    <mergeCell ref="CD3:CK3"/>
    <mergeCell ref="A3:E3"/>
    <mergeCell ref="F3:P3"/>
    <mergeCell ref="Q3:U3"/>
    <mergeCell ref="V3:AJ3"/>
    <mergeCell ref="AP3:BK3"/>
    <mergeCell ref="BQ3:BX3"/>
  </mergeCells>
  <phoneticPr fontId="7"/>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211"/>
  <sheetViews>
    <sheetView showGridLines="0" view="pageBreakPreview" zoomScale="85" zoomScaleNormal="100" zoomScaleSheetLayoutView="85" workbookViewId="0">
      <pane xSplit="12" ySplit="9" topLeftCell="M16" activePane="bottomRight" state="frozen"/>
      <selection activeCell="D33" sqref="D33"/>
      <selection pane="topRight" activeCell="D33" sqref="D33"/>
      <selection pane="bottomLeft" activeCell="D33" sqref="D33"/>
      <selection pane="bottomRight" activeCell="F31" sqref="F31"/>
    </sheetView>
  </sheetViews>
  <sheetFormatPr defaultColWidth="5.375" defaultRowHeight="15" customHeight="1"/>
  <cols>
    <col min="1" max="1" width="5.125" style="349" customWidth="1"/>
    <col min="2" max="2" width="5.125" style="350" customWidth="1"/>
    <col min="3" max="3" width="0.125" style="350" customWidth="1"/>
    <col min="4" max="4" width="33.625" style="350" customWidth="1"/>
    <col min="5" max="5" width="0.125" style="351" customWidth="1"/>
    <col min="6" max="6" width="33.375" style="352" bestFit="1" customWidth="1"/>
    <col min="7" max="7" width="5.5" style="349" customWidth="1"/>
    <col min="8" max="8" width="4.75" style="349" customWidth="1"/>
    <col min="9" max="9" width="10" style="353" customWidth="1"/>
    <col min="10" max="10" width="9.375" style="353" customWidth="1"/>
    <col min="11" max="11" width="7.125" style="353" customWidth="1"/>
    <col min="12" max="12" width="7.25" style="353" customWidth="1"/>
    <col min="13" max="13" width="7.375" style="353" customWidth="1"/>
    <col min="14" max="14" width="6.75" style="349" customWidth="1"/>
    <col min="15" max="15" width="35" style="354" customWidth="1"/>
    <col min="16" max="16" width="27.5" style="330" customWidth="1"/>
    <col min="17" max="27" width="4.25" style="330" customWidth="1"/>
    <col min="28" max="28" width="11.625" style="330" customWidth="1"/>
    <col min="29" max="256" width="5.375" style="307"/>
    <col min="257" max="258" width="5.125" style="307" customWidth="1"/>
    <col min="259" max="259" width="0.125" style="307" customWidth="1"/>
    <col min="260" max="260" width="33.625" style="307" customWidth="1"/>
    <col min="261" max="261" width="0.125" style="307" customWidth="1"/>
    <col min="262" max="262" width="33.375" style="307" bestFit="1" customWidth="1"/>
    <col min="263" max="263" width="5.5" style="307" customWidth="1"/>
    <col min="264" max="264" width="4.75" style="307" customWidth="1"/>
    <col min="265" max="265" width="10" style="307" customWidth="1"/>
    <col min="266" max="266" width="9.375" style="307" customWidth="1"/>
    <col min="267" max="267" width="7.125" style="307" customWidth="1"/>
    <col min="268" max="268" width="7.25" style="307" customWidth="1"/>
    <col min="269" max="269" width="7.375" style="307" customWidth="1"/>
    <col min="270" max="270" width="6.75" style="307" customWidth="1"/>
    <col min="271" max="271" width="35" style="307" customWidth="1"/>
    <col min="272" max="272" width="27.5" style="307" customWidth="1"/>
    <col min="273" max="283" width="4.25" style="307" customWidth="1"/>
    <col min="284" max="284" width="11.625" style="307" customWidth="1"/>
    <col min="285" max="512" width="5.375" style="307"/>
    <col min="513" max="514" width="5.125" style="307" customWidth="1"/>
    <col min="515" max="515" width="0.125" style="307" customWidth="1"/>
    <col min="516" max="516" width="33.625" style="307" customWidth="1"/>
    <col min="517" max="517" width="0.125" style="307" customWidth="1"/>
    <col min="518" max="518" width="33.375" style="307" bestFit="1" customWidth="1"/>
    <col min="519" max="519" width="5.5" style="307" customWidth="1"/>
    <col min="520" max="520" width="4.75" style="307" customWidth="1"/>
    <col min="521" max="521" width="10" style="307" customWidth="1"/>
    <col min="522" max="522" width="9.375" style="307" customWidth="1"/>
    <col min="523" max="523" width="7.125" style="307" customWidth="1"/>
    <col min="524" max="524" width="7.25" style="307" customWidth="1"/>
    <col min="525" max="525" width="7.375" style="307" customWidth="1"/>
    <col min="526" max="526" width="6.75" style="307" customWidth="1"/>
    <col min="527" max="527" width="35" style="307" customWidth="1"/>
    <col min="528" max="528" width="27.5" style="307" customWidth="1"/>
    <col min="529" max="539" width="4.25" style="307" customWidth="1"/>
    <col min="540" max="540" width="11.625" style="307" customWidth="1"/>
    <col min="541" max="768" width="5.375" style="307"/>
    <col min="769" max="770" width="5.125" style="307" customWidth="1"/>
    <col min="771" max="771" width="0.125" style="307" customWidth="1"/>
    <col min="772" max="772" width="33.625" style="307" customWidth="1"/>
    <col min="773" max="773" width="0.125" style="307" customWidth="1"/>
    <col min="774" max="774" width="33.375" style="307" bestFit="1" customWidth="1"/>
    <col min="775" max="775" width="5.5" style="307" customWidth="1"/>
    <col min="776" max="776" width="4.75" style="307" customWidth="1"/>
    <col min="777" max="777" width="10" style="307" customWidth="1"/>
    <col min="778" max="778" width="9.375" style="307" customWidth="1"/>
    <col min="779" max="779" width="7.125" style="307" customWidth="1"/>
    <col min="780" max="780" width="7.25" style="307" customWidth="1"/>
    <col min="781" max="781" width="7.375" style="307" customWidth="1"/>
    <col min="782" max="782" width="6.75" style="307" customWidth="1"/>
    <col min="783" max="783" width="35" style="307" customWidth="1"/>
    <col min="784" max="784" width="27.5" style="307" customWidth="1"/>
    <col min="785" max="795" width="4.25" style="307" customWidth="1"/>
    <col min="796" max="796" width="11.625" style="307" customWidth="1"/>
    <col min="797" max="1024" width="5.375" style="307"/>
    <col min="1025" max="1026" width="5.125" style="307" customWidth="1"/>
    <col min="1027" max="1027" width="0.125" style="307" customWidth="1"/>
    <col min="1028" max="1028" width="33.625" style="307" customWidth="1"/>
    <col min="1029" max="1029" width="0.125" style="307" customWidth="1"/>
    <col min="1030" max="1030" width="33.375" style="307" bestFit="1" customWidth="1"/>
    <col min="1031" max="1031" width="5.5" style="307" customWidth="1"/>
    <col min="1032" max="1032" width="4.75" style="307" customWidth="1"/>
    <col min="1033" max="1033" width="10" style="307" customWidth="1"/>
    <col min="1034" max="1034" width="9.375" style="307" customWidth="1"/>
    <col min="1035" max="1035" width="7.125" style="307" customWidth="1"/>
    <col min="1036" max="1036" width="7.25" style="307" customWidth="1"/>
    <col min="1037" max="1037" width="7.375" style="307" customWidth="1"/>
    <col min="1038" max="1038" width="6.75" style="307" customWidth="1"/>
    <col min="1039" max="1039" width="35" style="307" customWidth="1"/>
    <col min="1040" max="1040" width="27.5" style="307" customWidth="1"/>
    <col min="1041" max="1051" width="4.25" style="307" customWidth="1"/>
    <col min="1052" max="1052" width="11.625" style="307" customWidth="1"/>
    <col min="1053" max="1280" width="5.375" style="307"/>
    <col min="1281" max="1282" width="5.125" style="307" customWidth="1"/>
    <col min="1283" max="1283" width="0.125" style="307" customWidth="1"/>
    <col min="1284" max="1284" width="33.625" style="307" customWidth="1"/>
    <col min="1285" max="1285" width="0.125" style="307" customWidth="1"/>
    <col min="1286" max="1286" width="33.375" style="307" bestFit="1" customWidth="1"/>
    <col min="1287" max="1287" width="5.5" style="307" customWidth="1"/>
    <col min="1288" max="1288" width="4.75" style="307" customWidth="1"/>
    <col min="1289" max="1289" width="10" style="307" customWidth="1"/>
    <col min="1290" max="1290" width="9.375" style="307" customWidth="1"/>
    <col min="1291" max="1291" width="7.125" style="307" customWidth="1"/>
    <col min="1292" max="1292" width="7.25" style="307" customWidth="1"/>
    <col min="1293" max="1293" width="7.375" style="307" customWidth="1"/>
    <col min="1294" max="1294" width="6.75" style="307" customWidth="1"/>
    <col min="1295" max="1295" width="35" style="307" customWidth="1"/>
    <col min="1296" max="1296" width="27.5" style="307" customWidth="1"/>
    <col min="1297" max="1307" width="4.25" style="307" customWidth="1"/>
    <col min="1308" max="1308" width="11.625" style="307" customWidth="1"/>
    <col min="1309" max="1536" width="5.375" style="307"/>
    <col min="1537" max="1538" width="5.125" style="307" customWidth="1"/>
    <col min="1539" max="1539" width="0.125" style="307" customWidth="1"/>
    <col min="1540" max="1540" width="33.625" style="307" customWidth="1"/>
    <col min="1541" max="1541" width="0.125" style="307" customWidth="1"/>
    <col min="1542" max="1542" width="33.375" style="307" bestFit="1" customWidth="1"/>
    <col min="1543" max="1543" width="5.5" style="307" customWidth="1"/>
    <col min="1544" max="1544" width="4.75" style="307" customWidth="1"/>
    <col min="1545" max="1545" width="10" style="307" customWidth="1"/>
    <col min="1546" max="1546" width="9.375" style="307" customWidth="1"/>
    <col min="1547" max="1547" width="7.125" style="307" customWidth="1"/>
    <col min="1548" max="1548" width="7.25" style="307" customWidth="1"/>
    <col min="1549" max="1549" width="7.375" style="307" customWidth="1"/>
    <col min="1550" max="1550" width="6.75" style="307" customWidth="1"/>
    <col min="1551" max="1551" width="35" style="307" customWidth="1"/>
    <col min="1552" max="1552" width="27.5" style="307" customWidth="1"/>
    <col min="1553" max="1563" width="4.25" style="307" customWidth="1"/>
    <col min="1564" max="1564" width="11.625" style="307" customWidth="1"/>
    <col min="1565" max="1792" width="5.375" style="307"/>
    <col min="1793" max="1794" width="5.125" style="307" customWidth="1"/>
    <col min="1795" max="1795" width="0.125" style="307" customWidth="1"/>
    <col min="1796" max="1796" width="33.625" style="307" customWidth="1"/>
    <col min="1797" max="1797" width="0.125" style="307" customWidth="1"/>
    <col min="1798" max="1798" width="33.375" style="307" bestFit="1" customWidth="1"/>
    <col min="1799" max="1799" width="5.5" style="307" customWidth="1"/>
    <col min="1800" max="1800" width="4.75" style="307" customWidth="1"/>
    <col min="1801" max="1801" width="10" style="307" customWidth="1"/>
    <col min="1802" max="1802" width="9.375" style="307" customWidth="1"/>
    <col min="1803" max="1803" width="7.125" style="307" customWidth="1"/>
    <col min="1804" max="1804" width="7.25" style="307" customWidth="1"/>
    <col min="1805" max="1805" width="7.375" style="307" customWidth="1"/>
    <col min="1806" max="1806" width="6.75" style="307" customWidth="1"/>
    <col min="1807" max="1807" width="35" style="307" customWidth="1"/>
    <col min="1808" max="1808" width="27.5" style="307" customWidth="1"/>
    <col min="1809" max="1819" width="4.25" style="307" customWidth="1"/>
    <col min="1820" max="1820" width="11.625" style="307" customWidth="1"/>
    <col min="1821" max="2048" width="5.375" style="307"/>
    <col min="2049" max="2050" width="5.125" style="307" customWidth="1"/>
    <col min="2051" max="2051" width="0.125" style="307" customWidth="1"/>
    <col min="2052" max="2052" width="33.625" style="307" customWidth="1"/>
    <col min="2053" max="2053" width="0.125" style="307" customWidth="1"/>
    <col min="2054" max="2054" width="33.375" style="307" bestFit="1" customWidth="1"/>
    <col min="2055" max="2055" width="5.5" style="307" customWidth="1"/>
    <col min="2056" max="2056" width="4.75" style="307" customWidth="1"/>
    <col min="2057" max="2057" width="10" style="307" customWidth="1"/>
    <col min="2058" max="2058" width="9.375" style="307" customWidth="1"/>
    <col min="2059" max="2059" width="7.125" style="307" customWidth="1"/>
    <col min="2060" max="2060" width="7.25" style="307" customWidth="1"/>
    <col min="2061" max="2061" width="7.375" style="307" customWidth="1"/>
    <col min="2062" max="2062" width="6.75" style="307" customWidth="1"/>
    <col min="2063" max="2063" width="35" style="307" customWidth="1"/>
    <col min="2064" max="2064" width="27.5" style="307" customWidth="1"/>
    <col min="2065" max="2075" width="4.25" style="307" customWidth="1"/>
    <col min="2076" max="2076" width="11.625" style="307" customWidth="1"/>
    <col min="2077" max="2304" width="5.375" style="307"/>
    <col min="2305" max="2306" width="5.125" style="307" customWidth="1"/>
    <col min="2307" max="2307" width="0.125" style="307" customWidth="1"/>
    <col min="2308" max="2308" width="33.625" style="307" customWidth="1"/>
    <col min="2309" max="2309" width="0.125" style="307" customWidth="1"/>
    <col min="2310" max="2310" width="33.375" style="307" bestFit="1" customWidth="1"/>
    <col min="2311" max="2311" width="5.5" style="307" customWidth="1"/>
    <col min="2312" max="2312" width="4.75" style="307" customWidth="1"/>
    <col min="2313" max="2313" width="10" style="307" customWidth="1"/>
    <col min="2314" max="2314" width="9.375" style="307" customWidth="1"/>
    <col min="2315" max="2315" width="7.125" style="307" customWidth="1"/>
    <col min="2316" max="2316" width="7.25" style="307" customWidth="1"/>
    <col min="2317" max="2317" width="7.375" style="307" customWidth="1"/>
    <col min="2318" max="2318" width="6.75" style="307" customWidth="1"/>
    <col min="2319" max="2319" width="35" style="307" customWidth="1"/>
    <col min="2320" max="2320" width="27.5" style="307" customWidth="1"/>
    <col min="2321" max="2331" width="4.25" style="307" customWidth="1"/>
    <col min="2332" max="2332" width="11.625" style="307" customWidth="1"/>
    <col min="2333" max="2560" width="5.375" style="307"/>
    <col min="2561" max="2562" width="5.125" style="307" customWidth="1"/>
    <col min="2563" max="2563" width="0.125" style="307" customWidth="1"/>
    <col min="2564" max="2564" width="33.625" style="307" customWidth="1"/>
    <col min="2565" max="2565" width="0.125" style="307" customWidth="1"/>
    <col min="2566" max="2566" width="33.375" style="307" bestFit="1" customWidth="1"/>
    <col min="2567" max="2567" width="5.5" style="307" customWidth="1"/>
    <col min="2568" max="2568" width="4.75" style="307" customWidth="1"/>
    <col min="2569" max="2569" width="10" style="307" customWidth="1"/>
    <col min="2570" max="2570" width="9.375" style="307" customWidth="1"/>
    <col min="2571" max="2571" width="7.125" style="307" customWidth="1"/>
    <col min="2572" max="2572" width="7.25" style="307" customWidth="1"/>
    <col min="2573" max="2573" width="7.375" style="307" customWidth="1"/>
    <col min="2574" max="2574" width="6.75" style="307" customWidth="1"/>
    <col min="2575" max="2575" width="35" style="307" customWidth="1"/>
    <col min="2576" max="2576" width="27.5" style="307" customWidth="1"/>
    <col min="2577" max="2587" width="4.25" style="307" customWidth="1"/>
    <col min="2588" max="2588" width="11.625" style="307" customWidth="1"/>
    <col min="2589" max="2816" width="5.375" style="307"/>
    <col min="2817" max="2818" width="5.125" style="307" customWidth="1"/>
    <col min="2819" max="2819" width="0.125" style="307" customWidth="1"/>
    <col min="2820" max="2820" width="33.625" style="307" customWidth="1"/>
    <col min="2821" max="2821" width="0.125" style="307" customWidth="1"/>
    <col min="2822" max="2822" width="33.375" style="307" bestFit="1" customWidth="1"/>
    <col min="2823" max="2823" width="5.5" style="307" customWidth="1"/>
    <col min="2824" max="2824" width="4.75" style="307" customWidth="1"/>
    <col min="2825" max="2825" width="10" style="307" customWidth="1"/>
    <col min="2826" max="2826" width="9.375" style="307" customWidth="1"/>
    <col min="2827" max="2827" width="7.125" style="307" customWidth="1"/>
    <col min="2828" max="2828" width="7.25" style="307" customWidth="1"/>
    <col min="2829" max="2829" width="7.375" style="307" customWidth="1"/>
    <col min="2830" max="2830" width="6.75" style="307" customWidth="1"/>
    <col min="2831" max="2831" width="35" style="307" customWidth="1"/>
    <col min="2832" max="2832" width="27.5" style="307" customWidth="1"/>
    <col min="2833" max="2843" width="4.25" style="307" customWidth="1"/>
    <col min="2844" max="2844" width="11.625" style="307" customWidth="1"/>
    <col min="2845" max="3072" width="5.375" style="307"/>
    <col min="3073" max="3074" width="5.125" style="307" customWidth="1"/>
    <col min="3075" max="3075" width="0.125" style="307" customWidth="1"/>
    <col min="3076" max="3076" width="33.625" style="307" customWidth="1"/>
    <col min="3077" max="3077" width="0.125" style="307" customWidth="1"/>
    <col min="3078" max="3078" width="33.375" style="307" bestFit="1" customWidth="1"/>
    <col min="3079" max="3079" width="5.5" style="307" customWidth="1"/>
    <col min="3080" max="3080" width="4.75" style="307" customWidth="1"/>
    <col min="3081" max="3081" width="10" style="307" customWidth="1"/>
    <col min="3082" max="3082" width="9.375" style="307" customWidth="1"/>
    <col min="3083" max="3083" width="7.125" style="307" customWidth="1"/>
    <col min="3084" max="3084" width="7.25" style="307" customWidth="1"/>
    <col min="3085" max="3085" width="7.375" style="307" customWidth="1"/>
    <col min="3086" max="3086" width="6.75" style="307" customWidth="1"/>
    <col min="3087" max="3087" width="35" style="307" customWidth="1"/>
    <col min="3088" max="3088" width="27.5" style="307" customWidth="1"/>
    <col min="3089" max="3099" width="4.25" style="307" customWidth="1"/>
    <col min="3100" max="3100" width="11.625" style="307" customWidth="1"/>
    <col min="3101" max="3328" width="5.375" style="307"/>
    <col min="3329" max="3330" width="5.125" style="307" customWidth="1"/>
    <col min="3331" max="3331" width="0.125" style="307" customWidth="1"/>
    <col min="3332" max="3332" width="33.625" style="307" customWidth="1"/>
    <col min="3333" max="3333" width="0.125" style="307" customWidth="1"/>
    <col min="3334" max="3334" width="33.375" style="307" bestFit="1" customWidth="1"/>
    <col min="3335" max="3335" width="5.5" style="307" customWidth="1"/>
    <col min="3336" max="3336" width="4.75" style="307" customWidth="1"/>
    <col min="3337" max="3337" width="10" style="307" customWidth="1"/>
    <col min="3338" max="3338" width="9.375" style="307" customWidth="1"/>
    <col min="3339" max="3339" width="7.125" style="307" customWidth="1"/>
    <col min="3340" max="3340" width="7.25" style="307" customWidth="1"/>
    <col min="3341" max="3341" width="7.375" style="307" customWidth="1"/>
    <col min="3342" max="3342" width="6.75" style="307" customWidth="1"/>
    <col min="3343" max="3343" width="35" style="307" customWidth="1"/>
    <col min="3344" max="3344" width="27.5" style="307" customWidth="1"/>
    <col min="3345" max="3355" width="4.25" style="307" customWidth="1"/>
    <col min="3356" max="3356" width="11.625" style="307" customWidth="1"/>
    <col min="3357" max="3584" width="5.375" style="307"/>
    <col min="3585" max="3586" width="5.125" style="307" customWidth="1"/>
    <col min="3587" max="3587" width="0.125" style="307" customWidth="1"/>
    <col min="3588" max="3588" width="33.625" style="307" customWidth="1"/>
    <col min="3589" max="3589" width="0.125" style="307" customWidth="1"/>
    <col min="3590" max="3590" width="33.375" style="307" bestFit="1" customWidth="1"/>
    <col min="3591" max="3591" width="5.5" style="307" customWidth="1"/>
    <col min="3592" max="3592" width="4.75" style="307" customWidth="1"/>
    <col min="3593" max="3593" width="10" style="307" customWidth="1"/>
    <col min="3594" max="3594" width="9.375" style="307" customWidth="1"/>
    <col min="3595" max="3595" width="7.125" style="307" customWidth="1"/>
    <col min="3596" max="3596" width="7.25" style="307" customWidth="1"/>
    <col min="3597" max="3597" width="7.375" style="307" customWidth="1"/>
    <col min="3598" max="3598" width="6.75" style="307" customWidth="1"/>
    <col min="3599" max="3599" width="35" style="307" customWidth="1"/>
    <col min="3600" max="3600" width="27.5" style="307" customWidth="1"/>
    <col min="3601" max="3611" width="4.25" style="307" customWidth="1"/>
    <col min="3612" max="3612" width="11.625" style="307" customWidth="1"/>
    <col min="3613" max="3840" width="5.375" style="307"/>
    <col min="3841" max="3842" width="5.125" style="307" customWidth="1"/>
    <col min="3843" max="3843" width="0.125" style="307" customWidth="1"/>
    <col min="3844" max="3844" width="33.625" style="307" customWidth="1"/>
    <col min="3845" max="3845" width="0.125" style="307" customWidth="1"/>
    <col min="3846" max="3846" width="33.375" style="307" bestFit="1" customWidth="1"/>
    <col min="3847" max="3847" width="5.5" style="307" customWidth="1"/>
    <col min="3848" max="3848" width="4.75" style="307" customWidth="1"/>
    <col min="3849" max="3849" width="10" style="307" customWidth="1"/>
    <col min="3850" max="3850" width="9.375" style="307" customWidth="1"/>
    <col min="3851" max="3851" width="7.125" style="307" customWidth="1"/>
    <col min="3852" max="3852" width="7.25" style="307" customWidth="1"/>
    <col min="3853" max="3853" width="7.375" style="307" customWidth="1"/>
    <col min="3854" max="3854" width="6.75" style="307" customWidth="1"/>
    <col min="3855" max="3855" width="35" style="307" customWidth="1"/>
    <col min="3856" max="3856" width="27.5" style="307" customWidth="1"/>
    <col min="3857" max="3867" width="4.25" style="307" customWidth="1"/>
    <col min="3868" max="3868" width="11.625" style="307" customWidth="1"/>
    <col min="3869" max="4096" width="5.375" style="307"/>
    <col min="4097" max="4098" width="5.125" style="307" customWidth="1"/>
    <col min="4099" max="4099" width="0.125" style="307" customWidth="1"/>
    <col min="4100" max="4100" width="33.625" style="307" customWidth="1"/>
    <col min="4101" max="4101" width="0.125" style="307" customWidth="1"/>
    <col min="4102" max="4102" width="33.375" style="307" bestFit="1" customWidth="1"/>
    <col min="4103" max="4103" width="5.5" style="307" customWidth="1"/>
    <col min="4104" max="4104" width="4.75" style="307" customWidth="1"/>
    <col min="4105" max="4105" width="10" style="307" customWidth="1"/>
    <col min="4106" max="4106" width="9.375" style="307" customWidth="1"/>
    <col min="4107" max="4107" width="7.125" style="307" customWidth="1"/>
    <col min="4108" max="4108" width="7.25" style="307" customWidth="1"/>
    <col min="4109" max="4109" width="7.375" style="307" customWidth="1"/>
    <col min="4110" max="4110" width="6.75" style="307" customWidth="1"/>
    <col min="4111" max="4111" width="35" style="307" customWidth="1"/>
    <col min="4112" max="4112" width="27.5" style="307" customWidth="1"/>
    <col min="4113" max="4123" width="4.25" style="307" customWidth="1"/>
    <col min="4124" max="4124" width="11.625" style="307" customWidth="1"/>
    <col min="4125" max="4352" width="5.375" style="307"/>
    <col min="4353" max="4354" width="5.125" style="307" customWidth="1"/>
    <col min="4355" max="4355" width="0.125" style="307" customWidth="1"/>
    <col min="4356" max="4356" width="33.625" style="307" customWidth="1"/>
    <col min="4357" max="4357" width="0.125" style="307" customWidth="1"/>
    <col min="4358" max="4358" width="33.375" style="307" bestFit="1" customWidth="1"/>
    <col min="4359" max="4359" width="5.5" style="307" customWidth="1"/>
    <col min="4360" max="4360" width="4.75" style="307" customWidth="1"/>
    <col min="4361" max="4361" width="10" style="307" customWidth="1"/>
    <col min="4362" max="4362" width="9.375" style="307" customWidth="1"/>
    <col min="4363" max="4363" width="7.125" style="307" customWidth="1"/>
    <col min="4364" max="4364" width="7.25" style="307" customWidth="1"/>
    <col min="4365" max="4365" width="7.375" style="307" customWidth="1"/>
    <col min="4366" max="4366" width="6.75" style="307" customWidth="1"/>
    <col min="4367" max="4367" width="35" style="307" customWidth="1"/>
    <col min="4368" max="4368" width="27.5" style="307" customWidth="1"/>
    <col min="4369" max="4379" width="4.25" style="307" customWidth="1"/>
    <col min="4380" max="4380" width="11.625" style="307" customWidth="1"/>
    <col min="4381" max="4608" width="5.375" style="307"/>
    <col min="4609" max="4610" width="5.125" style="307" customWidth="1"/>
    <col min="4611" max="4611" width="0.125" style="307" customWidth="1"/>
    <col min="4612" max="4612" width="33.625" style="307" customWidth="1"/>
    <col min="4613" max="4613" width="0.125" style="307" customWidth="1"/>
    <col min="4614" max="4614" width="33.375" style="307" bestFit="1" customWidth="1"/>
    <col min="4615" max="4615" width="5.5" style="307" customWidth="1"/>
    <col min="4616" max="4616" width="4.75" style="307" customWidth="1"/>
    <col min="4617" max="4617" width="10" style="307" customWidth="1"/>
    <col min="4618" max="4618" width="9.375" style="307" customWidth="1"/>
    <col min="4619" max="4619" width="7.125" style="307" customWidth="1"/>
    <col min="4620" max="4620" width="7.25" style="307" customWidth="1"/>
    <col min="4621" max="4621" width="7.375" style="307" customWidth="1"/>
    <col min="4622" max="4622" width="6.75" style="307" customWidth="1"/>
    <col min="4623" max="4623" width="35" style="307" customWidth="1"/>
    <col min="4624" max="4624" width="27.5" style="307" customWidth="1"/>
    <col min="4625" max="4635" width="4.25" style="307" customWidth="1"/>
    <col min="4636" max="4636" width="11.625" style="307" customWidth="1"/>
    <col min="4637" max="4864" width="5.375" style="307"/>
    <col min="4865" max="4866" width="5.125" style="307" customWidth="1"/>
    <col min="4867" max="4867" width="0.125" style="307" customWidth="1"/>
    <col min="4868" max="4868" width="33.625" style="307" customWidth="1"/>
    <col min="4869" max="4869" width="0.125" style="307" customWidth="1"/>
    <col min="4870" max="4870" width="33.375" style="307" bestFit="1" customWidth="1"/>
    <col min="4871" max="4871" width="5.5" style="307" customWidth="1"/>
    <col min="4872" max="4872" width="4.75" style="307" customWidth="1"/>
    <col min="4873" max="4873" width="10" style="307" customWidth="1"/>
    <col min="4874" max="4874" width="9.375" style="307" customWidth="1"/>
    <col min="4875" max="4875" width="7.125" style="307" customWidth="1"/>
    <col min="4876" max="4876" width="7.25" style="307" customWidth="1"/>
    <col min="4877" max="4877" width="7.375" style="307" customWidth="1"/>
    <col min="4878" max="4878" width="6.75" style="307" customWidth="1"/>
    <col min="4879" max="4879" width="35" style="307" customWidth="1"/>
    <col min="4880" max="4880" width="27.5" style="307" customWidth="1"/>
    <col min="4881" max="4891" width="4.25" style="307" customWidth="1"/>
    <col min="4892" max="4892" width="11.625" style="307" customWidth="1"/>
    <col min="4893" max="5120" width="5.375" style="307"/>
    <col min="5121" max="5122" width="5.125" style="307" customWidth="1"/>
    <col min="5123" max="5123" width="0.125" style="307" customWidth="1"/>
    <col min="5124" max="5124" width="33.625" style="307" customWidth="1"/>
    <col min="5125" max="5125" width="0.125" style="307" customWidth="1"/>
    <col min="5126" max="5126" width="33.375" style="307" bestFit="1" customWidth="1"/>
    <col min="5127" max="5127" width="5.5" style="307" customWidth="1"/>
    <col min="5128" max="5128" width="4.75" style="307" customWidth="1"/>
    <col min="5129" max="5129" width="10" style="307" customWidth="1"/>
    <col min="5130" max="5130" width="9.375" style="307" customWidth="1"/>
    <col min="5131" max="5131" width="7.125" style="307" customWidth="1"/>
    <col min="5132" max="5132" width="7.25" style="307" customWidth="1"/>
    <col min="5133" max="5133" width="7.375" style="307" customWidth="1"/>
    <col min="5134" max="5134" width="6.75" style="307" customWidth="1"/>
    <col min="5135" max="5135" width="35" style="307" customWidth="1"/>
    <col min="5136" max="5136" width="27.5" style="307" customWidth="1"/>
    <col min="5137" max="5147" width="4.25" style="307" customWidth="1"/>
    <col min="5148" max="5148" width="11.625" style="307" customWidth="1"/>
    <col min="5149" max="5376" width="5.375" style="307"/>
    <col min="5377" max="5378" width="5.125" style="307" customWidth="1"/>
    <col min="5379" max="5379" width="0.125" style="307" customWidth="1"/>
    <col min="5380" max="5380" width="33.625" style="307" customWidth="1"/>
    <col min="5381" max="5381" width="0.125" style="307" customWidth="1"/>
    <col min="5382" max="5382" width="33.375" style="307" bestFit="1" customWidth="1"/>
    <col min="5383" max="5383" width="5.5" style="307" customWidth="1"/>
    <col min="5384" max="5384" width="4.75" style="307" customWidth="1"/>
    <col min="5385" max="5385" width="10" style="307" customWidth="1"/>
    <col min="5386" max="5386" width="9.375" style="307" customWidth="1"/>
    <col min="5387" max="5387" width="7.125" style="307" customWidth="1"/>
    <col min="5388" max="5388" width="7.25" style="307" customWidth="1"/>
    <col min="5389" max="5389" width="7.375" style="307" customWidth="1"/>
    <col min="5390" max="5390" width="6.75" style="307" customWidth="1"/>
    <col min="5391" max="5391" width="35" style="307" customWidth="1"/>
    <col min="5392" max="5392" width="27.5" style="307" customWidth="1"/>
    <col min="5393" max="5403" width="4.25" style="307" customWidth="1"/>
    <col min="5404" max="5404" width="11.625" style="307" customWidth="1"/>
    <col min="5405" max="5632" width="5.375" style="307"/>
    <col min="5633" max="5634" width="5.125" style="307" customWidth="1"/>
    <col min="5635" max="5635" width="0.125" style="307" customWidth="1"/>
    <col min="5636" max="5636" width="33.625" style="307" customWidth="1"/>
    <col min="5637" max="5637" width="0.125" style="307" customWidth="1"/>
    <col min="5638" max="5638" width="33.375" style="307" bestFit="1" customWidth="1"/>
    <col min="5639" max="5639" width="5.5" style="307" customWidth="1"/>
    <col min="5640" max="5640" width="4.75" style="307" customWidth="1"/>
    <col min="5641" max="5641" width="10" style="307" customWidth="1"/>
    <col min="5642" max="5642" width="9.375" style="307" customWidth="1"/>
    <col min="5643" max="5643" width="7.125" style="307" customWidth="1"/>
    <col min="5644" max="5644" width="7.25" style="307" customWidth="1"/>
    <col min="5645" max="5645" width="7.375" style="307" customWidth="1"/>
    <col min="5646" max="5646" width="6.75" style="307" customWidth="1"/>
    <col min="5647" max="5647" width="35" style="307" customWidth="1"/>
    <col min="5648" max="5648" width="27.5" style="307" customWidth="1"/>
    <col min="5649" max="5659" width="4.25" style="307" customWidth="1"/>
    <col min="5660" max="5660" width="11.625" style="307" customWidth="1"/>
    <col min="5661" max="5888" width="5.375" style="307"/>
    <col min="5889" max="5890" width="5.125" style="307" customWidth="1"/>
    <col min="5891" max="5891" width="0.125" style="307" customWidth="1"/>
    <col min="5892" max="5892" width="33.625" style="307" customWidth="1"/>
    <col min="5893" max="5893" width="0.125" style="307" customWidth="1"/>
    <col min="5894" max="5894" width="33.375" style="307" bestFit="1" customWidth="1"/>
    <col min="5895" max="5895" width="5.5" style="307" customWidth="1"/>
    <col min="5896" max="5896" width="4.75" style="307" customWidth="1"/>
    <col min="5897" max="5897" width="10" style="307" customWidth="1"/>
    <col min="5898" max="5898" width="9.375" style="307" customWidth="1"/>
    <col min="5899" max="5899" width="7.125" style="307" customWidth="1"/>
    <col min="5900" max="5900" width="7.25" style="307" customWidth="1"/>
    <col min="5901" max="5901" width="7.375" style="307" customWidth="1"/>
    <col min="5902" max="5902" width="6.75" style="307" customWidth="1"/>
    <col min="5903" max="5903" width="35" style="307" customWidth="1"/>
    <col min="5904" max="5904" width="27.5" style="307" customWidth="1"/>
    <col min="5905" max="5915" width="4.25" style="307" customWidth="1"/>
    <col min="5916" max="5916" width="11.625" style="307" customWidth="1"/>
    <col min="5917" max="6144" width="5.375" style="307"/>
    <col min="6145" max="6146" width="5.125" style="307" customWidth="1"/>
    <col min="6147" max="6147" width="0.125" style="307" customWidth="1"/>
    <col min="6148" max="6148" width="33.625" style="307" customWidth="1"/>
    <col min="6149" max="6149" width="0.125" style="307" customWidth="1"/>
    <col min="6150" max="6150" width="33.375" style="307" bestFit="1" customWidth="1"/>
    <col min="6151" max="6151" width="5.5" style="307" customWidth="1"/>
    <col min="6152" max="6152" width="4.75" style="307" customWidth="1"/>
    <col min="6153" max="6153" width="10" style="307" customWidth="1"/>
    <col min="6154" max="6154" width="9.375" style="307" customWidth="1"/>
    <col min="6155" max="6155" width="7.125" style="307" customWidth="1"/>
    <col min="6156" max="6156" width="7.25" style="307" customWidth="1"/>
    <col min="6157" max="6157" width="7.375" style="307" customWidth="1"/>
    <col min="6158" max="6158" width="6.75" style="307" customWidth="1"/>
    <col min="6159" max="6159" width="35" style="307" customWidth="1"/>
    <col min="6160" max="6160" width="27.5" style="307" customWidth="1"/>
    <col min="6161" max="6171" width="4.25" style="307" customWidth="1"/>
    <col min="6172" max="6172" width="11.625" style="307" customWidth="1"/>
    <col min="6173" max="6400" width="5.375" style="307"/>
    <col min="6401" max="6402" width="5.125" style="307" customWidth="1"/>
    <col min="6403" max="6403" width="0.125" style="307" customWidth="1"/>
    <col min="6404" max="6404" width="33.625" style="307" customWidth="1"/>
    <col min="6405" max="6405" width="0.125" style="307" customWidth="1"/>
    <col min="6406" max="6406" width="33.375" style="307" bestFit="1" customWidth="1"/>
    <col min="6407" max="6407" width="5.5" style="307" customWidth="1"/>
    <col min="6408" max="6408" width="4.75" style="307" customWidth="1"/>
    <col min="6409" max="6409" width="10" style="307" customWidth="1"/>
    <col min="6410" max="6410" width="9.375" style="307" customWidth="1"/>
    <col min="6411" max="6411" width="7.125" style="307" customWidth="1"/>
    <col min="6412" max="6412" width="7.25" style="307" customWidth="1"/>
    <col min="6413" max="6413" width="7.375" style="307" customWidth="1"/>
    <col min="6414" max="6414" width="6.75" style="307" customWidth="1"/>
    <col min="6415" max="6415" width="35" style="307" customWidth="1"/>
    <col min="6416" max="6416" width="27.5" style="307" customWidth="1"/>
    <col min="6417" max="6427" width="4.25" style="307" customWidth="1"/>
    <col min="6428" max="6428" width="11.625" style="307" customWidth="1"/>
    <col min="6429" max="6656" width="5.375" style="307"/>
    <col min="6657" max="6658" width="5.125" style="307" customWidth="1"/>
    <col min="6659" max="6659" width="0.125" style="307" customWidth="1"/>
    <col min="6660" max="6660" width="33.625" style="307" customWidth="1"/>
    <col min="6661" max="6661" width="0.125" style="307" customWidth="1"/>
    <col min="6662" max="6662" width="33.375" style="307" bestFit="1" customWidth="1"/>
    <col min="6663" max="6663" width="5.5" style="307" customWidth="1"/>
    <col min="6664" max="6664" width="4.75" style="307" customWidth="1"/>
    <col min="6665" max="6665" width="10" style="307" customWidth="1"/>
    <col min="6666" max="6666" width="9.375" style="307" customWidth="1"/>
    <col min="6667" max="6667" width="7.125" style="307" customWidth="1"/>
    <col min="6668" max="6668" width="7.25" style="307" customWidth="1"/>
    <col min="6669" max="6669" width="7.375" style="307" customWidth="1"/>
    <col min="6670" max="6670" width="6.75" style="307" customWidth="1"/>
    <col min="6671" max="6671" width="35" style="307" customWidth="1"/>
    <col min="6672" max="6672" width="27.5" style="307" customWidth="1"/>
    <col min="6673" max="6683" width="4.25" style="307" customWidth="1"/>
    <col min="6684" max="6684" width="11.625" style="307" customWidth="1"/>
    <col min="6685" max="6912" width="5.375" style="307"/>
    <col min="6913" max="6914" width="5.125" style="307" customWidth="1"/>
    <col min="6915" max="6915" width="0.125" style="307" customWidth="1"/>
    <col min="6916" max="6916" width="33.625" style="307" customWidth="1"/>
    <col min="6917" max="6917" width="0.125" style="307" customWidth="1"/>
    <col min="6918" max="6918" width="33.375" style="307" bestFit="1" customWidth="1"/>
    <col min="6919" max="6919" width="5.5" style="307" customWidth="1"/>
    <col min="6920" max="6920" width="4.75" style="307" customWidth="1"/>
    <col min="6921" max="6921" width="10" style="307" customWidth="1"/>
    <col min="6922" max="6922" width="9.375" style="307" customWidth="1"/>
    <col min="6923" max="6923" width="7.125" style="307" customWidth="1"/>
    <col min="6924" max="6924" width="7.25" style="307" customWidth="1"/>
    <col min="6925" max="6925" width="7.375" style="307" customWidth="1"/>
    <col min="6926" max="6926" width="6.75" style="307" customWidth="1"/>
    <col min="6927" max="6927" width="35" style="307" customWidth="1"/>
    <col min="6928" max="6928" width="27.5" style="307" customWidth="1"/>
    <col min="6929" max="6939" width="4.25" style="307" customWidth="1"/>
    <col min="6940" max="6940" width="11.625" style="307" customWidth="1"/>
    <col min="6941" max="7168" width="5.375" style="307"/>
    <col min="7169" max="7170" width="5.125" style="307" customWidth="1"/>
    <col min="7171" max="7171" width="0.125" style="307" customWidth="1"/>
    <col min="7172" max="7172" width="33.625" style="307" customWidth="1"/>
    <col min="7173" max="7173" width="0.125" style="307" customWidth="1"/>
    <col min="7174" max="7174" width="33.375" style="307" bestFit="1" customWidth="1"/>
    <col min="7175" max="7175" width="5.5" style="307" customWidth="1"/>
    <col min="7176" max="7176" width="4.75" style="307" customWidth="1"/>
    <col min="7177" max="7177" width="10" style="307" customWidth="1"/>
    <col min="7178" max="7178" width="9.375" style="307" customWidth="1"/>
    <col min="7179" max="7179" width="7.125" style="307" customWidth="1"/>
    <col min="7180" max="7180" width="7.25" style="307" customWidth="1"/>
    <col min="7181" max="7181" width="7.375" style="307" customWidth="1"/>
    <col min="7182" max="7182" width="6.75" style="307" customWidth="1"/>
    <col min="7183" max="7183" width="35" style="307" customWidth="1"/>
    <col min="7184" max="7184" width="27.5" style="307" customWidth="1"/>
    <col min="7185" max="7195" width="4.25" style="307" customWidth="1"/>
    <col min="7196" max="7196" width="11.625" style="307" customWidth="1"/>
    <col min="7197" max="7424" width="5.375" style="307"/>
    <col min="7425" max="7426" width="5.125" style="307" customWidth="1"/>
    <col min="7427" max="7427" width="0.125" style="307" customWidth="1"/>
    <col min="7428" max="7428" width="33.625" style="307" customWidth="1"/>
    <col min="7429" max="7429" width="0.125" style="307" customWidth="1"/>
    <col min="7430" max="7430" width="33.375" style="307" bestFit="1" customWidth="1"/>
    <col min="7431" max="7431" width="5.5" style="307" customWidth="1"/>
    <col min="7432" max="7432" width="4.75" style="307" customWidth="1"/>
    <col min="7433" max="7433" width="10" style="307" customWidth="1"/>
    <col min="7434" max="7434" width="9.375" style="307" customWidth="1"/>
    <col min="7435" max="7435" width="7.125" style="307" customWidth="1"/>
    <col min="7436" max="7436" width="7.25" style="307" customWidth="1"/>
    <col min="7437" max="7437" width="7.375" style="307" customWidth="1"/>
    <col min="7438" max="7438" width="6.75" style="307" customWidth="1"/>
    <col min="7439" max="7439" width="35" style="307" customWidth="1"/>
    <col min="7440" max="7440" width="27.5" style="307" customWidth="1"/>
    <col min="7441" max="7451" width="4.25" style="307" customWidth="1"/>
    <col min="7452" max="7452" width="11.625" style="307" customWidth="1"/>
    <col min="7453" max="7680" width="5.375" style="307"/>
    <col min="7681" max="7682" width="5.125" style="307" customWidth="1"/>
    <col min="7683" max="7683" width="0.125" style="307" customWidth="1"/>
    <col min="7684" max="7684" width="33.625" style="307" customWidth="1"/>
    <col min="7685" max="7685" width="0.125" style="307" customWidth="1"/>
    <col min="7686" max="7686" width="33.375" style="307" bestFit="1" customWidth="1"/>
    <col min="7687" max="7687" width="5.5" style="307" customWidth="1"/>
    <col min="7688" max="7688" width="4.75" style="307" customWidth="1"/>
    <col min="7689" max="7689" width="10" style="307" customWidth="1"/>
    <col min="7690" max="7690" width="9.375" style="307" customWidth="1"/>
    <col min="7691" max="7691" width="7.125" style="307" customWidth="1"/>
    <col min="7692" max="7692" width="7.25" style="307" customWidth="1"/>
    <col min="7693" max="7693" width="7.375" style="307" customWidth="1"/>
    <col min="7694" max="7694" width="6.75" style="307" customWidth="1"/>
    <col min="7695" max="7695" width="35" style="307" customWidth="1"/>
    <col min="7696" max="7696" width="27.5" style="307" customWidth="1"/>
    <col min="7697" max="7707" width="4.25" style="307" customWidth="1"/>
    <col min="7708" max="7708" width="11.625" style="307" customWidth="1"/>
    <col min="7709" max="7936" width="5.375" style="307"/>
    <col min="7937" max="7938" width="5.125" style="307" customWidth="1"/>
    <col min="7939" max="7939" width="0.125" style="307" customWidth="1"/>
    <col min="7940" max="7940" width="33.625" style="307" customWidth="1"/>
    <col min="7941" max="7941" width="0.125" style="307" customWidth="1"/>
    <col min="7942" max="7942" width="33.375" style="307" bestFit="1" customWidth="1"/>
    <col min="7943" max="7943" width="5.5" style="307" customWidth="1"/>
    <col min="7944" max="7944" width="4.75" style="307" customWidth="1"/>
    <col min="7945" max="7945" width="10" style="307" customWidth="1"/>
    <col min="7946" max="7946" width="9.375" style="307" customWidth="1"/>
    <col min="7947" max="7947" width="7.125" style="307" customWidth="1"/>
    <col min="7948" max="7948" width="7.25" style="307" customWidth="1"/>
    <col min="7949" max="7949" width="7.375" style="307" customWidth="1"/>
    <col min="7950" max="7950" width="6.75" style="307" customWidth="1"/>
    <col min="7951" max="7951" width="35" style="307" customWidth="1"/>
    <col min="7952" max="7952" width="27.5" style="307" customWidth="1"/>
    <col min="7953" max="7963" width="4.25" style="307" customWidth="1"/>
    <col min="7964" max="7964" width="11.625" style="307" customWidth="1"/>
    <col min="7965" max="8192" width="5.375" style="307"/>
    <col min="8193" max="8194" width="5.125" style="307" customWidth="1"/>
    <col min="8195" max="8195" width="0.125" style="307" customWidth="1"/>
    <col min="8196" max="8196" width="33.625" style="307" customWidth="1"/>
    <col min="8197" max="8197" width="0.125" style="307" customWidth="1"/>
    <col min="8198" max="8198" width="33.375" style="307" bestFit="1" customWidth="1"/>
    <col min="8199" max="8199" width="5.5" style="307" customWidth="1"/>
    <col min="8200" max="8200" width="4.75" style="307" customWidth="1"/>
    <col min="8201" max="8201" width="10" style="307" customWidth="1"/>
    <col min="8202" max="8202" width="9.375" style="307" customWidth="1"/>
    <col min="8203" max="8203" width="7.125" style="307" customWidth="1"/>
    <col min="8204" max="8204" width="7.25" style="307" customWidth="1"/>
    <col min="8205" max="8205" width="7.375" style="307" customWidth="1"/>
    <col min="8206" max="8206" width="6.75" style="307" customWidth="1"/>
    <col min="8207" max="8207" width="35" style="307" customWidth="1"/>
    <col min="8208" max="8208" width="27.5" style="307" customWidth="1"/>
    <col min="8209" max="8219" width="4.25" style="307" customWidth="1"/>
    <col min="8220" max="8220" width="11.625" style="307" customWidth="1"/>
    <col min="8221" max="8448" width="5.375" style="307"/>
    <col min="8449" max="8450" width="5.125" style="307" customWidth="1"/>
    <col min="8451" max="8451" width="0.125" style="307" customWidth="1"/>
    <col min="8452" max="8452" width="33.625" style="307" customWidth="1"/>
    <col min="8453" max="8453" width="0.125" style="307" customWidth="1"/>
    <col min="8454" max="8454" width="33.375" style="307" bestFit="1" customWidth="1"/>
    <col min="8455" max="8455" width="5.5" style="307" customWidth="1"/>
    <col min="8456" max="8456" width="4.75" style="307" customWidth="1"/>
    <col min="8457" max="8457" width="10" style="307" customWidth="1"/>
    <col min="8458" max="8458" width="9.375" style="307" customWidth="1"/>
    <col min="8459" max="8459" width="7.125" style="307" customWidth="1"/>
    <col min="8460" max="8460" width="7.25" style="307" customWidth="1"/>
    <col min="8461" max="8461" width="7.375" style="307" customWidth="1"/>
    <col min="8462" max="8462" width="6.75" style="307" customWidth="1"/>
    <col min="8463" max="8463" width="35" style="307" customWidth="1"/>
    <col min="8464" max="8464" width="27.5" style="307" customWidth="1"/>
    <col min="8465" max="8475" width="4.25" style="307" customWidth="1"/>
    <col min="8476" max="8476" width="11.625" style="307" customWidth="1"/>
    <col min="8477" max="8704" width="5.375" style="307"/>
    <col min="8705" max="8706" width="5.125" style="307" customWidth="1"/>
    <col min="8707" max="8707" width="0.125" style="307" customWidth="1"/>
    <col min="8708" max="8708" width="33.625" style="307" customWidth="1"/>
    <col min="8709" max="8709" width="0.125" style="307" customWidth="1"/>
    <col min="8710" max="8710" width="33.375" style="307" bestFit="1" customWidth="1"/>
    <col min="8711" max="8711" width="5.5" style="307" customWidth="1"/>
    <col min="8712" max="8712" width="4.75" style="307" customWidth="1"/>
    <col min="8713" max="8713" width="10" style="307" customWidth="1"/>
    <col min="8714" max="8714" width="9.375" style="307" customWidth="1"/>
    <col min="8715" max="8715" width="7.125" style="307" customWidth="1"/>
    <col min="8716" max="8716" width="7.25" style="307" customWidth="1"/>
    <col min="8717" max="8717" width="7.375" style="307" customWidth="1"/>
    <col min="8718" max="8718" width="6.75" style="307" customWidth="1"/>
    <col min="8719" max="8719" width="35" style="307" customWidth="1"/>
    <col min="8720" max="8720" width="27.5" style="307" customWidth="1"/>
    <col min="8721" max="8731" width="4.25" style="307" customWidth="1"/>
    <col min="8732" max="8732" width="11.625" style="307" customWidth="1"/>
    <col min="8733" max="8960" width="5.375" style="307"/>
    <col min="8961" max="8962" width="5.125" style="307" customWidth="1"/>
    <col min="8963" max="8963" width="0.125" style="307" customWidth="1"/>
    <col min="8964" max="8964" width="33.625" style="307" customWidth="1"/>
    <col min="8965" max="8965" width="0.125" style="307" customWidth="1"/>
    <col min="8966" max="8966" width="33.375" style="307" bestFit="1" customWidth="1"/>
    <col min="8967" max="8967" width="5.5" style="307" customWidth="1"/>
    <col min="8968" max="8968" width="4.75" style="307" customWidth="1"/>
    <col min="8969" max="8969" width="10" style="307" customWidth="1"/>
    <col min="8970" max="8970" width="9.375" style="307" customWidth="1"/>
    <col min="8971" max="8971" width="7.125" style="307" customWidth="1"/>
    <col min="8972" max="8972" width="7.25" style="307" customWidth="1"/>
    <col min="8973" max="8973" width="7.375" style="307" customWidth="1"/>
    <col min="8974" max="8974" width="6.75" style="307" customWidth="1"/>
    <col min="8975" max="8975" width="35" style="307" customWidth="1"/>
    <col min="8976" max="8976" width="27.5" style="307" customWidth="1"/>
    <col min="8977" max="8987" width="4.25" style="307" customWidth="1"/>
    <col min="8988" max="8988" width="11.625" style="307" customWidth="1"/>
    <col min="8989" max="9216" width="5.375" style="307"/>
    <col min="9217" max="9218" width="5.125" style="307" customWidth="1"/>
    <col min="9219" max="9219" width="0.125" style="307" customWidth="1"/>
    <col min="9220" max="9220" width="33.625" style="307" customWidth="1"/>
    <col min="9221" max="9221" width="0.125" style="307" customWidth="1"/>
    <col min="9222" max="9222" width="33.375" style="307" bestFit="1" customWidth="1"/>
    <col min="9223" max="9223" width="5.5" style="307" customWidth="1"/>
    <col min="9224" max="9224" width="4.75" style="307" customWidth="1"/>
    <col min="9225" max="9225" width="10" style="307" customWidth="1"/>
    <col min="9226" max="9226" width="9.375" style="307" customWidth="1"/>
    <col min="9227" max="9227" width="7.125" style="307" customWidth="1"/>
    <col min="9228" max="9228" width="7.25" style="307" customWidth="1"/>
    <col min="9229" max="9229" width="7.375" style="307" customWidth="1"/>
    <col min="9230" max="9230" width="6.75" style="307" customWidth="1"/>
    <col min="9231" max="9231" width="35" style="307" customWidth="1"/>
    <col min="9232" max="9232" width="27.5" style="307" customWidth="1"/>
    <col min="9233" max="9243" width="4.25" style="307" customWidth="1"/>
    <col min="9244" max="9244" width="11.625" style="307" customWidth="1"/>
    <col min="9245" max="9472" width="5.375" style="307"/>
    <col min="9473" max="9474" width="5.125" style="307" customWidth="1"/>
    <col min="9475" max="9475" width="0.125" style="307" customWidth="1"/>
    <col min="9476" max="9476" width="33.625" style="307" customWidth="1"/>
    <col min="9477" max="9477" width="0.125" style="307" customWidth="1"/>
    <col min="9478" max="9478" width="33.375" style="307" bestFit="1" customWidth="1"/>
    <col min="9479" max="9479" width="5.5" style="307" customWidth="1"/>
    <col min="9480" max="9480" width="4.75" style="307" customWidth="1"/>
    <col min="9481" max="9481" width="10" style="307" customWidth="1"/>
    <col min="9482" max="9482" width="9.375" style="307" customWidth="1"/>
    <col min="9483" max="9483" width="7.125" style="307" customWidth="1"/>
    <col min="9484" max="9484" width="7.25" style="307" customWidth="1"/>
    <col min="9485" max="9485" width="7.375" style="307" customWidth="1"/>
    <col min="9486" max="9486" width="6.75" style="307" customWidth="1"/>
    <col min="9487" max="9487" width="35" style="307" customWidth="1"/>
    <col min="9488" max="9488" width="27.5" style="307" customWidth="1"/>
    <col min="9489" max="9499" width="4.25" style="307" customWidth="1"/>
    <col min="9500" max="9500" width="11.625" style="307" customWidth="1"/>
    <col min="9501" max="9728" width="5.375" style="307"/>
    <col min="9729" max="9730" width="5.125" style="307" customWidth="1"/>
    <col min="9731" max="9731" width="0.125" style="307" customWidth="1"/>
    <col min="9732" max="9732" width="33.625" style="307" customWidth="1"/>
    <col min="9733" max="9733" width="0.125" style="307" customWidth="1"/>
    <col min="9734" max="9734" width="33.375" style="307" bestFit="1" customWidth="1"/>
    <col min="9735" max="9735" width="5.5" style="307" customWidth="1"/>
    <col min="9736" max="9736" width="4.75" style="307" customWidth="1"/>
    <col min="9737" max="9737" width="10" style="307" customWidth="1"/>
    <col min="9738" max="9738" width="9.375" style="307" customWidth="1"/>
    <col min="9739" max="9739" width="7.125" style="307" customWidth="1"/>
    <col min="9740" max="9740" width="7.25" style="307" customWidth="1"/>
    <col min="9741" max="9741" width="7.375" style="307" customWidth="1"/>
    <col min="9742" max="9742" width="6.75" style="307" customWidth="1"/>
    <col min="9743" max="9743" width="35" style="307" customWidth="1"/>
    <col min="9744" max="9744" width="27.5" style="307" customWidth="1"/>
    <col min="9745" max="9755" width="4.25" style="307" customWidth="1"/>
    <col min="9756" max="9756" width="11.625" style="307" customWidth="1"/>
    <col min="9757" max="9984" width="5.375" style="307"/>
    <col min="9985" max="9986" width="5.125" style="307" customWidth="1"/>
    <col min="9987" max="9987" width="0.125" style="307" customWidth="1"/>
    <col min="9988" max="9988" width="33.625" style="307" customWidth="1"/>
    <col min="9989" max="9989" width="0.125" style="307" customWidth="1"/>
    <col min="9990" max="9990" width="33.375" style="307" bestFit="1" customWidth="1"/>
    <col min="9991" max="9991" width="5.5" style="307" customWidth="1"/>
    <col min="9992" max="9992" width="4.75" style="307" customWidth="1"/>
    <col min="9993" max="9993" width="10" style="307" customWidth="1"/>
    <col min="9994" max="9994" width="9.375" style="307" customWidth="1"/>
    <col min="9995" max="9995" width="7.125" style="307" customWidth="1"/>
    <col min="9996" max="9996" width="7.25" style="307" customWidth="1"/>
    <col min="9997" max="9997" width="7.375" style="307" customWidth="1"/>
    <col min="9998" max="9998" width="6.75" style="307" customWidth="1"/>
    <col min="9999" max="9999" width="35" style="307" customWidth="1"/>
    <col min="10000" max="10000" width="27.5" style="307" customWidth="1"/>
    <col min="10001" max="10011" width="4.25" style="307" customWidth="1"/>
    <col min="10012" max="10012" width="11.625" style="307" customWidth="1"/>
    <col min="10013" max="10240" width="5.375" style="307"/>
    <col min="10241" max="10242" width="5.125" style="307" customWidth="1"/>
    <col min="10243" max="10243" width="0.125" style="307" customWidth="1"/>
    <col min="10244" max="10244" width="33.625" style="307" customWidth="1"/>
    <col min="10245" max="10245" width="0.125" style="307" customWidth="1"/>
    <col min="10246" max="10246" width="33.375" style="307" bestFit="1" customWidth="1"/>
    <col min="10247" max="10247" width="5.5" style="307" customWidth="1"/>
    <col min="10248" max="10248" width="4.75" style="307" customWidth="1"/>
    <col min="10249" max="10249" width="10" style="307" customWidth="1"/>
    <col min="10250" max="10250" width="9.375" style="307" customWidth="1"/>
    <col min="10251" max="10251" width="7.125" style="307" customWidth="1"/>
    <col min="10252" max="10252" width="7.25" style="307" customWidth="1"/>
    <col min="10253" max="10253" width="7.375" style="307" customWidth="1"/>
    <col min="10254" max="10254" width="6.75" style="307" customWidth="1"/>
    <col min="10255" max="10255" width="35" style="307" customWidth="1"/>
    <col min="10256" max="10256" width="27.5" style="307" customWidth="1"/>
    <col min="10257" max="10267" width="4.25" style="307" customWidth="1"/>
    <col min="10268" max="10268" width="11.625" style="307" customWidth="1"/>
    <col min="10269" max="10496" width="5.375" style="307"/>
    <col min="10497" max="10498" width="5.125" style="307" customWidth="1"/>
    <col min="10499" max="10499" width="0.125" style="307" customWidth="1"/>
    <col min="10500" max="10500" width="33.625" style="307" customWidth="1"/>
    <col min="10501" max="10501" width="0.125" style="307" customWidth="1"/>
    <col min="10502" max="10502" width="33.375" style="307" bestFit="1" customWidth="1"/>
    <col min="10503" max="10503" width="5.5" style="307" customWidth="1"/>
    <col min="10504" max="10504" width="4.75" style="307" customWidth="1"/>
    <col min="10505" max="10505" width="10" style="307" customWidth="1"/>
    <col min="10506" max="10506" width="9.375" style="307" customWidth="1"/>
    <col min="10507" max="10507" width="7.125" style="307" customWidth="1"/>
    <col min="10508" max="10508" width="7.25" style="307" customWidth="1"/>
    <col min="10509" max="10509" width="7.375" style="307" customWidth="1"/>
    <col min="10510" max="10510" width="6.75" style="307" customWidth="1"/>
    <col min="10511" max="10511" width="35" style="307" customWidth="1"/>
    <col min="10512" max="10512" width="27.5" style="307" customWidth="1"/>
    <col min="10513" max="10523" width="4.25" style="307" customWidth="1"/>
    <col min="10524" max="10524" width="11.625" style="307" customWidth="1"/>
    <col min="10525" max="10752" width="5.375" style="307"/>
    <col min="10753" max="10754" width="5.125" style="307" customWidth="1"/>
    <col min="10755" max="10755" width="0.125" style="307" customWidth="1"/>
    <col min="10756" max="10756" width="33.625" style="307" customWidth="1"/>
    <col min="10757" max="10757" width="0.125" style="307" customWidth="1"/>
    <col min="10758" max="10758" width="33.375" style="307" bestFit="1" customWidth="1"/>
    <col min="10759" max="10759" width="5.5" style="307" customWidth="1"/>
    <col min="10760" max="10760" width="4.75" style="307" customWidth="1"/>
    <col min="10761" max="10761" width="10" style="307" customWidth="1"/>
    <col min="10762" max="10762" width="9.375" style="307" customWidth="1"/>
    <col min="10763" max="10763" width="7.125" style="307" customWidth="1"/>
    <col min="10764" max="10764" width="7.25" style="307" customWidth="1"/>
    <col min="10765" max="10765" width="7.375" style="307" customWidth="1"/>
    <col min="10766" max="10766" width="6.75" style="307" customWidth="1"/>
    <col min="10767" max="10767" width="35" style="307" customWidth="1"/>
    <col min="10768" max="10768" width="27.5" style="307" customWidth="1"/>
    <col min="10769" max="10779" width="4.25" style="307" customWidth="1"/>
    <col min="10780" max="10780" width="11.625" style="307" customWidth="1"/>
    <col min="10781" max="11008" width="5.375" style="307"/>
    <col min="11009" max="11010" width="5.125" style="307" customWidth="1"/>
    <col min="11011" max="11011" width="0.125" style="307" customWidth="1"/>
    <col min="11012" max="11012" width="33.625" style="307" customWidth="1"/>
    <col min="11013" max="11013" width="0.125" style="307" customWidth="1"/>
    <col min="11014" max="11014" width="33.375" style="307" bestFit="1" customWidth="1"/>
    <col min="11015" max="11015" width="5.5" style="307" customWidth="1"/>
    <col min="11016" max="11016" width="4.75" style="307" customWidth="1"/>
    <col min="11017" max="11017" width="10" style="307" customWidth="1"/>
    <col min="11018" max="11018" width="9.375" style="307" customWidth="1"/>
    <col min="11019" max="11019" width="7.125" style="307" customWidth="1"/>
    <col min="11020" max="11020" width="7.25" style="307" customWidth="1"/>
    <col min="11021" max="11021" width="7.375" style="307" customWidth="1"/>
    <col min="11022" max="11022" width="6.75" style="307" customWidth="1"/>
    <col min="11023" max="11023" width="35" style="307" customWidth="1"/>
    <col min="11024" max="11024" width="27.5" style="307" customWidth="1"/>
    <col min="11025" max="11035" width="4.25" style="307" customWidth="1"/>
    <col min="11036" max="11036" width="11.625" style="307" customWidth="1"/>
    <col min="11037" max="11264" width="5.375" style="307"/>
    <col min="11265" max="11266" width="5.125" style="307" customWidth="1"/>
    <col min="11267" max="11267" width="0.125" style="307" customWidth="1"/>
    <col min="11268" max="11268" width="33.625" style="307" customWidth="1"/>
    <col min="11269" max="11269" width="0.125" style="307" customWidth="1"/>
    <col min="11270" max="11270" width="33.375" style="307" bestFit="1" customWidth="1"/>
    <col min="11271" max="11271" width="5.5" style="307" customWidth="1"/>
    <col min="11272" max="11272" width="4.75" style="307" customWidth="1"/>
    <col min="11273" max="11273" width="10" style="307" customWidth="1"/>
    <col min="11274" max="11274" width="9.375" style="307" customWidth="1"/>
    <col min="11275" max="11275" width="7.125" style="307" customWidth="1"/>
    <col min="11276" max="11276" width="7.25" style="307" customWidth="1"/>
    <col min="11277" max="11277" width="7.375" style="307" customWidth="1"/>
    <col min="11278" max="11278" width="6.75" style="307" customWidth="1"/>
    <col min="11279" max="11279" width="35" style="307" customWidth="1"/>
    <col min="11280" max="11280" width="27.5" style="307" customWidth="1"/>
    <col min="11281" max="11291" width="4.25" style="307" customWidth="1"/>
    <col min="11292" max="11292" width="11.625" style="307" customWidth="1"/>
    <col min="11293" max="11520" width="5.375" style="307"/>
    <col min="11521" max="11522" width="5.125" style="307" customWidth="1"/>
    <col min="11523" max="11523" width="0.125" style="307" customWidth="1"/>
    <col min="11524" max="11524" width="33.625" style="307" customWidth="1"/>
    <col min="11525" max="11525" width="0.125" style="307" customWidth="1"/>
    <col min="11526" max="11526" width="33.375" style="307" bestFit="1" customWidth="1"/>
    <col min="11527" max="11527" width="5.5" style="307" customWidth="1"/>
    <col min="11528" max="11528" width="4.75" style="307" customWidth="1"/>
    <col min="11529" max="11529" width="10" style="307" customWidth="1"/>
    <col min="11530" max="11530" width="9.375" style="307" customWidth="1"/>
    <col min="11531" max="11531" width="7.125" style="307" customWidth="1"/>
    <col min="11532" max="11532" width="7.25" style="307" customWidth="1"/>
    <col min="11533" max="11533" width="7.375" style="307" customWidth="1"/>
    <col min="11534" max="11534" width="6.75" style="307" customWidth="1"/>
    <col min="11535" max="11535" width="35" style="307" customWidth="1"/>
    <col min="11536" max="11536" width="27.5" style="307" customWidth="1"/>
    <col min="11537" max="11547" width="4.25" style="307" customWidth="1"/>
    <col min="11548" max="11548" width="11.625" style="307" customWidth="1"/>
    <col min="11549" max="11776" width="5.375" style="307"/>
    <col min="11777" max="11778" width="5.125" style="307" customWidth="1"/>
    <col min="11779" max="11779" width="0.125" style="307" customWidth="1"/>
    <col min="11780" max="11780" width="33.625" style="307" customWidth="1"/>
    <col min="11781" max="11781" width="0.125" style="307" customWidth="1"/>
    <col min="11782" max="11782" width="33.375" style="307" bestFit="1" customWidth="1"/>
    <col min="11783" max="11783" width="5.5" style="307" customWidth="1"/>
    <col min="11784" max="11784" width="4.75" style="307" customWidth="1"/>
    <col min="11785" max="11785" width="10" style="307" customWidth="1"/>
    <col min="11786" max="11786" width="9.375" style="307" customWidth="1"/>
    <col min="11787" max="11787" width="7.125" style="307" customWidth="1"/>
    <col min="11788" max="11788" width="7.25" style="307" customWidth="1"/>
    <col min="11789" max="11789" width="7.375" style="307" customWidth="1"/>
    <col min="11790" max="11790" width="6.75" style="307" customWidth="1"/>
    <col min="11791" max="11791" width="35" style="307" customWidth="1"/>
    <col min="11792" max="11792" width="27.5" style="307" customWidth="1"/>
    <col min="11793" max="11803" width="4.25" style="307" customWidth="1"/>
    <col min="11804" max="11804" width="11.625" style="307" customWidth="1"/>
    <col min="11805" max="12032" width="5.375" style="307"/>
    <col min="12033" max="12034" width="5.125" style="307" customWidth="1"/>
    <col min="12035" max="12035" width="0.125" style="307" customWidth="1"/>
    <col min="12036" max="12036" width="33.625" style="307" customWidth="1"/>
    <col min="12037" max="12037" width="0.125" style="307" customWidth="1"/>
    <col min="12038" max="12038" width="33.375" style="307" bestFit="1" customWidth="1"/>
    <col min="12039" max="12039" width="5.5" style="307" customWidth="1"/>
    <col min="12040" max="12040" width="4.75" style="307" customWidth="1"/>
    <col min="12041" max="12041" width="10" style="307" customWidth="1"/>
    <col min="12042" max="12042" width="9.375" style="307" customWidth="1"/>
    <col min="12043" max="12043" width="7.125" style="307" customWidth="1"/>
    <col min="12044" max="12044" width="7.25" style="307" customWidth="1"/>
    <col min="12045" max="12045" width="7.375" style="307" customWidth="1"/>
    <col min="12046" max="12046" width="6.75" style="307" customWidth="1"/>
    <col min="12047" max="12047" width="35" style="307" customWidth="1"/>
    <col min="12048" max="12048" width="27.5" style="307" customWidth="1"/>
    <col min="12049" max="12059" width="4.25" style="307" customWidth="1"/>
    <col min="12060" max="12060" width="11.625" style="307" customWidth="1"/>
    <col min="12061" max="12288" width="5.375" style="307"/>
    <col min="12289" max="12290" width="5.125" style="307" customWidth="1"/>
    <col min="12291" max="12291" width="0.125" style="307" customWidth="1"/>
    <col min="12292" max="12292" width="33.625" style="307" customWidth="1"/>
    <col min="12293" max="12293" width="0.125" style="307" customWidth="1"/>
    <col min="12294" max="12294" width="33.375" style="307" bestFit="1" customWidth="1"/>
    <col min="12295" max="12295" width="5.5" style="307" customWidth="1"/>
    <col min="12296" max="12296" width="4.75" style="307" customWidth="1"/>
    <col min="12297" max="12297" width="10" style="307" customWidth="1"/>
    <col min="12298" max="12298" width="9.375" style="307" customWidth="1"/>
    <col min="12299" max="12299" width="7.125" style="307" customWidth="1"/>
    <col min="12300" max="12300" width="7.25" style="307" customWidth="1"/>
    <col min="12301" max="12301" width="7.375" style="307" customWidth="1"/>
    <col min="12302" max="12302" width="6.75" style="307" customWidth="1"/>
    <col min="12303" max="12303" width="35" style="307" customWidth="1"/>
    <col min="12304" max="12304" width="27.5" style="307" customWidth="1"/>
    <col min="12305" max="12315" width="4.25" style="307" customWidth="1"/>
    <col min="12316" max="12316" width="11.625" style="307" customWidth="1"/>
    <col min="12317" max="12544" width="5.375" style="307"/>
    <col min="12545" max="12546" width="5.125" style="307" customWidth="1"/>
    <col min="12547" max="12547" width="0.125" style="307" customWidth="1"/>
    <col min="12548" max="12548" width="33.625" style="307" customWidth="1"/>
    <col min="12549" max="12549" width="0.125" style="307" customWidth="1"/>
    <col min="12550" max="12550" width="33.375" style="307" bestFit="1" customWidth="1"/>
    <col min="12551" max="12551" width="5.5" style="307" customWidth="1"/>
    <col min="12552" max="12552" width="4.75" style="307" customWidth="1"/>
    <col min="12553" max="12553" width="10" style="307" customWidth="1"/>
    <col min="12554" max="12554" width="9.375" style="307" customWidth="1"/>
    <col min="12555" max="12555" width="7.125" style="307" customWidth="1"/>
    <col min="12556" max="12556" width="7.25" style="307" customWidth="1"/>
    <col min="12557" max="12557" width="7.375" style="307" customWidth="1"/>
    <col min="12558" max="12558" width="6.75" style="307" customWidth="1"/>
    <col min="12559" max="12559" width="35" style="307" customWidth="1"/>
    <col min="12560" max="12560" width="27.5" style="307" customWidth="1"/>
    <col min="12561" max="12571" width="4.25" style="307" customWidth="1"/>
    <col min="12572" max="12572" width="11.625" style="307" customWidth="1"/>
    <col min="12573" max="12800" width="5.375" style="307"/>
    <col min="12801" max="12802" width="5.125" style="307" customWidth="1"/>
    <col min="12803" max="12803" width="0.125" style="307" customWidth="1"/>
    <col min="12804" max="12804" width="33.625" style="307" customWidth="1"/>
    <col min="12805" max="12805" width="0.125" style="307" customWidth="1"/>
    <col min="12806" max="12806" width="33.375" style="307" bestFit="1" customWidth="1"/>
    <col min="12807" max="12807" width="5.5" style="307" customWidth="1"/>
    <col min="12808" max="12808" width="4.75" style="307" customWidth="1"/>
    <col min="12809" max="12809" width="10" style="307" customWidth="1"/>
    <col min="12810" max="12810" width="9.375" style="307" customWidth="1"/>
    <col min="12811" max="12811" width="7.125" style="307" customWidth="1"/>
    <col min="12812" max="12812" width="7.25" style="307" customWidth="1"/>
    <col min="12813" max="12813" width="7.375" style="307" customWidth="1"/>
    <col min="12814" max="12814" width="6.75" style="307" customWidth="1"/>
    <col min="12815" max="12815" width="35" style="307" customWidth="1"/>
    <col min="12816" max="12816" width="27.5" style="307" customWidth="1"/>
    <col min="12817" max="12827" width="4.25" style="307" customWidth="1"/>
    <col min="12828" max="12828" width="11.625" style="307" customWidth="1"/>
    <col min="12829" max="13056" width="5.375" style="307"/>
    <col min="13057" max="13058" width="5.125" style="307" customWidth="1"/>
    <col min="13059" max="13059" width="0.125" style="307" customWidth="1"/>
    <col min="13060" max="13060" width="33.625" style="307" customWidth="1"/>
    <col min="13061" max="13061" width="0.125" style="307" customWidth="1"/>
    <col min="13062" max="13062" width="33.375" style="307" bestFit="1" customWidth="1"/>
    <col min="13063" max="13063" width="5.5" style="307" customWidth="1"/>
    <col min="13064" max="13064" width="4.75" style="307" customWidth="1"/>
    <col min="13065" max="13065" width="10" style="307" customWidth="1"/>
    <col min="13066" max="13066" width="9.375" style="307" customWidth="1"/>
    <col min="13067" max="13067" width="7.125" style="307" customWidth="1"/>
    <col min="13068" max="13068" width="7.25" style="307" customWidth="1"/>
    <col min="13069" max="13069" width="7.375" style="307" customWidth="1"/>
    <col min="13070" max="13070" width="6.75" style="307" customWidth="1"/>
    <col min="13071" max="13071" width="35" style="307" customWidth="1"/>
    <col min="13072" max="13072" width="27.5" style="307" customWidth="1"/>
    <col min="13073" max="13083" width="4.25" style="307" customWidth="1"/>
    <col min="13084" max="13084" width="11.625" style="307" customWidth="1"/>
    <col min="13085" max="13312" width="5.375" style="307"/>
    <col min="13313" max="13314" width="5.125" style="307" customWidth="1"/>
    <col min="13315" max="13315" width="0.125" style="307" customWidth="1"/>
    <col min="13316" max="13316" width="33.625" style="307" customWidth="1"/>
    <col min="13317" max="13317" width="0.125" style="307" customWidth="1"/>
    <col min="13318" max="13318" width="33.375" style="307" bestFit="1" customWidth="1"/>
    <col min="13319" max="13319" width="5.5" style="307" customWidth="1"/>
    <col min="13320" max="13320" width="4.75" style="307" customWidth="1"/>
    <col min="13321" max="13321" width="10" style="307" customWidth="1"/>
    <col min="13322" max="13322" width="9.375" style="307" customWidth="1"/>
    <col min="13323" max="13323" width="7.125" style="307" customWidth="1"/>
    <col min="13324" max="13324" width="7.25" style="307" customWidth="1"/>
    <col min="13325" max="13325" width="7.375" style="307" customWidth="1"/>
    <col min="13326" max="13326" width="6.75" style="307" customWidth="1"/>
    <col min="13327" max="13327" width="35" style="307" customWidth="1"/>
    <col min="13328" max="13328" width="27.5" style="307" customWidth="1"/>
    <col min="13329" max="13339" width="4.25" style="307" customWidth="1"/>
    <col min="13340" max="13340" width="11.625" style="307" customWidth="1"/>
    <col min="13341" max="13568" width="5.375" style="307"/>
    <col min="13569" max="13570" width="5.125" style="307" customWidth="1"/>
    <col min="13571" max="13571" width="0.125" style="307" customWidth="1"/>
    <col min="13572" max="13572" width="33.625" style="307" customWidth="1"/>
    <col min="13573" max="13573" width="0.125" style="307" customWidth="1"/>
    <col min="13574" max="13574" width="33.375" style="307" bestFit="1" customWidth="1"/>
    <col min="13575" max="13575" width="5.5" style="307" customWidth="1"/>
    <col min="13576" max="13576" width="4.75" style="307" customWidth="1"/>
    <col min="13577" max="13577" width="10" style="307" customWidth="1"/>
    <col min="13578" max="13578" width="9.375" style="307" customWidth="1"/>
    <col min="13579" max="13579" width="7.125" style="307" customWidth="1"/>
    <col min="13580" max="13580" width="7.25" style="307" customWidth="1"/>
    <col min="13581" max="13581" width="7.375" style="307" customWidth="1"/>
    <col min="13582" max="13582" width="6.75" style="307" customWidth="1"/>
    <col min="13583" max="13583" width="35" style="307" customWidth="1"/>
    <col min="13584" max="13584" width="27.5" style="307" customWidth="1"/>
    <col min="13585" max="13595" width="4.25" style="307" customWidth="1"/>
    <col min="13596" max="13596" width="11.625" style="307" customWidth="1"/>
    <col min="13597" max="13824" width="5.375" style="307"/>
    <col min="13825" max="13826" width="5.125" style="307" customWidth="1"/>
    <col min="13827" max="13827" width="0.125" style="307" customWidth="1"/>
    <col min="13828" max="13828" width="33.625" style="307" customWidth="1"/>
    <col min="13829" max="13829" width="0.125" style="307" customWidth="1"/>
    <col min="13830" max="13830" width="33.375" style="307" bestFit="1" customWidth="1"/>
    <col min="13831" max="13831" width="5.5" style="307" customWidth="1"/>
    <col min="13832" max="13832" width="4.75" style="307" customWidth="1"/>
    <col min="13833" max="13833" width="10" style="307" customWidth="1"/>
    <col min="13834" max="13834" width="9.375" style="307" customWidth="1"/>
    <col min="13835" max="13835" width="7.125" style="307" customWidth="1"/>
    <col min="13836" max="13836" width="7.25" style="307" customWidth="1"/>
    <col min="13837" max="13837" width="7.375" style="307" customWidth="1"/>
    <col min="13838" max="13838" width="6.75" style="307" customWidth="1"/>
    <col min="13839" max="13839" width="35" style="307" customWidth="1"/>
    <col min="13840" max="13840" width="27.5" style="307" customWidth="1"/>
    <col min="13841" max="13851" width="4.25" style="307" customWidth="1"/>
    <col min="13852" max="13852" width="11.625" style="307" customWidth="1"/>
    <col min="13853" max="14080" width="5.375" style="307"/>
    <col min="14081" max="14082" width="5.125" style="307" customWidth="1"/>
    <col min="14083" max="14083" width="0.125" style="307" customWidth="1"/>
    <col min="14084" max="14084" width="33.625" style="307" customWidth="1"/>
    <col min="14085" max="14085" width="0.125" style="307" customWidth="1"/>
    <col min="14086" max="14086" width="33.375" style="307" bestFit="1" customWidth="1"/>
    <col min="14087" max="14087" width="5.5" style="307" customWidth="1"/>
    <col min="14088" max="14088" width="4.75" style="307" customWidth="1"/>
    <col min="14089" max="14089" width="10" style="307" customWidth="1"/>
    <col min="14090" max="14090" width="9.375" style="307" customWidth="1"/>
    <col min="14091" max="14091" width="7.125" style="307" customWidth="1"/>
    <col min="14092" max="14092" width="7.25" style="307" customWidth="1"/>
    <col min="14093" max="14093" width="7.375" style="307" customWidth="1"/>
    <col min="14094" max="14094" width="6.75" style="307" customWidth="1"/>
    <col min="14095" max="14095" width="35" style="307" customWidth="1"/>
    <col min="14096" max="14096" width="27.5" style="307" customWidth="1"/>
    <col min="14097" max="14107" width="4.25" style="307" customWidth="1"/>
    <col min="14108" max="14108" width="11.625" style="307" customWidth="1"/>
    <col min="14109" max="14336" width="5.375" style="307"/>
    <col min="14337" max="14338" width="5.125" style="307" customWidth="1"/>
    <col min="14339" max="14339" width="0.125" style="307" customWidth="1"/>
    <col min="14340" max="14340" width="33.625" style="307" customWidth="1"/>
    <col min="14341" max="14341" width="0.125" style="307" customWidth="1"/>
    <col min="14342" max="14342" width="33.375" style="307" bestFit="1" customWidth="1"/>
    <col min="14343" max="14343" width="5.5" style="307" customWidth="1"/>
    <col min="14344" max="14344" width="4.75" style="307" customWidth="1"/>
    <col min="14345" max="14345" width="10" style="307" customWidth="1"/>
    <col min="14346" max="14346" width="9.375" style="307" customWidth="1"/>
    <col min="14347" max="14347" width="7.125" style="307" customWidth="1"/>
    <col min="14348" max="14348" width="7.25" style="307" customWidth="1"/>
    <col min="14349" max="14349" width="7.375" style="307" customWidth="1"/>
    <col min="14350" max="14350" width="6.75" style="307" customWidth="1"/>
    <col min="14351" max="14351" width="35" style="307" customWidth="1"/>
    <col min="14352" max="14352" width="27.5" style="307" customWidth="1"/>
    <col min="14353" max="14363" width="4.25" style="307" customWidth="1"/>
    <col min="14364" max="14364" width="11.625" style="307" customWidth="1"/>
    <col min="14365" max="14592" width="5.375" style="307"/>
    <col min="14593" max="14594" width="5.125" style="307" customWidth="1"/>
    <col min="14595" max="14595" width="0.125" style="307" customWidth="1"/>
    <col min="14596" max="14596" width="33.625" style="307" customWidth="1"/>
    <col min="14597" max="14597" width="0.125" style="307" customWidth="1"/>
    <col min="14598" max="14598" width="33.375" style="307" bestFit="1" customWidth="1"/>
    <col min="14599" max="14599" width="5.5" style="307" customWidth="1"/>
    <col min="14600" max="14600" width="4.75" style="307" customWidth="1"/>
    <col min="14601" max="14601" width="10" style="307" customWidth="1"/>
    <col min="14602" max="14602" width="9.375" style="307" customWidth="1"/>
    <col min="14603" max="14603" width="7.125" style="307" customWidth="1"/>
    <col min="14604" max="14604" width="7.25" style="307" customWidth="1"/>
    <col min="14605" max="14605" width="7.375" style="307" customWidth="1"/>
    <col min="14606" max="14606" width="6.75" style="307" customWidth="1"/>
    <col min="14607" max="14607" width="35" style="307" customWidth="1"/>
    <col min="14608" max="14608" width="27.5" style="307" customWidth="1"/>
    <col min="14609" max="14619" width="4.25" style="307" customWidth="1"/>
    <col min="14620" max="14620" width="11.625" style="307" customWidth="1"/>
    <col min="14621" max="14848" width="5.375" style="307"/>
    <col min="14849" max="14850" width="5.125" style="307" customWidth="1"/>
    <col min="14851" max="14851" width="0.125" style="307" customWidth="1"/>
    <col min="14852" max="14852" width="33.625" style="307" customWidth="1"/>
    <col min="14853" max="14853" width="0.125" style="307" customWidth="1"/>
    <col min="14854" max="14854" width="33.375" style="307" bestFit="1" customWidth="1"/>
    <col min="14855" max="14855" width="5.5" style="307" customWidth="1"/>
    <col min="14856" max="14856" width="4.75" style="307" customWidth="1"/>
    <col min="14857" max="14857" width="10" style="307" customWidth="1"/>
    <col min="14858" max="14858" width="9.375" style="307" customWidth="1"/>
    <col min="14859" max="14859" width="7.125" style="307" customWidth="1"/>
    <col min="14860" max="14860" width="7.25" style="307" customWidth="1"/>
    <col min="14861" max="14861" width="7.375" style="307" customWidth="1"/>
    <col min="14862" max="14862" width="6.75" style="307" customWidth="1"/>
    <col min="14863" max="14863" width="35" style="307" customWidth="1"/>
    <col min="14864" max="14864" width="27.5" style="307" customWidth="1"/>
    <col min="14865" max="14875" width="4.25" style="307" customWidth="1"/>
    <col min="14876" max="14876" width="11.625" style="307" customWidth="1"/>
    <col min="14877" max="15104" width="5.375" style="307"/>
    <col min="15105" max="15106" width="5.125" style="307" customWidth="1"/>
    <col min="15107" max="15107" width="0.125" style="307" customWidth="1"/>
    <col min="15108" max="15108" width="33.625" style="307" customWidth="1"/>
    <col min="15109" max="15109" width="0.125" style="307" customWidth="1"/>
    <col min="15110" max="15110" width="33.375" style="307" bestFit="1" customWidth="1"/>
    <col min="15111" max="15111" width="5.5" style="307" customWidth="1"/>
    <col min="15112" max="15112" width="4.75" style="307" customWidth="1"/>
    <col min="15113" max="15113" width="10" style="307" customWidth="1"/>
    <col min="15114" max="15114" width="9.375" style="307" customWidth="1"/>
    <col min="15115" max="15115" width="7.125" style="307" customWidth="1"/>
    <col min="15116" max="15116" width="7.25" style="307" customWidth="1"/>
    <col min="15117" max="15117" width="7.375" style="307" customWidth="1"/>
    <col min="15118" max="15118" width="6.75" style="307" customWidth="1"/>
    <col min="15119" max="15119" width="35" style="307" customWidth="1"/>
    <col min="15120" max="15120" width="27.5" style="307" customWidth="1"/>
    <col min="15121" max="15131" width="4.25" style="307" customWidth="1"/>
    <col min="15132" max="15132" width="11.625" style="307" customWidth="1"/>
    <col min="15133" max="15360" width="5.375" style="307"/>
    <col min="15361" max="15362" width="5.125" style="307" customWidth="1"/>
    <col min="15363" max="15363" width="0.125" style="307" customWidth="1"/>
    <col min="15364" max="15364" width="33.625" style="307" customWidth="1"/>
    <col min="15365" max="15365" width="0.125" style="307" customWidth="1"/>
    <col min="15366" max="15366" width="33.375" style="307" bestFit="1" customWidth="1"/>
    <col min="15367" max="15367" width="5.5" style="307" customWidth="1"/>
    <col min="15368" max="15368" width="4.75" style="307" customWidth="1"/>
    <col min="15369" max="15369" width="10" style="307" customWidth="1"/>
    <col min="15370" max="15370" width="9.375" style="307" customWidth="1"/>
    <col min="15371" max="15371" width="7.125" style="307" customWidth="1"/>
    <col min="15372" max="15372" width="7.25" style="307" customWidth="1"/>
    <col min="15373" max="15373" width="7.375" style="307" customWidth="1"/>
    <col min="15374" max="15374" width="6.75" style="307" customWidth="1"/>
    <col min="15375" max="15375" width="35" style="307" customWidth="1"/>
    <col min="15376" max="15376" width="27.5" style="307" customWidth="1"/>
    <col min="15377" max="15387" width="4.25" style="307" customWidth="1"/>
    <col min="15388" max="15388" width="11.625" style="307" customWidth="1"/>
    <col min="15389" max="15616" width="5.375" style="307"/>
    <col min="15617" max="15618" width="5.125" style="307" customWidth="1"/>
    <col min="15619" max="15619" width="0.125" style="307" customWidth="1"/>
    <col min="15620" max="15620" width="33.625" style="307" customWidth="1"/>
    <col min="15621" max="15621" width="0.125" style="307" customWidth="1"/>
    <col min="15622" max="15622" width="33.375" style="307" bestFit="1" customWidth="1"/>
    <col min="15623" max="15623" width="5.5" style="307" customWidth="1"/>
    <col min="15624" max="15624" width="4.75" style="307" customWidth="1"/>
    <col min="15625" max="15625" width="10" style="307" customWidth="1"/>
    <col min="15626" max="15626" width="9.375" style="307" customWidth="1"/>
    <col min="15627" max="15627" width="7.125" style="307" customWidth="1"/>
    <col min="15628" max="15628" width="7.25" style="307" customWidth="1"/>
    <col min="15629" max="15629" width="7.375" style="307" customWidth="1"/>
    <col min="15630" max="15630" width="6.75" style="307" customWidth="1"/>
    <col min="15631" max="15631" width="35" style="307" customWidth="1"/>
    <col min="15632" max="15632" width="27.5" style="307" customWidth="1"/>
    <col min="15633" max="15643" width="4.25" style="307" customWidth="1"/>
    <col min="15644" max="15644" width="11.625" style="307" customWidth="1"/>
    <col min="15645" max="15872" width="5.375" style="307"/>
    <col min="15873" max="15874" width="5.125" style="307" customWidth="1"/>
    <col min="15875" max="15875" width="0.125" style="307" customWidth="1"/>
    <col min="15876" max="15876" width="33.625" style="307" customWidth="1"/>
    <col min="15877" max="15877" width="0.125" style="307" customWidth="1"/>
    <col min="15878" max="15878" width="33.375" style="307" bestFit="1" customWidth="1"/>
    <col min="15879" max="15879" width="5.5" style="307" customWidth="1"/>
    <col min="15880" max="15880" width="4.75" style="307" customWidth="1"/>
    <col min="15881" max="15881" width="10" style="307" customWidth="1"/>
    <col min="15882" max="15882" width="9.375" style="307" customWidth="1"/>
    <col min="15883" max="15883" width="7.125" style="307" customWidth="1"/>
    <col min="15884" max="15884" width="7.25" style="307" customWidth="1"/>
    <col min="15885" max="15885" width="7.375" style="307" customWidth="1"/>
    <col min="15886" max="15886" width="6.75" style="307" customWidth="1"/>
    <col min="15887" max="15887" width="35" style="307" customWidth="1"/>
    <col min="15888" max="15888" width="27.5" style="307" customWidth="1"/>
    <col min="15889" max="15899" width="4.25" style="307" customWidth="1"/>
    <col min="15900" max="15900" width="11.625" style="307" customWidth="1"/>
    <col min="15901" max="16128" width="5.375" style="307"/>
    <col min="16129" max="16130" width="5.125" style="307" customWidth="1"/>
    <col min="16131" max="16131" width="0.125" style="307" customWidth="1"/>
    <col min="16132" max="16132" width="33.625" style="307" customWidth="1"/>
    <col min="16133" max="16133" width="0.125" style="307" customWidth="1"/>
    <col min="16134" max="16134" width="33.375" style="307" bestFit="1" customWidth="1"/>
    <col min="16135" max="16135" width="5.5" style="307" customWidth="1"/>
    <col min="16136" max="16136" width="4.75" style="307" customWidth="1"/>
    <col min="16137" max="16137" width="10" style="307" customWidth="1"/>
    <col min="16138" max="16138" width="9.375" style="307" customWidth="1"/>
    <col min="16139" max="16139" width="7.125" style="307" customWidth="1"/>
    <col min="16140" max="16140" width="7.25" style="307" customWidth="1"/>
    <col min="16141" max="16141" width="7.375" style="307" customWidth="1"/>
    <col min="16142" max="16142" width="6.75" style="307" customWidth="1"/>
    <col min="16143" max="16143" width="35" style="307" customWidth="1"/>
    <col min="16144" max="16144" width="27.5" style="307" customWidth="1"/>
    <col min="16145" max="16155" width="4.25" style="307" customWidth="1"/>
    <col min="16156" max="16156" width="11.625" style="307" customWidth="1"/>
    <col min="16157" max="16384" width="5.375" style="307"/>
  </cols>
  <sheetData>
    <row r="1" spans="1:29" s="178" customFormat="1" ht="15" customHeight="1">
      <c r="A1" s="162" t="s">
        <v>191</v>
      </c>
      <c r="B1" s="163" t="s">
        <v>192</v>
      </c>
      <c r="C1" s="164"/>
      <c r="D1" s="165"/>
      <c r="E1" s="166" t="s">
        <v>193</v>
      </c>
      <c r="F1" s="167"/>
      <c r="G1" s="167"/>
      <c r="H1" s="168"/>
      <c r="I1" s="169" t="s">
        <v>194</v>
      </c>
      <c r="J1" s="166" t="s">
        <v>195</v>
      </c>
      <c r="K1" s="168"/>
      <c r="L1" s="169" t="s">
        <v>196</v>
      </c>
      <c r="M1" s="170" t="s">
        <v>197</v>
      </c>
      <c r="N1" s="171" t="s">
        <v>198</v>
      </c>
      <c r="O1" s="172" t="s">
        <v>199</v>
      </c>
      <c r="P1" s="173" t="s">
        <v>200</v>
      </c>
      <c r="Q1" s="174" t="s">
        <v>201</v>
      </c>
      <c r="R1" s="175"/>
      <c r="S1" s="175"/>
      <c r="T1" s="175"/>
      <c r="U1" s="175"/>
      <c r="V1" s="175"/>
      <c r="W1" s="175"/>
      <c r="X1" s="175"/>
      <c r="Y1" s="175"/>
      <c r="Z1" s="175"/>
      <c r="AA1" s="176"/>
      <c r="AB1" s="177" t="s">
        <v>202</v>
      </c>
    </row>
    <row r="2" spans="1:29" s="178" customFormat="1" ht="15" customHeight="1" thickBot="1">
      <c r="A2" s="179"/>
      <c r="B2" s="180"/>
      <c r="C2" s="181"/>
      <c r="D2" s="182"/>
      <c r="E2" s="183"/>
      <c r="F2" s="184"/>
      <c r="G2" s="184"/>
      <c r="H2" s="185"/>
      <c r="I2" s="186"/>
      <c r="J2" s="187"/>
      <c r="K2" s="185"/>
      <c r="L2" s="188"/>
      <c r="M2" s="189"/>
      <c r="N2" s="190" t="s">
        <v>203</v>
      </c>
      <c r="O2" s="191"/>
      <c r="P2" s="192"/>
      <c r="Q2" s="193" t="s">
        <v>204</v>
      </c>
      <c r="R2" s="194"/>
      <c r="S2" s="194"/>
      <c r="T2" s="194"/>
      <c r="U2" s="194"/>
      <c r="V2" s="194"/>
      <c r="W2" s="194"/>
      <c r="X2" s="194"/>
      <c r="Y2" s="194"/>
      <c r="Z2" s="194"/>
      <c r="AA2" s="195"/>
      <c r="AB2" s="196"/>
    </row>
    <row r="3" spans="1:29" s="178" customFormat="1" ht="15" customHeight="1" thickBot="1">
      <c r="A3" s="197" t="s">
        <v>205</v>
      </c>
      <c r="B3" s="198"/>
      <c r="C3" s="199"/>
      <c r="D3" s="200" t="s">
        <v>206</v>
      </c>
      <c r="E3" s="201"/>
      <c r="F3" s="202" t="s">
        <v>207</v>
      </c>
      <c r="G3" s="203" t="s">
        <v>208</v>
      </c>
      <c r="H3" s="204"/>
      <c r="I3" s="205" t="s">
        <v>209</v>
      </c>
      <c r="J3" s="206" t="s">
        <v>210</v>
      </c>
      <c r="K3" s="206" t="s">
        <v>211</v>
      </c>
      <c r="L3" s="206" t="s">
        <v>212</v>
      </c>
      <c r="M3" s="207" t="s">
        <v>213</v>
      </c>
      <c r="N3" s="207"/>
      <c r="O3" s="208" t="s">
        <v>214</v>
      </c>
      <c r="P3" s="209"/>
      <c r="Q3" s="210"/>
      <c r="R3" s="211"/>
      <c r="S3" s="211"/>
      <c r="T3" s="211"/>
      <c r="U3" s="211"/>
      <c r="V3" s="211"/>
      <c r="W3" s="211"/>
      <c r="X3" s="211"/>
      <c r="Y3" s="211"/>
      <c r="Z3" s="211"/>
      <c r="AA3" s="212"/>
      <c r="AB3" s="213" t="s">
        <v>215</v>
      </c>
      <c r="AC3" s="214"/>
    </row>
    <row r="4" spans="1:29" s="178" customFormat="1" ht="15" customHeight="1" thickBot="1">
      <c r="A4" s="215"/>
      <c r="B4" s="216"/>
      <c r="C4" s="217"/>
      <c r="D4" s="218" t="s">
        <v>216</v>
      </c>
      <c r="E4" s="219"/>
      <c r="F4" s="220" t="s">
        <v>216</v>
      </c>
      <c r="G4" s="221">
        <v>8</v>
      </c>
      <c r="H4" s="222"/>
      <c r="I4" s="223">
        <v>10</v>
      </c>
      <c r="J4" s="224">
        <f>SUMIF(J10:J202,"&lt;&gt;*LOB",L10:L202)+(IF(COUNTIF(J10:J202,"=*LOB") &gt; 0,168,0))+10</f>
        <v>14373</v>
      </c>
      <c r="K4" s="225">
        <f>SUM(K10:K202)+10</f>
        <v>7627</v>
      </c>
      <c r="L4" s="225">
        <f>SUM(L10:L202)+10+(IF(COUNTIF(J10:J202,"=*LOB") &gt; 0,168,0))</f>
        <v>14373</v>
      </c>
      <c r="M4" s="226"/>
      <c r="N4" s="227"/>
      <c r="O4" s="226"/>
      <c r="P4" s="228"/>
      <c r="Q4" s="210"/>
      <c r="R4" s="211"/>
      <c r="S4" s="211"/>
      <c r="T4" s="211"/>
      <c r="U4" s="211"/>
      <c r="V4" s="211"/>
      <c r="W4" s="211"/>
      <c r="X4" s="211"/>
      <c r="Y4" s="211"/>
      <c r="Z4" s="211"/>
      <c r="AA4" s="212"/>
      <c r="AB4" s="213"/>
      <c r="AC4" s="214"/>
    </row>
    <row r="5" spans="1:29" s="178" customFormat="1" ht="15.75" customHeight="1" thickBot="1">
      <c r="A5" s="197" t="s">
        <v>217</v>
      </c>
      <c r="B5" s="198"/>
      <c r="C5" s="229"/>
      <c r="D5" s="200" t="s">
        <v>218</v>
      </c>
      <c r="E5" s="201"/>
      <c r="F5" s="230" t="s">
        <v>219</v>
      </c>
      <c r="G5" s="175"/>
      <c r="H5" s="175"/>
      <c r="I5" s="175"/>
      <c r="J5" s="175"/>
      <c r="K5" s="175"/>
      <c r="L5" s="231"/>
      <c r="M5" s="232" t="s">
        <v>220</v>
      </c>
      <c r="N5" s="233"/>
      <c r="O5" s="233"/>
      <c r="P5" s="234"/>
      <c r="Q5" s="235"/>
      <c r="R5" s="236"/>
      <c r="S5" s="236"/>
      <c r="T5" s="236"/>
      <c r="U5" s="236"/>
      <c r="V5" s="236"/>
      <c r="W5" s="236"/>
      <c r="X5" s="236"/>
      <c r="Y5" s="236"/>
      <c r="Z5" s="236"/>
      <c r="AA5" s="237"/>
      <c r="AB5" s="238" t="s">
        <v>221</v>
      </c>
      <c r="AC5" s="214"/>
    </row>
    <row r="6" spans="1:29" s="178" customFormat="1" ht="15.75" customHeight="1" thickBot="1">
      <c r="A6" s="239"/>
      <c r="B6" s="240"/>
      <c r="C6" s="241"/>
      <c r="D6" s="242"/>
      <c r="E6" s="243"/>
      <c r="F6" s="244"/>
      <c r="G6" s="245"/>
      <c r="H6" s="245"/>
      <c r="I6" s="245"/>
      <c r="J6" s="245"/>
      <c r="K6" s="245"/>
      <c r="L6" s="246"/>
      <c r="M6" s="247"/>
      <c r="N6" s="248"/>
      <c r="O6" s="248"/>
      <c r="P6" s="249"/>
      <c r="Q6" s="250"/>
      <c r="R6" s="251" t="s">
        <v>222</v>
      </c>
      <c r="S6" s="252" t="s">
        <v>222</v>
      </c>
      <c r="T6" s="252" t="s">
        <v>222</v>
      </c>
      <c r="U6" s="252" t="s">
        <v>222</v>
      </c>
      <c r="V6" s="252" t="s">
        <v>222</v>
      </c>
      <c r="W6" s="252" t="s">
        <v>222</v>
      </c>
      <c r="X6" s="252"/>
      <c r="Y6" s="252"/>
      <c r="Z6" s="252"/>
      <c r="AA6" s="253"/>
      <c r="AB6" s="254"/>
      <c r="AC6" s="214"/>
    </row>
    <row r="7" spans="1:29" s="178" customFormat="1" ht="15.75" customHeight="1" thickBot="1">
      <c r="A7" s="239"/>
      <c r="B7" s="240"/>
      <c r="C7" s="255"/>
      <c r="D7" s="242"/>
      <c r="E7" s="243"/>
      <c r="F7" s="244"/>
      <c r="G7" s="245"/>
      <c r="H7" s="245"/>
      <c r="I7" s="245"/>
      <c r="J7" s="245"/>
      <c r="K7" s="245"/>
      <c r="L7" s="246"/>
      <c r="M7" s="247"/>
      <c r="N7" s="248"/>
      <c r="O7" s="248"/>
      <c r="P7" s="249"/>
      <c r="Q7" s="256" t="s">
        <v>223</v>
      </c>
      <c r="R7" s="257"/>
      <c r="S7" s="257"/>
      <c r="T7" s="257"/>
      <c r="U7" s="257"/>
      <c r="V7" s="257"/>
      <c r="W7" s="257"/>
      <c r="X7" s="257"/>
      <c r="Y7" s="257"/>
      <c r="Z7" s="257"/>
      <c r="AA7" s="258"/>
      <c r="AB7" s="259" t="s">
        <v>224</v>
      </c>
      <c r="AC7" s="214"/>
    </row>
    <row r="8" spans="1:29" s="178" customFormat="1" ht="15" customHeight="1" thickBot="1">
      <c r="A8" s="215"/>
      <c r="B8" s="216"/>
      <c r="C8" s="260"/>
      <c r="D8" s="261"/>
      <c r="E8" s="262"/>
      <c r="F8" s="263"/>
      <c r="G8" s="264"/>
      <c r="H8" s="264"/>
      <c r="I8" s="264"/>
      <c r="J8" s="264"/>
      <c r="K8" s="264"/>
      <c r="L8" s="265"/>
      <c r="M8" s="266"/>
      <c r="N8" s="267"/>
      <c r="O8" s="267"/>
      <c r="P8" s="268"/>
      <c r="Q8" s="269"/>
      <c r="R8" s="257"/>
      <c r="S8" s="257"/>
      <c r="T8" s="257"/>
      <c r="U8" s="257"/>
      <c r="V8" s="257"/>
      <c r="W8" s="257"/>
      <c r="X8" s="257"/>
      <c r="Y8" s="257"/>
      <c r="Z8" s="257"/>
      <c r="AA8" s="258"/>
      <c r="AB8" s="270"/>
      <c r="AC8" s="214"/>
    </row>
    <row r="9" spans="1:29" s="287" customFormat="1" ht="39.75" customHeight="1" thickBot="1">
      <c r="A9" s="271" t="s">
        <v>225</v>
      </c>
      <c r="B9" s="272" t="s">
        <v>226</v>
      </c>
      <c r="C9" s="273"/>
      <c r="D9" s="274" t="s">
        <v>227</v>
      </c>
      <c r="E9" s="275" t="s">
        <v>228</v>
      </c>
      <c r="F9" s="275" t="s">
        <v>229</v>
      </c>
      <c r="G9" s="276" t="s">
        <v>230</v>
      </c>
      <c r="H9" s="277" t="s">
        <v>231</v>
      </c>
      <c r="I9" s="278" t="s">
        <v>232</v>
      </c>
      <c r="J9" s="278" t="s">
        <v>233</v>
      </c>
      <c r="K9" s="279" t="s">
        <v>234</v>
      </c>
      <c r="L9" s="279" t="s">
        <v>235</v>
      </c>
      <c r="M9" s="280" t="s">
        <v>236</v>
      </c>
      <c r="N9" s="281" t="s">
        <v>237</v>
      </c>
      <c r="O9" s="278" t="s">
        <v>238</v>
      </c>
      <c r="P9" s="282" t="s">
        <v>239</v>
      </c>
      <c r="Q9" s="283" t="s">
        <v>240</v>
      </c>
      <c r="R9" s="274" t="s">
        <v>241</v>
      </c>
      <c r="S9" s="274" t="s">
        <v>242</v>
      </c>
      <c r="T9" s="274" t="s">
        <v>243</v>
      </c>
      <c r="U9" s="274" t="s">
        <v>244</v>
      </c>
      <c r="V9" s="274" t="s">
        <v>245</v>
      </c>
      <c r="W9" s="274" t="s">
        <v>246</v>
      </c>
      <c r="X9" s="274" t="s">
        <v>247</v>
      </c>
      <c r="Y9" s="284" t="s">
        <v>248</v>
      </c>
      <c r="Z9" s="274" t="s">
        <v>165</v>
      </c>
      <c r="AA9" s="285" t="s">
        <v>166</v>
      </c>
      <c r="AB9" s="286" t="s">
        <v>249</v>
      </c>
    </row>
    <row r="10" spans="1:29" ht="12.75" thickTop="1">
      <c r="A10" s="288">
        <v>1</v>
      </c>
      <c r="B10" s="289" t="s">
        <v>250</v>
      </c>
      <c r="C10" s="290"/>
      <c r="D10" s="291" t="s">
        <v>251</v>
      </c>
      <c r="E10" s="292"/>
      <c r="F10" s="293" t="s">
        <v>252</v>
      </c>
      <c r="G10" s="294">
        <v>12</v>
      </c>
      <c r="H10" s="295"/>
      <c r="I10" s="296" t="str">
        <f t="shared" ref="I10:I73" si="0">IF(J10="INTEGER","int",IF(J10="BIGINT","long",IF(OR(J10="CHAR",J10="VARCHAR",J10="GRAPHIC",J10="VARGRAPHIC"),"String",IF(J10="DECIMAL","BigDecimal",IF(J10="CLOB","sql.Clob",IF(J10="BLOB","sql.Blob",IF(OR(J10="DATE",J10="TIME",J10="TIMESTAMP"),"sql."&amp;PROPER(J10),IF(J10="SMALLINT","short",""))))))))</f>
        <v>String</v>
      </c>
      <c r="J10" s="297" t="s">
        <v>253</v>
      </c>
      <c r="K10" s="298">
        <f t="shared" ref="K10:K73" si="1">IF(J10="VARCHAR",IF(N10="","ERROR",N10+4),IF(J10="CLOB",IF(N10="","ERROR",N10+168),IF(J10="BLOB",IF(N10="","ERROR",N10+168),IF(J10="VARGRAPHIC",IF(N10="","ERROR",N10+4),L10))))</f>
        <v>12</v>
      </c>
      <c r="L10" s="298">
        <f t="shared" ref="L10:L73" si="2">IF(OR(J10="INTEGER",J10="BIGINT",J10="SMALLINT"),IF(J10="INTEGER",4,IF(J10="BIGINT",8,2)),IF(OR(J10="CHAR",J10="VARCHAR"),IF(J10="CHAR",G10,G10+4),IF(J10="DECIMAL",CEILING(G10/2,1),IF(OR(J10="CLOB",J10="BLOB"),32600-$J$4,IF(OR(J10="GRAPHIC",J10="VARGRAPHIC"),IF(J10="GRAPHIC",G10*2,G10*2+4),IF(OR(J10="DATE",J10="TIME",J10="TIMESTAMP"),IF(J10="DATE",4,IF(J10="TIME",3,10)),0))))))</f>
        <v>12</v>
      </c>
      <c r="M10" s="299" t="s">
        <v>254</v>
      </c>
      <c r="N10" s="294"/>
      <c r="O10" s="300" t="s">
        <v>255</v>
      </c>
      <c r="P10" s="301"/>
      <c r="Q10" s="302"/>
      <c r="R10" s="303" t="s">
        <v>256</v>
      </c>
      <c r="S10" s="303"/>
      <c r="T10" s="304" t="s">
        <v>257</v>
      </c>
      <c r="U10" s="304" t="s">
        <v>257</v>
      </c>
      <c r="V10" s="304" t="s">
        <v>258</v>
      </c>
      <c r="W10" s="304"/>
      <c r="X10" s="304"/>
      <c r="Y10" s="304" t="s">
        <v>257</v>
      </c>
      <c r="Z10" s="304"/>
      <c r="AA10" s="305"/>
      <c r="AB10" s="306" t="s">
        <v>259</v>
      </c>
    </row>
    <row r="11" spans="1:29" ht="22.5">
      <c r="A11" s="288">
        <f>A10+1</f>
        <v>2</v>
      </c>
      <c r="B11" s="289"/>
      <c r="C11" s="290"/>
      <c r="D11" s="291" t="s">
        <v>260</v>
      </c>
      <c r="E11" s="292"/>
      <c r="F11" s="293" t="s">
        <v>261</v>
      </c>
      <c r="G11" s="294">
        <v>10</v>
      </c>
      <c r="H11" s="295"/>
      <c r="I11" s="296" t="str">
        <f t="shared" si="0"/>
        <v>String</v>
      </c>
      <c r="J11" s="297" t="s">
        <v>253</v>
      </c>
      <c r="K11" s="298">
        <f t="shared" si="1"/>
        <v>10</v>
      </c>
      <c r="L11" s="298">
        <f t="shared" si="2"/>
        <v>10</v>
      </c>
      <c r="M11" s="299" t="s">
        <v>262</v>
      </c>
      <c r="N11" s="294"/>
      <c r="O11" s="300" t="s">
        <v>263</v>
      </c>
      <c r="P11" s="301"/>
      <c r="Q11" s="302"/>
      <c r="R11" s="303"/>
      <c r="S11" s="303"/>
      <c r="T11" s="304"/>
      <c r="U11" s="304"/>
      <c r="V11" s="304" t="s">
        <v>264</v>
      </c>
      <c r="W11" s="304"/>
      <c r="X11" s="304"/>
      <c r="Y11" s="304"/>
      <c r="Z11" s="304"/>
      <c r="AA11" s="305"/>
      <c r="AB11" s="306" t="s">
        <v>265</v>
      </c>
    </row>
    <row r="12" spans="1:29" ht="33.75">
      <c r="A12" s="288">
        <f t="shared" ref="A12:A75" si="3">A11+1</f>
        <v>3</v>
      </c>
      <c r="B12" s="289"/>
      <c r="C12" s="290"/>
      <c r="D12" s="291" t="s">
        <v>266</v>
      </c>
      <c r="E12" s="292"/>
      <c r="F12" s="293" t="s">
        <v>267</v>
      </c>
      <c r="G12" s="294">
        <v>12</v>
      </c>
      <c r="H12" s="295"/>
      <c r="I12" s="296" t="str">
        <f t="shared" si="0"/>
        <v>String</v>
      </c>
      <c r="J12" s="297" t="s">
        <v>253</v>
      </c>
      <c r="K12" s="298">
        <f t="shared" si="1"/>
        <v>12</v>
      </c>
      <c r="L12" s="298">
        <f t="shared" si="2"/>
        <v>12</v>
      </c>
      <c r="M12" s="299" t="s">
        <v>262</v>
      </c>
      <c r="N12" s="294"/>
      <c r="O12" s="300" t="s">
        <v>268</v>
      </c>
      <c r="P12" s="301"/>
      <c r="Q12" s="302"/>
      <c r="R12" s="303" t="s">
        <v>264</v>
      </c>
      <c r="S12" s="303" t="s">
        <v>257</v>
      </c>
      <c r="T12" s="304"/>
      <c r="U12" s="304"/>
      <c r="V12" s="304"/>
      <c r="W12" s="304"/>
      <c r="X12" s="304"/>
      <c r="Y12" s="304"/>
      <c r="Z12" s="304"/>
      <c r="AA12" s="305"/>
      <c r="AB12" s="306" t="s">
        <v>269</v>
      </c>
    </row>
    <row r="13" spans="1:29" ht="12">
      <c r="A13" s="288">
        <f t="shared" si="3"/>
        <v>4</v>
      </c>
      <c r="B13" s="289"/>
      <c r="C13" s="290"/>
      <c r="D13" s="291" t="s">
        <v>270</v>
      </c>
      <c r="E13" s="292"/>
      <c r="F13" s="293" t="s">
        <v>271</v>
      </c>
      <c r="G13" s="294">
        <v>4</v>
      </c>
      <c r="H13" s="295"/>
      <c r="I13" s="296" t="str">
        <f t="shared" si="0"/>
        <v>String</v>
      </c>
      <c r="J13" s="297" t="s">
        <v>253</v>
      </c>
      <c r="K13" s="298">
        <f t="shared" si="1"/>
        <v>4</v>
      </c>
      <c r="L13" s="298">
        <f t="shared" si="2"/>
        <v>4</v>
      </c>
      <c r="M13" s="299" t="s">
        <v>262</v>
      </c>
      <c r="N13" s="294"/>
      <c r="O13" s="300" t="s">
        <v>272</v>
      </c>
      <c r="P13" s="301"/>
      <c r="Q13" s="302"/>
      <c r="R13" s="303"/>
      <c r="S13" s="303"/>
      <c r="T13" s="304"/>
      <c r="U13" s="304"/>
      <c r="V13" s="304"/>
      <c r="W13" s="304"/>
      <c r="X13" s="304"/>
      <c r="Y13" s="304"/>
      <c r="Z13" s="304"/>
      <c r="AA13" s="305"/>
      <c r="AB13" s="306"/>
    </row>
    <row r="14" spans="1:29" ht="12">
      <c r="A14" s="288">
        <f t="shared" si="3"/>
        <v>5</v>
      </c>
      <c r="B14" s="289"/>
      <c r="C14" s="290"/>
      <c r="D14" s="291" t="s">
        <v>273</v>
      </c>
      <c r="E14" s="292"/>
      <c r="F14" s="293" t="s">
        <v>274</v>
      </c>
      <c r="G14" s="294">
        <v>8</v>
      </c>
      <c r="H14" s="295"/>
      <c r="I14" s="296" t="str">
        <f t="shared" si="0"/>
        <v>String</v>
      </c>
      <c r="J14" s="297" t="s">
        <v>253</v>
      </c>
      <c r="K14" s="298">
        <f t="shared" si="1"/>
        <v>8</v>
      </c>
      <c r="L14" s="298">
        <f t="shared" si="2"/>
        <v>8</v>
      </c>
      <c r="M14" s="299" t="s">
        <v>262</v>
      </c>
      <c r="N14" s="294"/>
      <c r="O14" s="300" t="s">
        <v>275</v>
      </c>
      <c r="P14" s="301" t="s">
        <v>276</v>
      </c>
      <c r="Q14" s="302"/>
      <c r="R14" s="303"/>
      <c r="S14" s="303"/>
      <c r="T14" s="304"/>
      <c r="U14" s="304"/>
      <c r="V14" s="304"/>
      <c r="W14" s="304"/>
      <c r="X14" s="304"/>
      <c r="Y14" s="304"/>
      <c r="Z14" s="304"/>
      <c r="AA14" s="305"/>
      <c r="AB14" s="306"/>
    </row>
    <row r="15" spans="1:29" ht="33.75">
      <c r="A15" s="288">
        <f t="shared" si="3"/>
        <v>6</v>
      </c>
      <c r="B15" s="289"/>
      <c r="C15" s="290"/>
      <c r="D15" s="291" t="s">
        <v>277</v>
      </c>
      <c r="E15" s="292"/>
      <c r="F15" s="293" t="s">
        <v>278</v>
      </c>
      <c r="G15" s="294">
        <v>10</v>
      </c>
      <c r="H15" s="295"/>
      <c r="I15" s="296" t="str">
        <f t="shared" si="0"/>
        <v>int</v>
      </c>
      <c r="J15" s="297" t="s">
        <v>279</v>
      </c>
      <c r="K15" s="298">
        <f t="shared" si="1"/>
        <v>4</v>
      </c>
      <c r="L15" s="298">
        <f t="shared" si="2"/>
        <v>4</v>
      </c>
      <c r="M15" s="299" t="s">
        <v>254</v>
      </c>
      <c r="N15" s="294"/>
      <c r="O15" s="300" t="s">
        <v>280</v>
      </c>
      <c r="P15" s="301"/>
      <c r="Q15" s="302"/>
      <c r="R15" s="303"/>
      <c r="S15" s="303" t="s">
        <v>258</v>
      </c>
      <c r="T15" s="304"/>
      <c r="U15" s="304" t="s">
        <v>281</v>
      </c>
      <c r="V15" s="304"/>
      <c r="W15" s="304"/>
      <c r="X15" s="304"/>
      <c r="Y15" s="304" t="s">
        <v>281</v>
      </c>
      <c r="Z15" s="304"/>
      <c r="AA15" s="305"/>
      <c r="AB15" s="306" t="s">
        <v>282</v>
      </c>
    </row>
    <row r="16" spans="1:29" ht="12">
      <c r="A16" s="288">
        <f t="shared" si="3"/>
        <v>7</v>
      </c>
      <c r="B16" s="289"/>
      <c r="C16" s="290"/>
      <c r="D16" s="291" t="s">
        <v>283</v>
      </c>
      <c r="E16" s="292"/>
      <c r="F16" s="293" t="s">
        <v>284</v>
      </c>
      <c r="G16" s="294">
        <v>48</v>
      </c>
      <c r="H16" s="295"/>
      <c r="I16" s="296" t="str">
        <f t="shared" si="0"/>
        <v>String</v>
      </c>
      <c r="J16" s="297" t="s">
        <v>285</v>
      </c>
      <c r="K16" s="298">
        <f t="shared" si="1"/>
        <v>16</v>
      </c>
      <c r="L16" s="298">
        <f t="shared" si="2"/>
        <v>52</v>
      </c>
      <c r="M16" s="299" t="s">
        <v>286</v>
      </c>
      <c r="N16" s="294">
        <v>12</v>
      </c>
      <c r="O16" s="300" t="s">
        <v>287</v>
      </c>
      <c r="P16" s="301"/>
      <c r="Q16" s="302"/>
      <c r="R16" s="303"/>
      <c r="S16" s="303"/>
      <c r="T16" s="304"/>
      <c r="U16" s="304"/>
      <c r="V16" s="304"/>
      <c r="W16" s="304"/>
      <c r="X16" s="304"/>
      <c r="Y16" s="304"/>
      <c r="Z16" s="304"/>
      <c r="AA16" s="305"/>
      <c r="AB16" s="306"/>
    </row>
    <row r="17" spans="1:28" ht="12">
      <c r="A17" s="288">
        <f t="shared" si="3"/>
        <v>8</v>
      </c>
      <c r="B17" s="289"/>
      <c r="C17" s="290"/>
      <c r="D17" s="291" t="s">
        <v>288</v>
      </c>
      <c r="E17" s="292"/>
      <c r="F17" s="293" t="s">
        <v>289</v>
      </c>
      <c r="G17" s="294">
        <v>32</v>
      </c>
      <c r="H17" s="295"/>
      <c r="I17" s="296" t="str">
        <f t="shared" si="0"/>
        <v>String</v>
      </c>
      <c r="J17" s="297" t="s">
        <v>285</v>
      </c>
      <c r="K17" s="298">
        <f t="shared" si="1"/>
        <v>16</v>
      </c>
      <c r="L17" s="298">
        <f t="shared" si="2"/>
        <v>36</v>
      </c>
      <c r="M17" s="299" t="s">
        <v>286</v>
      </c>
      <c r="N17" s="294">
        <v>12</v>
      </c>
      <c r="O17" s="300" t="s">
        <v>290</v>
      </c>
      <c r="P17" s="301"/>
      <c r="Q17" s="302"/>
      <c r="R17" s="303"/>
      <c r="S17" s="303"/>
      <c r="T17" s="304"/>
      <c r="U17" s="304"/>
      <c r="V17" s="304"/>
      <c r="W17" s="304"/>
      <c r="X17" s="304"/>
      <c r="Y17" s="304"/>
      <c r="Z17" s="304"/>
      <c r="AA17" s="305"/>
      <c r="AB17" s="306"/>
    </row>
    <row r="18" spans="1:28" ht="22.5">
      <c r="A18" s="288">
        <f t="shared" si="3"/>
        <v>9</v>
      </c>
      <c r="B18" s="289"/>
      <c r="C18" s="290"/>
      <c r="D18" s="291" t="s">
        <v>291</v>
      </c>
      <c r="E18" s="292"/>
      <c r="F18" s="293" t="s">
        <v>292</v>
      </c>
      <c r="G18" s="294">
        <v>10</v>
      </c>
      <c r="H18" s="295"/>
      <c r="I18" s="296" t="str">
        <f t="shared" si="0"/>
        <v>int</v>
      </c>
      <c r="J18" s="297" t="s">
        <v>279</v>
      </c>
      <c r="K18" s="298">
        <f t="shared" si="1"/>
        <v>4</v>
      </c>
      <c r="L18" s="298">
        <f t="shared" si="2"/>
        <v>4</v>
      </c>
      <c r="M18" s="299" t="s">
        <v>254</v>
      </c>
      <c r="N18" s="294"/>
      <c r="O18" s="300" t="s">
        <v>293</v>
      </c>
      <c r="P18" s="301"/>
      <c r="Q18" s="302"/>
      <c r="R18" s="303"/>
      <c r="S18" s="303"/>
      <c r="T18" s="304"/>
      <c r="U18" s="304" t="s">
        <v>294</v>
      </c>
      <c r="V18" s="304"/>
      <c r="W18" s="304"/>
      <c r="X18" s="304"/>
      <c r="Y18" s="304" t="s">
        <v>294</v>
      </c>
      <c r="Z18" s="304"/>
      <c r="AA18" s="305" t="s">
        <v>295</v>
      </c>
      <c r="AB18" s="306" t="s">
        <v>296</v>
      </c>
    </row>
    <row r="19" spans="1:28" ht="12">
      <c r="A19" s="288">
        <f t="shared" si="3"/>
        <v>10</v>
      </c>
      <c r="B19" s="289"/>
      <c r="C19" s="290"/>
      <c r="D19" s="291" t="s">
        <v>297</v>
      </c>
      <c r="E19" s="292"/>
      <c r="F19" s="293" t="s">
        <v>298</v>
      </c>
      <c r="G19" s="294">
        <v>48</v>
      </c>
      <c r="H19" s="295"/>
      <c r="I19" s="296" t="str">
        <f t="shared" si="0"/>
        <v>String</v>
      </c>
      <c r="J19" s="297" t="s">
        <v>285</v>
      </c>
      <c r="K19" s="298">
        <f t="shared" si="1"/>
        <v>16</v>
      </c>
      <c r="L19" s="298">
        <f t="shared" si="2"/>
        <v>52</v>
      </c>
      <c r="M19" s="299" t="s">
        <v>286</v>
      </c>
      <c r="N19" s="294">
        <v>12</v>
      </c>
      <c r="O19" s="300" t="s">
        <v>299</v>
      </c>
      <c r="P19" s="301"/>
      <c r="Q19" s="302"/>
      <c r="R19" s="303"/>
      <c r="S19" s="303"/>
      <c r="T19" s="304"/>
      <c r="U19" s="304"/>
      <c r="V19" s="304"/>
      <c r="W19" s="304"/>
      <c r="X19" s="304"/>
      <c r="Y19" s="304"/>
      <c r="Z19" s="304"/>
      <c r="AA19" s="305"/>
      <c r="AB19" s="306"/>
    </row>
    <row r="20" spans="1:28" ht="12">
      <c r="A20" s="288">
        <f t="shared" si="3"/>
        <v>11</v>
      </c>
      <c r="B20" s="289"/>
      <c r="C20" s="290"/>
      <c r="D20" s="291" t="s">
        <v>300</v>
      </c>
      <c r="E20" s="292"/>
      <c r="F20" s="293" t="s">
        <v>301</v>
      </c>
      <c r="G20" s="294">
        <v>32</v>
      </c>
      <c r="H20" s="295"/>
      <c r="I20" s="296" t="str">
        <f t="shared" si="0"/>
        <v>String</v>
      </c>
      <c r="J20" s="297" t="s">
        <v>285</v>
      </c>
      <c r="K20" s="298">
        <f t="shared" si="1"/>
        <v>16</v>
      </c>
      <c r="L20" s="298">
        <f t="shared" si="2"/>
        <v>36</v>
      </c>
      <c r="M20" s="299" t="s">
        <v>286</v>
      </c>
      <c r="N20" s="294">
        <v>12</v>
      </c>
      <c r="O20" s="300" t="s">
        <v>302</v>
      </c>
      <c r="P20" s="301"/>
      <c r="Q20" s="302"/>
      <c r="R20" s="303"/>
      <c r="S20" s="303"/>
      <c r="T20" s="304"/>
      <c r="U20" s="304"/>
      <c r="V20" s="304"/>
      <c r="W20" s="304"/>
      <c r="X20" s="304"/>
      <c r="Y20" s="304"/>
      <c r="Z20" s="304"/>
      <c r="AA20" s="305"/>
      <c r="AB20" s="306"/>
    </row>
    <row r="21" spans="1:28" ht="12">
      <c r="A21" s="288">
        <f t="shared" si="3"/>
        <v>12</v>
      </c>
      <c r="B21" s="289"/>
      <c r="C21" s="290"/>
      <c r="D21" s="291" t="s">
        <v>303</v>
      </c>
      <c r="E21" s="292"/>
      <c r="F21" s="293" t="s">
        <v>304</v>
      </c>
      <c r="G21" s="294">
        <v>10</v>
      </c>
      <c r="H21" s="295"/>
      <c r="I21" s="296" t="str">
        <f t="shared" si="0"/>
        <v>String</v>
      </c>
      <c r="J21" s="297" t="s">
        <v>253</v>
      </c>
      <c r="K21" s="298">
        <f t="shared" si="1"/>
        <v>10</v>
      </c>
      <c r="L21" s="298">
        <f t="shared" si="2"/>
        <v>10</v>
      </c>
      <c r="M21" s="299" t="s">
        <v>262</v>
      </c>
      <c r="N21" s="294"/>
      <c r="O21" s="300" t="s">
        <v>305</v>
      </c>
      <c r="P21" s="301"/>
      <c r="Q21" s="302"/>
      <c r="R21" s="303" t="s">
        <v>294</v>
      </c>
      <c r="S21" s="303" t="s">
        <v>264</v>
      </c>
      <c r="T21" s="304"/>
      <c r="U21" s="304" t="s">
        <v>258</v>
      </c>
      <c r="V21" s="304"/>
      <c r="W21" s="304"/>
      <c r="X21" s="304"/>
      <c r="Y21" s="304" t="s">
        <v>258</v>
      </c>
      <c r="Z21" s="304"/>
      <c r="AA21" s="305"/>
      <c r="AB21" s="306" t="s">
        <v>306</v>
      </c>
    </row>
    <row r="22" spans="1:28" ht="12">
      <c r="A22" s="288">
        <f t="shared" si="3"/>
        <v>13</v>
      </c>
      <c r="B22" s="289"/>
      <c r="C22" s="290"/>
      <c r="D22" s="291" t="s">
        <v>307</v>
      </c>
      <c r="E22" s="292"/>
      <c r="F22" s="293" t="s">
        <v>308</v>
      </c>
      <c r="G22" s="294">
        <v>48</v>
      </c>
      <c r="H22" s="295"/>
      <c r="I22" s="296" t="str">
        <f t="shared" si="0"/>
        <v>String</v>
      </c>
      <c r="J22" s="297" t="s">
        <v>285</v>
      </c>
      <c r="K22" s="298">
        <f t="shared" si="1"/>
        <v>16</v>
      </c>
      <c r="L22" s="298">
        <f t="shared" si="2"/>
        <v>52</v>
      </c>
      <c r="M22" s="299" t="s">
        <v>286</v>
      </c>
      <c r="N22" s="294">
        <v>12</v>
      </c>
      <c r="O22" s="300" t="s">
        <v>309</v>
      </c>
      <c r="P22" s="301"/>
      <c r="Q22" s="302"/>
      <c r="R22" s="303"/>
      <c r="S22" s="303"/>
      <c r="T22" s="304"/>
      <c r="U22" s="304"/>
      <c r="V22" s="304"/>
      <c r="W22" s="304"/>
      <c r="X22" s="304"/>
      <c r="Y22" s="304"/>
      <c r="Z22" s="304"/>
      <c r="AA22" s="305"/>
      <c r="AB22" s="306"/>
    </row>
    <row r="23" spans="1:28" ht="12">
      <c r="A23" s="288">
        <f t="shared" si="3"/>
        <v>14</v>
      </c>
      <c r="B23" s="289"/>
      <c r="C23" s="290"/>
      <c r="D23" s="291" t="s">
        <v>310</v>
      </c>
      <c r="E23" s="292"/>
      <c r="F23" s="293" t="s">
        <v>311</v>
      </c>
      <c r="G23" s="294">
        <v>32</v>
      </c>
      <c r="H23" s="295"/>
      <c r="I23" s="296" t="str">
        <f t="shared" si="0"/>
        <v>String</v>
      </c>
      <c r="J23" s="297" t="s">
        <v>285</v>
      </c>
      <c r="K23" s="298">
        <f t="shared" si="1"/>
        <v>16</v>
      </c>
      <c r="L23" s="298">
        <f t="shared" si="2"/>
        <v>36</v>
      </c>
      <c r="M23" s="299" t="s">
        <v>286</v>
      </c>
      <c r="N23" s="294">
        <v>12</v>
      </c>
      <c r="O23" s="300" t="s">
        <v>312</v>
      </c>
      <c r="P23" s="301"/>
      <c r="Q23" s="302"/>
      <c r="R23" s="303"/>
      <c r="S23" s="303"/>
      <c r="T23" s="304"/>
      <c r="U23" s="304"/>
      <c r="V23" s="304"/>
      <c r="W23" s="304"/>
      <c r="X23" s="304"/>
      <c r="Y23" s="304"/>
      <c r="Z23" s="304"/>
      <c r="AA23" s="305"/>
      <c r="AB23" s="306"/>
    </row>
    <row r="24" spans="1:28" ht="12">
      <c r="A24" s="288">
        <f t="shared" si="3"/>
        <v>15</v>
      </c>
      <c r="B24" s="289"/>
      <c r="C24" s="290"/>
      <c r="D24" s="291" t="s">
        <v>313</v>
      </c>
      <c r="E24" s="292"/>
      <c r="F24" s="293" t="s">
        <v>314</v>
      </c>
      <c r="G24" s="294">
        <v>8</v>
      </c>
      <c r="H24" s="295"/>
      <c r="I24" s="296" t="str">
        <f t="shared" si="0"/>
        <v>String</v>
      </c>
      <c r="J24" s="297" t="s">
        <v>253</v>
      </c>
      <c r="K24" s="298">
        <f t="shared" si="1"/>
        <v>8</v>
      </c>
      <c r="L24" s="298">
        <f t="shared" si="2"/>
        <v>8</v>
      </c>
      <c r="M24" s="299" t="s">
        <v>262</v>
      </c>
      <c r="N24" s="294"/>
      <c r="O24" s="300" t="s">
        <v>315</v>
      </c>
      <c r="P24" s="301"/>
      <c r="Q24" s="302"/>
      <c r="R24" s="303"/>
      <c r="S24" s="303"/>
      <c r="T24" s="304"/>
      <c r="U24" s="304" t="s">
        <v>316</v>
      </c>
      <c r="V24" s="304"/>
      <c r="W24" s="304"/>
      <c r="X24" s="304"/>
      <c r="Y24" s="304" t="s">
        <v>316</v>
      </c>
      <c r="Z24" s="304"/>
      <c r="AA24" s="305"/>
      <c r="AB24" s="306" t="s">
        <v>317</v>
      </c>
    </row>
    <row r="25" spans="1:28" ht="12">
      <c r="A25" s="288">
        <f t="shared" si="3"/>
        <v>16</v>
      </c>
      <c r="B25" s="289"/>
      <c r="C25" s="290"/>
      <c r="D25" s="291" t="s">
        <v>318</v>
      </c>
      <c r="E25" s="292"/>
      <c r="F25" s="293" t="s">
        <v>319</v>
      </c>
      <c r="G25" s="294">
        <v>8</v>
      </c>
      <c r="H25" s="295"/>
      <c r="I25" s="296" t="str">
        <f t="shared" si="0"/>
        <v>String</v>
      </c>
      <c r="J25" s="297" t="s">
        <v>253</v>
      </c>
      <c r="K25" s="298">
        <f t="shared" si="1"/>
        <v>8</v>
      </c>
      <c r="L25" s="298">
        <f t="shared" si="2"/>
        <v>8</v>
      </c>
      <c r="M25" s="299" t="s">
        <v>262</v>
      </c>
      <c r="N25" s="294"/>
      <c r="O25" s="300" t="s">
        <v>320</v>
      </c>
      <c r="P25" s="301"/>
      <c r="Q25" s="302"/>
      <c r="R25" s="303"/>
      <c r="S25" s="303"/>
      <c r="T25" s="304"/>
      <c r="U25" s="304"/>
      <c r="V25" s="304"/>
      <c r="W25" s="304"/>
      <c r="X25" s="304"/>
      <c r="Y25" s="304"/>
      <c r="Z25" s="304"/>
      <c r="AA25" s="305"/>
      <c r="AB25" s="306"/>
    </row>
    <row r="26" spans="1:28" ht="33.75">
      <c r="A26" s="288">
        <f t="shared" si="3"/>
        <v>17</v>
      </c>
      <c r="B26" s="289"/>
      <c r="C26" s="290"/>
      <c r="D26" s="291" t="s">
        <v>321</v>
      </c>
      <c r="E26" s="292"/>
      <c r="F26" s="293" t="s">
        <v>322</v>
      </c>
      <c r="G26" s="294">
        <v>8</v>
      </c>
      <c r="H26" s="295"/>
      <c r="I26" s="296" t="str">
        <f t="shared" si="0"/>
        <v>String</v>
      </c>
      <c r="J26" s="297" t="s">
        <v>253</v>
      </c>
      <c r="K26" s="298">
        <f t="shared" si="1"/>
        <v>8</v>
      </c>
      <c r="L26" s="298">
        <f t="shared" si="2"/>
        <v>8</v>
      </c>
      <c r="M26" s="299" t="s">
        <v>262</v>
      </c>
      <c r="N26" s="294"/>
      <c r="O26" s="301" t="s">
        <v>323</v>
      </c>
      <c r="P26" s="301"/>
      <c r="Q26" s="302"/>
      <c r="R26" s="303"/>
      <c r="S26" s="303"/>
      <c r="T26" s="304"/>
      <c r="U26" s="304"/>
      <c r="V26" s="304"/>
      <c r="W26" s="304"/>
      <c r="X26" s="304"/>
      <c r="Y26" s="304"/>
      <c r="Z26" s="304"/>
      <c r="AA26" s="305"/>
      <c r="AB26" s="306"/>
    </row>
    <row r="27" spans="1:28" ht="22.5">
      <c r="A27" s="288">
        <f t="shared" si="3"/>
        <v>18</v>
      </c>
      <c r="B27" s="289"/>
      <c r="C27" s="290"/>
      <c r="D27" s="291" t="s">
        <v>324</v>
      </c>
      <c r="E27" s="292"/>
      <c r="F27" s="293" t="s">
        <v>325</v>
      </c>
      <c r="G27" s="294">
        <v>1</v>
      </c>
      <c r="H27" s="295"/>
      <c r="I27" s="296" t="str">
        <f t="shared" si="0"/>
        <v>String</v>
      </c>
      <c r="J27" s="297" t="s">
        <v>253</v>
      </c>
      <c r="K27" s="298">
        <f t="shared" si="1"/>
        <v>1</v>
      </c>
      <c r="L27" s="298">
        <f t="shared" si="2"/>
        <v>1</v>
      </c>
      <c r="M27" s="299" t="s">
        <v>262</v>
      </c>
      <c r="N27" s="294"/>
      <c r="O27" s="301" t="s">
        <v>326</v>
      </c>
      <c r="P27" s="301" t="s">
        <v>327</v>
      </c>
      <c r="Q27" s="302"/>
      <c r="R27" s="303"/>
      <c r="S27" s="303"/>
      <c r="T27" s="304"/>
      <c r="U27" s="304"/>
      <c r="V27" s="304"/>
      <c r="W27" s="304"/>
      <c r="X27" s="304"/>
      <c r="Y27" s="304"/>
      <c r="Z27" s="304"/>
      <c r="AA27" s="305"/>
      <c r="AB27" s="306"/>
    </row>
    <row r="28" spans="1:28" ht="22.5">
      <c r="A28" s="288">
        <f t="shared" si="3"/>
        <v>19</v>
      </c>
      <c r="B28" s="289"/>
      <c r="C28" s="290"/>
      <c r="D28" s="291" t="s">
        <v>328</v>
      </c>
      <c r="E28" s="292"/>
      <c r="F28" s="293" t="s">
        <v>329</v>
      </c>
      <c r="G28" s="294">
        <v>1</v>
      </c>
      <c r="H28" s="295"/>
      <c r="I28" s="296" t="str">
        <f>IF(J28="INTEGER","int",IF(J28="BIGINT","long",IF(OR(J28="CHAR",J28="VARCHAR",J28="GRAPHIC",J28="VARGRAPHIC"),"String",IF(J28="DECIMAL","BigDecimal",IF(J28="CLOB","sql.Clob",IF(J28="BLOB","sql.Blob",IF(OR(J28="DATE",J28="TIME",J28="TIMESTAMP"),"sql."&amp;PROPER(J28),IF(J28="SMALLINT","short",""))))))))</f>
        <v>String</v>
      </c>
      <c r="J28" s="297" t="s">
        <v>253</v>
      </c>
      <c r="K28" s="298">
        <f>IF(J28="VARCHAR",IF(N28="","ERROR",N28+4),IF(J28="CLOB",IF(N28="","ERROR",N28+168),IF(J28="BLOB",IF(N28="","ERROR",N28+168),IF(J28="VARGRAPHIC",IF(N28="","ERROR",N28+4),L28))))</f>
        <v>1</v>
      </c>
      <c r="L28" s="298">
        <f>IF(OR(J28="INTEGER",J28="BIGINT",J28="SMALLINT"),IF(J28="INTEGER",4,IF(J28="BIGINT",8,2)),IF(OR(J28="CHAR",J28="VARCHAR"),IF(J28="CHAR",G28,G28+4),IF(J28="DECIMAL",CEILING(G28/2,1),IF(OR(J28="CLOB",J28="BLOB"),32600-$J$4,IF(OR(J28="GRAPHIC",J28="VARGRAPHIC"),IF(J28="GRAPHIC",G28*2,G28*2+4),IF(OR(J28="DATE",J28="TIME",J28="TIMESTAMP"),IF(J28="DATE",4,IF(J28="TIME",3,10)),0))))))</f>
        <v>1</v>
      </c>
      <c r="M28" s="299" t="s">
        <v>262</v>
      </c>
      <c r="N28" s="294"/>
      <c r="O28" s="300" t="s">
        <v>330</v>
      </c>
      <c r="P28" s="301" t="s">
        <v>331</v>
      </c>
      <c r="Q28" s="302"/>
      <c r="R28" s="303"/>
      <c r="S28" s="303"/>
      <c r="T28" s="304"/>
      <c r="U28" s="304"/>
      <c r="V28" s="304"/>
      <c r="W28" s="304"/>
      <c r="X28" s="304"/>
      <c r="Y28" s="304"/>
      <c r="Z28" s="304"/>
      <c r="AA28" s="305" t="s">
        <v>332</v>
      </c>
      <c r="AB28" s="306" t="s">
        <v>333</v>
      </c>
    </row>
    <row r="29" spans="1:28" ht="12">
      <c r="A29" s="288">
        <f t="shared" si="3"/>
        <v>20</v>
      </c>
      <c r="B29" s="289"/>
      <c r="C29" s="290"/>
      <c r="D29" s="291" t="s">
        <v>334</v>
      </c>
      <c r="E29" s="292"/>
      <c r="F29" s="293" t="s">
        <v>335</v>
      </c>
      <c r="G29" s="294">
        <v>1</v>
      </c>
      <c r="H29" s="295"/>
      <c r="I29" s="296" t="str">
        <f t="shared" si="0"/>
        <v>String</v>
      </c>
      <c r="J29" s="297" t="s">
        <v>253</v>
      </c>
      <c r="K29" s="298">
        <f t="shared" si="1"/>
        <v>1</v>
      </c>
      <c r="L29" s="298">
        <f t="shared" si="2"/>
        <v>1</v>
      </c>
      <c r="M29" s="299" t="s">
        <v>262</v>
      </c>
      <c r="N29" s="294"/>
      <c r="O29" s="300" t="s">
        <v>336</v>
      </c>
      <c r="P29" s="301" t="s">
        <v>337</v>
      </c>
      <c r="Q29" s="302"/>
      <c r="R29" s="303"/>
      <c r="S29" s="303"/>
      <c r="T29" s="304"/>
      <c r="U29" s="304"/>
      <c r="V29" s="304"/>
      <c r="W29" s="304"/>
      <c r="X29" s="304"/>
      <c r="Y29" s="304"/>
      <c r="Z29" s="304"/>
      <c r="AA29" s="305" t="s">
        <v>338</v>
      </c>
      <c r="AB29" s="306" t="s">
        <v>339</v>
      </c>
    </row>
    <row r="30" spans="1:28" ht="12">
      <c r="A30" s="288">
        <f t="shared" si="3"/>
        <v>21</v>
      </c>
      <c r="B30" s="289"/>
      <c r="C30" s="290"/>
      <c r="D30" s="291" t="s">
        <v>340</v>
      </c>
      <c r="E30" s="292"/>
      <c r="F30" s="293" t="s">
        <v>341</v>
      </c>
      <c r="G30" s="294">
        <v>3</v>
      </c>
      <c r="H30" s="295"/>
      <c r="I30" s="296" t="str">
        <f t="shared" si="0"/>
        <v>String</v>
      </c>
      <c r="J30" s="297" t="s">
        <v>253</v>
      </c>
      <c r="K30" s="298">
        <f t="shared" si="1"/>
        <v>3</v>
      </c>
      <c r="L30" s="298">
        <f t="shared" si="2"/>
        <v>3</v>
      </c>
      <c r="M30" s="299" t="s">
        <v>262</v>
      </c>
      <c r="N30" s="294"/>
      <c r="O30" s="300" t="s">
        <v>342</v>
      </c>
      <c r="P30" s="301"/>
      <c r="Q30" s="302"/>
      <c r="R30" s="303"/>
      <c r="S30" s="303"/>
      <c r="T30" s="304"/>
      <c r="U30" s="304"/>
      <c r="V30" s="304"/>
      <c r="W30" s="304" t="s">
        <v>257</v>
      </c>
      <c r="X30" s="304"/>
      <c r="Y30" s="304"/>
      <c r="Z30" s="304"/>
      <c r="AA30" s="305"/>
      <c r="AB30" s="306" t="s">
        <v>343</v>
      </c>
    </row>
    <row r="31" spans="1:28" ht="33.75">
      <c r="A31" s="288">
        <f t="shared" si="3"/>
        <v>22</v>
      </c>
      <c r="B31" s="289"/>
      <c r="C31" s="290"/>
      <c r="D31" s="291" t="s">
        <v>344</v>
      </c>
      <c r="E31" s="292"/>
      <c r="F31" s="293" t="s">
        <v>345</v>
      </c>
      <c r="G31" s="294">
        <v>2000</v>
      </c>
      <c r="H31" s="295"/>
      <c r="I31" s="296" t="str">
        <f t="shared" si="0"/>
        <v>String</v>
      </c>
      <c r="J31" s="297" t="s">
        <v>285</v>
      </c>
      <c r="K31" s="298">
        <f t="shared" si="1"/>
        <v>1004</v>
      </c>
      <c r="L31" s="298">
        <f t="shared" si="2"/>
        <v>2004</v>
      </c>
      <c r="M31" s="299" t="s">
        <v>286</v>
      </c>
      <c r="N31" s="294">
        <v>1000</v>
      </c>
      <c r="O31" s="300" t="s">
        <v>346</v>
      </c>
      <c r="P31" s="301"/>
      <c r="Q31" s="302"/>
      <c r="R31" s="303"/>
      <c r="S31" s="303"/>
      <c r="T31" s="304"/>
      <c r="U31" s="304"/>
      <c r="V31" s="304"/>
      <c r="W31" s="304"/>
      <c r="X31" s="304"/>
      <c r="Y31" s="304"/>
      <c r="Z31" s="304"/>
      <c r="AA31" s="305"/>
      <c r="AB31" s="306"/>
    </row>
    <row r="32" spans="1:28" ht="22.5">
      <c r="A32" s="288">
        <f t="shared" si="3"/>
        <v>23</v>
      </c>
      <c r="B32" s="289"/>
      <c r="C32" s="290"/>
      <c r="D32" s="291" t="s">
        <v>347</v>
      </c>
      <c r="E32" s="292"/>
      <c r="F32" s="293" t="s">
        <v>348</v>
      </c>
      <c r="G32" s="294">
        <v>2000</v>
      </c>
      <c r="H32" s="295"/>
      <c r="I32" s="296" t="str">
        <f t="shared" si="0"/>
        <v>String</v>
      </c>
      <c r="J32" s="297" t="s">
        <v>349</v>
      </c>
      <c r="K32" s="298">
        <f t="shared" si="1"/>
        <v>1004</v>
      </c>
      <c r="L32" s="298">
        <f t="shared" si="2"/>
        <v>2004</v>
      </c>
      <c r="M32" s="299" t="s">
        <v>286</v>
      </c>
      <c r="N32" s="294">
        <v>1000</v>
      </c>
      <c r="O32" s="300" t="s">
        <v>350</v>
      </c>
      <c r="P32" s="301"/>
      <c r="Q32" s="302"/>
      <c r="R32" s="303"/>
      <c r="S32" s="303"/>
      <c r="T32" s="304"/>
      <c r="U32" s="304"/>
      <c r="V32" s="304"/>
      <c r="W32" s="304"/>
      <c r="X32" s="304"/>
      <c r="Y32" s="304"/>
      <c r="Z32" s="304"/>
      <c r="AA32" s="305"/>
      <c r="AB32" s="306"/>
    </row>
    <row r="33" spans="1:28" ht="12">
      <c r="A33" s="288">
        <f t="shared" si="3"/>
        <v>24</v>
      </c>
      <c r="B33" s="289"/>
      <c r="C33" s="290"/>
      <c r="D33" s="291" t="s">
        <v>351</v>
      </c>
      <c r="E33" s="292"/>
      <c r="F33" s="293" t="s">
        <v>352</v>
      </c>
      <c r="G33" s="294">
        <v>5</v>
      </c>
      <c r="H33" s="295"/>
      <c r="I33" s="296" t="str">
        <f t="shared" si="0"/>
        <v>String</v>
      </c>
      <c r="J33" s="297" t="s">
        <v>253</v>
      </c>
      <c r="K33" s="298">
        <f t="shared" si="1"/>
        <v>5</v>
      </c>
      <c r="L33" s="298">
        <f t="shared" si="2"/>
        <v>5</v>
      </c>
      <c r="M33" s="299" t="s">
        <v>353</v>
      </c>
      <c r="N33" s="294"/>
      <c r="O33" s="300" t="s">
        <v>354</v>
      </c>
      <c r="P33" s="301" t="s">
        <v>355</v>
      </c>
      <c r="Q33" s="302"/>
      <c r="R33" s="303"/>
      <c r="S33" s="303"/>
      <c r="T33" s="304"/>
      <c r="U33" s="304"/>
      <c r="V33" s="304"/>
      <c r="W33" s="304"/>
      <c r="X33" s="304"/>
      <c r="Y33" s="304"/>
      <c r="Z33" s="304"/>
      <c r="AA33" s="305"/>
      <c r="AB33" s="306"/>
    </row>
    <row r="34" spans="1:28" ht="12">
      <c r="A34" s="288">
        <f t="shared" si="3"/>
        <v>25</v>
      </c>
      <c r="B34" s="289"/>
      <c r="C34" s="290"/>
      <c r="D34" s="291" t="s">
        <v>356</v>
      </c>
      <c r="E34" s="292"/>
      <c r="F34" s="293" t="s">
        <v>357</v>
      </c>
      <c r="G34" s="294">
        <v>5</v>
      </c>
      <c r="H34" s="295"/>
      <c r="I34" s="296" t="str">
        <f t="shared" si="0"/>
        <v>String</v>
      </c>
      <c r="J34" s="297" t="s">
        <v>253</v>
      </c>
      <c r="K34" s="298">
        <f t="shared" si="1"/>
        <v>5</v>
      </c>
      <c r="L34" s="298">
        <f t="shared" si="2"/>
        <v>5</v>
      </c>
      <c r="M34" s="299" t="s">
        <v>353</v>
      </c>
      <c r="N34" s="294"/>
      <c r="O34" s="300" t="s">
        <v>358</v>
      </c>
      <c r="P34" s="300" t="s">
        <v>358</v>
      </c>
      <c r="Q34" s="302"/>
      <c r="R34" s="303"/>
      <c r="S34" s="303"/>
      <c r="T34" s="304"/>
      <c r="U34" s="304"/>
      <c r="V34" s="304"/>
      <c r="W34" s="304"/>
      <c r="X34" s="304"/>
      <c r="Y34" s="304"/>
      <c r="Z34" s="304"/>
      <c r="AA34" s="305"/>
      <c r="AB34" s="306"/>
    </row>
    <row r="35" spans="1:28" ht="12">
      <c r="A35" s="288">
        <f t="shared" si="3"/>
        <v>26</v>
      </c>
      <c r="B35" s="289"/>
      <c r="C35" s="290"/>
      <c r="D35" s="291" t="s">
        <v>359</v>
      </c>
      <c r="E35" s="292"/>
      <c r="F35" s="293" t="s">
        <v>360</v>
      </c>
      <c r="G35" s="294">
        <v>5</v>
      </c>
      <c r="H35" s="295"/>
      <c r="I35" s="296" t="str">
        <f t="shared" si="0"/>
        <v>String</v>
      </c>
      <c r="J35" s="297" t="s">
        <v>253</v>
      </c>
      <c r="K35" s="298">
        <f t="shared" si="1"/>
        <v>5</v>
      </c>
      <c r="L35" s="298">
        <f t="shared" si="2"/>
        <v>5</v>
      </c>
      <c r="M35" s="299" t="s">
        <v>353</v>
      </c>
      <c r="N35" s="294"/>
      <c r="O35" s="300" t="s">
        <v>358</v>
      </c>
      <c r="P35" s="300" t="s">
        <v>358</v>
      </c>
      <c r="Q35" s="302"/>
      <c r="R35" s="303"/>
      <c r="S35" s="303"/>
      <c r="T35" s="304"/>
      <c r="U35" s="304"/>
      <c r="V35" s="304"/>
      <c r="W35" s="304"/>
      <c r="X35" s="304"/>
      <c r="Y35" s="304"/>
      <c r="Z35" s="304"/>
      <c r="AA35" s="305"/>
      <c r="AB35" s="306"/>
    </row>
    <row r="36" spans="1:28" ht="12">
      <c r="A36" s="288">
        <f t="shared" si="3"/>
        <v>27</v>
      </c>
      <c r="B36" s="289"/>
      <c r="C36" s="290"/>
      <c r="D36" s="291" t="s">
        <v>361</v>
      </c>
      <c r="E36" s="292"/>
      <c r="F36" s="293" t="s">
        <v>362</v>
      </c>
      <c r="G36" s="294">
        <v>5</v>
      </c>
      <c r="H36" s="295"/>
      <c r="I36" s="296" t="str">
        <f t="shared" si="0"/>
        <v>String</v>
      </c>
      <c r="J36" s="297" t="s">
        <v>253</v>
      </c>
      <c r="K36" s="298">
        <f t="shared" si="1"/>
        <v>5</v>
      </c>
      <c r="L36" s="298">
        <f t="shared" si="2"/>
        <v>5</v>
      </c>
      <c r="M36" s="299" t="s">
        <v>353</v>
      </c>
      <c r="N36" s="294"/>
      <c r="O36" s="300" t="s">
        <v>358</v>
      </c>
      <c r="P36" s="300" t="s">
        <v>358</v>
      </c>
      <c r="Q36" s="302"/>
      <c r="R36" s="303"/>
      <c r="S36" s="303"/>
      <c r="T36" s="304"/>
      <c r="U36" s="304"/>
      <c r="V36" s="304"/>
      <c r="W36" s="304"/>
      <c r="X36" s="304"/>
      <c r="Y36" s="304"/>
      <c r="Z36" s="304"/>
      <c r="AA36" s="305"/>
      <c r="AB36" s="306"/>
    </row>
    <row r="37" spans="1:28" ht="12">
      <c r="A37" s="288">
        <f t="shared" si="3"/>
        <v>28</v>
      </c>
      <c r="B37" s="289"/>
      <c r="C37" s="290"/>
      <c r="D37" s="291" t="s">
        <v>363</v>
      </c>
      <c r="E37" s="292"/>
      <c r="F37" s="293" t="s">
        <v>364</v>
      </c>
      <c r="G37" s="294">
        <v>5</v>
      </c>
      <c r="H37" s="295"/>
      <c r="I37" s="296" t="str">
        <f t="shared" si="0"/>
        <v>String</v>
      </c>
      <c r="J37" s="297" t="s">
        <v>253</v>
      </c>
      <c r="K37" s="298">
        <f t="shared" si="1"/>
        <v>5</v>
      </c>
      <c r="L37" s="298">
        <f t="shared" si="2"/>
        <v>5</v>
      </c>
      <c r="M37" s="299" t="s">
        <v>353</v>
      </c>
      <c r="N37" s="294"/>
      <c r="O37" s="300" t="s">
        <v>358</v>
      </c>
      <c r="P37" s="300" t="s">
        <v>358</v>
      </c>
      <c r="Q37" s="302"/>
      <c r="R37" s="303"/>
      <c r="S37" s="303"/>
      <c r="T37" s="304"/>
      <c r="U37" s="304"/>
      <c r="V37" s="304"/>
      <c r="W37" s="304"/>
      <c r="X37" s="304"/>
      <c r="Y37" s="304"/>
      <c r="Z37" s="304"/>
      <c r="AA37" s="305"/>
      <c r="AB37" s="306"/>
    </row>
    <row r="38" spans="1:28" ht="12">
      <c r="A38" s="288">
        <f t="shared" si="3"/>
        <v>29</v>
      </c>
      <c r="B38" s="289"/>
      <c r="C38" s="290"/>
      <c r="D38" s="291" t="s">
        <v>365</v>
      </c>
      <c r="E38" s="292"/>
      <c r="F38" s="293" t="s">
        <v>366</v>
      </c>
      <c r="G38" s="294">
        <v>2</v>
      </c>
      <c r="H38" s="295"/>
      <c r="I38" s="296" t="str">
        <f t="shared" si="0"/>
        <v>String</v>
      </c>
      <c r="J38" s="297" t="s">
        <v>253</v>
      </c>
      <c r="K38" s="298">
        <f t="shared" si="1"/>
        <v>2</v>
      </c>
      <c r="L38" s="298">
        <f t="shared" si="2"/>
        <v>2</v>
      </c>
      <c r="M38" s="299" t="s">
        <v>353</v>
      </c>
      <c r="N38" s="294"/>
      <c r="O38" s="300" t="s">
        <v>367</v>
      </c>
      <c r="P38" s="301" t="s">
        <v>368</v>
      </c>
      <c r="Q38" s="302"/>
      <c r="R38" s="303"/>
      <c r="S38" s="303"/>
      <c r="T38" s="304"/>
      <c r="U38" s="304"/>
      <c r="V38" s="304"/>
      <c r="W38" s="304"/>
      <c r="X38" s="304" t="s">
        <v>257</v>
      </c>
      <c r="Y38" s="304"/>
      <c r="Z38" s="304" t="s">
        <v>257</v>
      </c>
      <c r="AA38" s="305"/>
      <c r="AB38" s="306" t="s">
        <v>369</v>
      </c>
    </row>
    <row r="39" spans="1:28" ht="12">
      <c r="A39" s="288">
        <f t="shared" si="3"/>
        <v>30</v>
      </c>
      <c r="B39" s="289"/>
      <c r="C39" s="290"/>
      <c r="D39" s="291" t="s">
        <v>370</v>
      </c>
      <c r="E39" s="292"/>
      <c r="F39" s="293" t="s">
        <v>371</v>
      </c>
      <c r="G39" s="294">
        <v>30</v>
      </c>
      <c r="H39" s="295"/>
      <c r="I39" s="296" t="str">
        <f t="shared" si="0"/>
        <v>String</v>
      </c>
      <c r="J39" s="297" t="s">
        <v>285</v>
      </c>
      <c r="K39" s="298">
        <f t="shared" si="1"/>
        <v>9</v>
      </c>
      <c r="L39" s="298">
        <f t="shared" si="2"/>
        <v>34</v>
      </c>
      <c r="M39" s="299" t="s">
        <v>353</v>
      </c>
      <c r="N39" s="294">
        <v>5</v>
      </c>
      <c r="O39" s="300" t="s">
        <v>372</v>
      </c>
      <c r="P39" s="301"/>
      <c r="Q39" s="302"/>
      <c r="R39" s="303"/>
      <c r="S39" s="303"/>
      <c r="T39" s="304"/>
      <c r="U39" s="304"/>
      <c r="V39" s="304"/>
      <c r="W39" s="304"/>
      <c r="X39" s="304"/>
      <c r="Y39" s="304"/>
      <c r="Z39" s="304"/>
      <c r="AA39" s="305"/>
      <c r="AB39" s="306"/>
    </row>
    <row r="40" spans="1:28" ht="12">
      <c r="A40" s="288">
        <f t="shared" si="3"/>
        <v>31</v>
      </c>
      <c r="B40" s="289"/>
      <c r="C40" s="290"/>
      <c r="D40" s="291" t="s">
        <v>373</v>
      </c>
      <c r="E40" s="292"/>
      <c r="F40" s="293" t="s">
        <v>374</v>
      </c>
      <c r="G40" s="294">
        <v>2</v>
      </c>
      <c r="H40" s="295"/>
      <c r="I40" s="296" t="str">
        <f t="shared" si="0"/>
        <v>String</v>
      </c>
      <c r="J40" s="297" t="s">
        <v>253</v>
      </c>
      <c r="K40" s="298">
        <f t="shared" si="1"/>
        <v>2</v>
      </c>
      <c r="L40" s="298">
        <f t="shared" si="2"/>
        <v>2</v>
      </c>
      <c r="M40" s="299" t="s">
        <v>353</v>
      </c>
      <c r="N40" s="294"/>
      <c r="O40" s="300" t="s">
        <v>375</v>
      </c>
      <c r="P40" s="301" t="s">
        <v>368</v>
      </c>
      <c r="Q40" s="302"/>
      <c r="R40" s="303"/>
      <c r="S40" s="303"/>
      <c r="T40" s="304"/>
      <c r="U40" s="304"/>
      <c r="V40" s="304"/>
      <c r="W40" s="304"/>
      <c r="X40" s="304" t="s">
        <v>258</v>
      </c>
      <c r="Y40" s="304"/>
      <c r="Z40" s="304" t="s">
        <v>258</v>
      </c>
      <c r="AA40" s="305"/>
      <c r="AB40" s="306" t="s">
        <v>369</v>
      </c>
    </row>
    <row r="41" spans="1:28" ht="12">
      <c r="A41" s="288">
        <f t="shared" si="3"/>
        <v>32</v>
      </c>
      <c r="B41" s="289"/>
      <c r="C41" s="290"/>
      <c r="D41" s="291" t="s">
        <v>376</v>
      </c>
      <c r="E41" s="292"/>
      <c r="F41" s="293" t="s">
        <v>377</v>
      </c>
      <c r="G41" s="294">
        <v>30</v>
      </c>
      <c r="H41" s="295"/>
      <c r="I41" s="296" t="str">
        <f t="shared" si="0"/>
        <v>String</v>
      </c>
      <c r="J41" s="297" t="s">
        <v>285</v>
      </c>
      <c r="K41" s="298">
        <f t="shared" si="1"/>
        <v>9</v>
      </c>
      <c r="L41" s="298">
        <f t="shared" si="2"/>
        <v>34</v>
      </c>
      <c r="M41" s="299" t="s">
        <v>353</v>
      </c>
      <c r="N41" s="294">
        <v>5</v>
      </c>
      <c r="O41" s="300" t="s">
        <v>378</v>
      </c>
      <c r="P41" s="301"/>
      <c r="Q41" s="302"/>
      <c r="R41" s="303"/>
      <c r="S41" s="303"/>
      <c r="T41" s="304"/>
      <c r="U41" s="304"/>
      <c r="V41" s="304"/>
      <c r="W41" s="304"/>
      <c r="X41" s="304"/>
      <c r="Y41" s="304"/>
      <c r="Z41" s="304"/>
      <c r="AA41" s="305"/>
      <c r="AB41" s="306"/>
    </row>
    <row r="42" spans="1:28" ht="12">
      <c r="A42" s="288">
        <f t="shared" si="3"/>
        <v>33</v>
      </c>
      <c r="B42" s="289"/>
      <c r="C42" s="290"/>
      <c r="D42" s="291" t="s">
        <v>379</v>
      </c>
      <c r="E42" s="292"/>
      <c r="F42" s="293" t="s">
        <v>380</v>
      </c>
      <c r="G42" s="294">
        <v>2</v>
      </c>
      <c r="H42" s="295"/>
      <c r="I42" s="296" t="str">
        <f t="shared" si="0"/>
        <v>String</v>
      </c>
      <c r="J42" s="297" t="s">
        <v>253</v>
      </c>
      <c r="K42" s="298">
        <f t="shared" si="1"/>
        <v>2</v>
      </c>
      <c r="L42" s="298">
        <f t="shared" si="2"/>
        <v>2</v>
      </c>
      <c r="M42" s="299" t="s">
        <v>353</v>
      </c>
      <c r="N42" s="294"/>
      <c r="O42" s="300" t="s">
        <v>381</v>
      </c>
      <c r="P42" s="301" t="s">
        <v>368</v>
      </c>
      <c r="Q42" s="302"/>
      <c r="R42" s="303"/>
      <c r="S42" s="303"/>
      <c r="T42" s="304"/>
      <c r="U42" s="304"/>
      <c r="V42" s="304"/>
      <c r="W42" s="304"/>
      <c r="X42" s="304" t="s">
        <v>294</v>
      </c>
      <c r="Y42" s="304"/>
      <c r="Z42" s="304" t="s">
        <v>294</v>
      </c>
      <c r="AA42" s="305"/>
      <c r="AB42" s="306" t="s">
        <v>369</v>
      </c>
    </row>
    <row r="43" spans="1:28" ht="12">
      <c r="A43" s="288">
        <f t="shared" si="3"/>
        <v>34</v>
      </c>
      <c r="B43" s="289"/>
      <c r="C43" s="290"/>
      <c r="D43" s="291" t="s">
        <v>382</v>
      </c>
      <c r="E43" s="292"/>
      <c r="F43" s="293" t="s">
        <v>383</v>
      </c>
      <c r="G43" s="294">
        <v>30</v>
      </c>
      <c r="H43" s="295"/>
      <c r="I43" s="296" t="str">
        <f t="shared" si="0"/>
        <v>String</v>
      </c>
      <c r="J43" s="297" t="s">
        <v>285</v>
      </c>
      <c r="K43" s="298">
        <f t="shared" si="1"/>
        <v>9</v>
      </c>
      <c r="L43" s="298">
        <f t="shared" si="2"/>
        <v>34</v>
      </c>
      <c r="M43" s="299" t="s">
        <v>353</v>
      </c>
      <c r="N43" s="294">
        <v>5</v>
      </c>
      <c r="O43" s="300" t="s">
        <v>384</v>
      </c>
      <c r="P43" s="301"/>
      <c r="Q43" s="302"/>
      <c r="R43" s="303"/>
      <c r="S43" s="303"/>
      <c r="T43" s="304"/>
      <c r="U43" s="304"/>
      <c r="V43" s="304"/>
      <c r="W43" s="304"/>
      <c r="X43" s="304"/>
      <c r="Y43" s="304"/>
      <c r="Z43" s="304"/>
      <c r="AA43" s="305"/>
      <c r="AB43" s="306"/>
    </row>
    <row r="44" spans="1:28" ht="12">
      <c r="A44" s="288">
        <f t="shared" si="3"/>
        <v>35</v>
      </c>
      <c r="B44" s="289"/>
      <c r="C44" s="290"/>
      <c r="D44" s="291" t="s">
        <v>385</v>
      </c>
      <c r="E44" s="292"/>
      <c r="F44" s="293" t="s">
        <v>386</v>
      </c>
      <c r="G44" s="294">
        <v>2</v>
      </c>
      <c r="H44" s="295"/>
      <c r="I44" s="296" t="str">
        <f t="shared" si="0"/>
        <v>String</v>
      </c>
      <c r="J44" s="297" t="s">
        <v>253</v>
      </c>
      <c r="K44" s="298">
        <f t="shared" si="1"/>
        <v>2</v>
      </c>
      <c r="L44" s="298">
        <f t="shared" si="2"/>
        <v>2</v>
      </c>
      <c r="M44" s="299" t="s">
        <v>353</v>
      </c>
      <c r="N44" s="294"/>
      <c r="O44" s="300" t="s">
        <v>387</v>
      </c>
      <c r="P44" s="301" t="s">
        <v>368</v>
      </c>
      <c r="Q44" s="302"/>
      <c r="R44" s="303"/>
      <c r="S44" s="303"/>
      <c r="T44" s="304"/>
      <c r="U44" s="304"/>
      <c r="V44" s="304"/>
      <c r="W44" s="304"/>
      <c r="X44" s="304" t="s">
        <v>281</v>
      </c>
      <c r="Y44" s="304"/>
      <c r="Z44" s="304" t="s">
        <v>281</v>
      </c>
      <c r="AA44" s="305"/>
      <c r="AB44" s="306" t="s">
        <v>369</v>
      </c>
    </row>
    <row r="45" spans="1:28" ht="12">
      <c r="A45" s="288">
        <f t="shared" si="3"/>
        <v>36</v>
      </c>
      <c r="B45" s="289"/>
      <c r="C45" s="290"/>
      <c r="D45" s="291" t="s">
        <v>388</v>
      </c>
      <c r="E45" s="292"/>
      <c r="F45" s="293" t="s">
        <v>389</v>
      </c>
      <c r="G45" s="294">
        <v>30</v>
      </c>
      <c r="H45" s="295"/>
      <c r="I45" s="296" t="str">
        <f t="shared" si="0"/>
        <v>String</v>
      </c>
      <c r="J45" s="297" t="s">
        <v>285</v>
      </c>
      <c r="K45" s="298">
        <f t="shared" si="1"/>
        <v>9</v>
      </c>
      <c r="L45" s="298">
        <f t="shared" si="2"/>
        <v>34</v>
      </c>
      <c r="M45" s="299" t="s">
        <v>353</v>
      </c>
      <c r="N45" s="294">
        <v>5</v>
      </c>
      <c r="O45" s="300" t="s">
        <v>390</v>
      </c>
      <c r="P45" s="301"/>
      <c r="Q45" s="302"/>
      <c r="R45" s="303"/>
      <c r="S45" s="303"/>
      <c r="T45" s="304"/>
      <c r="U45" s="304"/>
      <c r="V45" s="304"/>
      <c r="W45" s="304"/>
      <c r="X45" s="304"/>
      <c r="Y45" s="304"/>
      <c r="Z45" s="304"/>
      <c r="AA45" s="305"/>
      <c r="AB45" s="306"/>
    </row>
    <row r="46" spans="1:28" ht="12">
      <c r="A46" s="288">
        <f t="shared" si="3"/>
        <v>37</v>
      </c>
      <c r="B46" s="289"/>
      <c r="C46" s="290"/>
      <c r="D46" s="291" t="s">
        <v>391</v>
      </c>
      <c r="E46" s="292"/>
      <c r="F46" s="293" t="s">
        <v>392</v>
      </c>
      <c r="G46" s="294">
        <v>2</v>
      </c>
      <c r="H46" s="295"/>
      <c r="I46" s="296" t="str">
        <f t="shared" si="0"/>
        <v>String</v>
      </c>
      <c r="J46" s="297" t="s">
        <v>253</v>
      </c>
      <c r="K46" s="298">
        <f t="shared" si="1"/>
        <v>2</v>
      </c>
      <c r="L46" s="298">
        <f t="shared" si="2"/>
        <v>2</v>
      </c>
      <c r="M46" s="299" t="s">
        <v>353</v>
      </c>
      <c r="N46" s="294"/>
      <c r="O46" s="300" t="s">
        <v>393</v>
      </c>
      <c r="P46" s="301" t="s">
        <v>368</v>
      </c>
      <c r="Q46" s="302"/>
      <c r="R46" s="303"/>
      <c r="S46" s="303"/>
      <c r="T46" s="304"/>
      <c r="U46" s="304"/>
      <c r="V46" s="304"/>
      <c r="W46" s="304"/>
      <c r="X46" s="304" t="s">
        <v>394</v>
      </c>
      <c r="Y46" s="304"/>
      <c r="Z46" s="304" t="s">
        <v>394</v>
      </c>
      <c r="AA46" s="305"/>
      <c r="AB46" s="306" t="s">
        <v>395</v>
      </c>
    </row>
    <row r="47" spans="1:28" ht="12">
      <c r="A47" s="288">
        <f>A39+1</f>
        <v>31</v>
      </c>
      <c r="B47" s="289"/>
      <c r="C47" s="290"/>
      <c r="D47" s="291" t="s">
        <v>396</v>
      </c>
      <c r="E47" s="292"/>
      <c r="F47" s="293" t="s">
        <v>397</v>
      </c>
      <c r="G47" s="294">
        <v>30</v>
      </c>
      <c r="H47" s="295"/>
      <c r="I47" s="296" t="str">
        <f>IF(J47="INTEGER","int",IF(J47="BIGINT","long",IF(OR(J47="CHAR",J47="VARCHAR",J47="GRAPHIC",J47="VARGRAPHIC"),"String",IF(J47="DECIMAL","BigDecimal",IF(J47="CLOB","sql.Clob",IF(J47="BLOB","sql.Blob",IF(OR(J47="DATE",J47="TIME",J47="TIMESTAMP"),"sql."&amp;PROPER(J47),IF(J47="SMALLINT","short",""))))))))</f>
        <v>String</v>
      </c>
      <c r="J47" s="297" t="s">
        <v>285</v>
      </c>
      <c r="K47" s="298">
        <f>IF(J47="VARCHAR",IF(N47="","ERROR",N47+4),IF(J47="CLOB",IF(N47="","ERROR",N47+168),IF(J47="BLOB",IF(N47="","ERROR",N47+168),IF(J47="VARGRAPHIC",IF(N47="","ERROR",N47+4),L47))))</f>
        <v>9</v>
      </c>
      <c r="L47" s="298">
        <f>IF(OR(J47="INTEGER",J47="BIGINT",J47="SMALLINT"),IF(J47="INTEGER",4,IF(J47="BIGINT",8,2)),IF(OR(J47="CHAR",J47="VARCHAR"),IF(J47="CHAR",G47,G47+4),IF(J47="DECIMAL",CEILING(G47/2,1),IF(OR(J47="CLOB",J47="BLOB"),32600-$J$4,IF(OR(J47="GRAPHIC",J47="VARGRAPHIC"),IF(J47="GRAPHIC",G47*2,G47*2+4),IF(OR(J47="DATE",J47="TIME",J47="TIMESTAMP"),IF(J47="DATE",4,IF(J47="TIME",3,10)),0))))))</f>
        <v>34</v>
      </c>
      <c r="M47" s="299" t="s">
        <v>353</v>
      </c>
      <c r="N47" s="294">
        <v>5</v>
      </c>
      <c r="O47" s="300" t="s">
        <v>398</v>
      </c>
      <c r="P47" s="301"/>
      <c r="Q47" s="302"/>
      <c r="R47" s="303"/>
      <c r="S47" s="303"/>
      <c r="T47" s="304"/>
      <c r="U47" s="304"/>
      <c r="V47" s="304"/>
      <c r="W47" s="304"/>
      <c r="X47" s="304"/>
      <c r="Y47" s="304"/>
      <c r="Z47" s="304"/>
      <c r="AA47" s="305"/>
      <c r="AB47" s="306"/>
    </row>
    <row r="48" spans="1:28" ht="12">
      <c r="A48" s="288">
        <f t="shared" ref="A48:A58" si="4">A36+1</f>
        <v>28</v>
      </c>
      <c r="B48" s="289"/>
      <c r="C48" s="290"/>
      <c r="D48" s="291" t="s">
        <v>399</v>
      </c>
      <c r="E48" s="292"/>
      <c r="F48" s="293" t="s">
        <v>400</v>
      </c>
      <c r="G48" s="294">
        <v>500</v>
      </c>
      <c r="H48" s="295"/>
      <c r="I48" s="296" t="str">
        <f>IF(J48="INTEGER","int",IF(J48="BIGINT","long",IF(OR(J48="CHAR",J48="VARCHAR",J48="GRAPHIC",J48="VARGRAPHIC"),"String",IF(J48="DECIMAL","BigDecimal",IF(J48="CLOB","sql.Clob",IF(J48="BLOB","sql.Blob",IF(OR(J48="DATE",J48="TIME",J48="TIMESTAMP"),"sql."&amp;PROPER(J48),IF(J48="SMALLINT","short",""))))))))</f>
        <v>String</v>
      </c>
      <c r="J48" s="297" t="s">
        <v>285</v>
      </c>
      <c r="K48" s="298">
        <f>IF(J48="VARCHAR",IF(N48="","ERROR",N48+4),IF(J48="CLOB",IF(N48="","ERROR",N48+168),IF(J48="BLOB",IF(N48="","ERROR",N48+168),IF(J48="VARGRAPHIC",IF(N48="","ERROR",N48+4),L48))))</f>
        <v>254</v>
      </c>
      <c r="L48" s="298">
        <f>IF(OR(J48="INTEGER",J48="BIGINT",J48="SMALLINT"),IF(J48="INTEGER",4,IF(J48="BIGINT",8,2)),IF(OR(J48="CHAR",J48="VARCHAR"),IF(J48="CHAR",G48,G48+4),IF(J48="DECIMAL",CEILING(G48/2,1),IF(OR(J48="CLOB",J48="BLOB"),32600-$J$4,IF(OR(J48="GRAPHIC",J48="VARGRAPHIC"),IF(J48="GRAPHIC",G48*2,G48*2+4),IF(OR(J48="DATE",J48="TIME",J48="TIMESTAMP"),IF(J48="DATE",4,IF(J48="TIME",3,10)),0))))))</f>
        <v>504</v>
      </c>
      <c r="M48" s="299" t="s">
        <v>286</v>
      </c>
      <c r="N48" s="294">
        <v>250</v>
      </c>
      <c r="O48" s="300" t="s">
        <v>401</v>
      </c>
      <c r="P48" s="301"/>
      <c r="Q48" s="302"/>
      <c r="R48" s="303"/>
      <c r="S48" s="303"/>
      <c r="T48" s="304"/>
      <c r="U48" s="304"/>
      <c r="V48" s="304"/>
      <c r="W48" s="304"/>
      <c r="X48" s="304"/>
      <c r="Y48" s="304"/>
      <c r="Z48" s="304"/>
      <c r="AA48" s="305"/>
      <c r="AB48" s="306"/>
    </row>
    <row r="49" spans="1:28" ht="12">
      <c r="A49" s="288">
        <f t="shared" si="4"/>
        <v>29</v>
      </c>
      <c r="B49" s="289"/>
      <c r="C49" s="290"/>
      <c r="D49" s="291" t="s">
        <v>402</v>
      </c>
      <c r="E49" s="292"/>
      <c r="F49" s="293" t="s">
        <v>403</v>
      </c>
      <c r="G49" s="294">
        <v>500</v>
      </c>
      <c r="H49" s="295"/>
      <c r="I49" s="296" t="str">
        <f>IF(J49="INTEGER","int",IF(J49="BIGINT","long",IF(OR(J49="CHAR",J49="VARCHAR",J49="GRAPHIC",J49="VARGRAPHIC"),"String",IF(J49="DECIMAL","BigDecimal",IF(J49="CLOB","sql.Clob",IF(J49="BLOB","sql.Blob",IF(OR(J49="DATE",J49="TIME",J49="TIMESTAMP"),"sql."&amp;PROPER(J49),IF(J49="SMALLINT","short",""))))))))</f>
        <v>String</v>
      </c>
      <c r="J49" s="297" t="s">
        <v>285</v>
      </c>
      <c r="K49" s="298">
        <f>IF(J49="VARCHAR",IF(N49="","ERROR",N49+4),IF(J49="CLOB",IF(N49="","ERROR",N49+168),IF(J49="BLOB",IF(N49="","ERROR",N49+168),IF(J49="VARGRAPHIC",IF(N49="","ERROR",N49+4),L49))))</f>
        <v>254</v>
      </c>
      <c r="L49" s="298">
        <f>IF(OR(J49="INTEGER",J49="BIGINT",J49="SMALLINT"),IF(J49="INTEGER",4,IF(J49="BIGINT",8,2)),IF(OR(J49="CHAR",J49="VARCHAR"),IF(J49="CHAR",G49,G49+4),IF(J49="DECIMAL",CEILING(G49/2,1),IF(OR(J49="CLOB",J49="BLOB"),32600-$J$4,IF(OR(J49="GRAPHIC",J49="VARGRAPHIC"),IF(J49="GRAPHIC",G49*2,G49*2+4),IF(OR(J49="DATE",J49="TIME",J49="TIMESTAMP"),IF(J49="DATE",4,IF(J49="TIME",3,10)),0))))))</f>
        <v>504</v>
      </c>
      <c r="M49" s="299" t="s">
        <v>286</v>
      </c>
      <c r="N49" s="294">
        <v>250</v>
      </c>
      <c r="O49" s="300" t="s">
        <v>358</v>
      </c>
      <c r="P49" s="301"/>
      <c r="Q49" s="302"/>
      <c r="R49" s="303"/>
      <c r="S49" s="303"/>
      <c r="T49" s="304"/>
      <c r="U49" s="304"/>
      <c r="V49" s="304"/>
      <c r="W49" s="304"/>
      <c r="X49" s="304"/>
      <c r="Y49" s="304"/>
      <c r="Z49" s="304"/>
      <c r="AA49" s="305"/>
      <c r="AB49" s="306"/>
    </row>
    <row r="50" spans="1:28" ht="12">
      <c r="A50" s="288">
        <f t="shared" si="4"/>
        <v>30</v>
      </c>
      <c r="B50" s="289"/>
      <c r="C50" s="290"/>
      <c r="D50" s="291" t="s">
        <v>404</v>
      </c>
      <c r="E50" s="292"/>
      <c r="F50" s="293" t="s">
        <v>405</v>
      </c>
      <c r="G50" s="294">
        <v>500</v>
      </c>
      <c r="H50" s="295"/>
      <c r="I50" s="296" t="str">
        <f>IF(J50="INTEGER","int",IF(J50="BIGINT","long",IF(OR(J50="CHAR",J50="VARCHAR",J50="GRAPHIC",J50="VARGRAPHIC"),"String",IF(J50="DECIMAL","BigDecimal",IF(J50="CLOB","sql.Clob",IF(J50="BLOB","sql.Blob",IF(OR(J50="DATE",J50="TIME",J50="TIMESTAMP"),"sql."&amp;PROPER(J50),IF(J50="SMALLINT","short",""))))))))</f>
        <v>String</v>
      </c>
      <c r="J50" s="297" t="s">
        <v>285</v>
      </c>
      <c r="K50" s="298">
        <f>IF(J50="VARCHAR",IF(N50="","ERROR",N50+4),IF(J50="CLOB",IF(N50="","ERROR",N50+168),IF(J50="BLOB",IF(N50="","ERROR",N50+168),IF(J50="VARGRAPHIC",IF(N50="","ERROR",N50+4),L50))))</f>
        <v>254</v>
      </c>
      <c r="L50" s="298">
        <f>IF(OR(J50="INTEGER",J50="BIGINT",J50="SMALLINT"),IF(J50="INTEGER",4,IF(J50="BIGINT",8,2)),IF(OR(J50="CHAR",J50="VARCHAR"),IF(J50="CHAR",G50,G50+4),IF(J50="DECIMAL",CEILING(G50/2,1),IF(OR(J50="CLOB",J50="BLOB"),32600-$J$4,IF(OR(J50="GRAPHIC",J50="VARGRAPHIC"),IF(J50="GRAPHIC",G50*2,G50*2+4),IF(OR(J50="DATE",J50="TIME",J50="TIMESTAMP"),IF(J50="DATE",4,IF(J50="TIME",3,10)),0))))))</f>
        <v>504</v>
      </c>
      <c r="M50" s="299" t="s">
        <v>286</v>
      </c>
      <c r="N50" s="294">
        <v>250</v>
      </c>
      <c r="O50" s="300" t="s">
        <v>358</v>
      </c>
      <c r="P50" s="301"/>
      <c r="Q50" s="302"/>
      <c r="R50" s="303"/>
      <c r="S50" s="303"/>
      <c r="T50" s="304"/>
      <c r="U50" s="304"/>
      <c r="V50" s="304"/>
      <c r="W50" s="304"/>
      <c r="X50" s="304"/>
      <c r="Y50" s="304"/>
      <c r="Z50" s="304"/>
      <c r="AA50" s="305"/>
      <c r="AB50" s="306"/>
    </row>
    <row r="51" spans="1:28" ht="12">
      <c r="A51" s="288">
        <f t="shared" si="4"/>
        <v>31</v>
      </c>
      <c r="B51" s="289"/>
      <c r="C51" s="290"/>
      <c r="D51" s="291" t="s">
        <v>406</v>
      </c>
      <c r="E51" s="292"/>
      <c r="F51" s="293" t="s">
        <v>407</v>
      </c>
      <c r="G51" s="294">
        <v>500</v>
      </c>
      <c r="H51" s="295"/>
      <c r="I51" s="296" t="str">
        <f>IF(J51="INTEGER","int",IF(J51="BIGINT","long",IF(OR(J51="CHAR",J51="VARCHAR",J51="GRAPHIC",J51="VARGRAPHIC"),"String",IF(J51="DECIMAL","BigDecimal",IF(J51="CLOB","sql.Clob",IF(J51="BLOB","sql.Blob",IF(OR(J51="DATE",J51="TIME",J51="TIMESTAMP"),"sql."&amp;PROPER(J51),IF(J51="SMALLINT","short",""))))))))</f>
        <v>String</v>
      </c>
      <c r="J51" s="297" t="s">
        <v>285</v>
      </c>
      <c r="K51" s="298">
        <f>IF(J51="VARCHAR",IF(N51="","ERROR",N51+4),IF(J51="CLOB",IF(N51="","ERROR",N51+168),IF(J51="BLOB",IF(N51="","ERROR",N51+168),IF(J51="VARGRAPHIC",IF(N51="","ERROR",N51+4),L51))))</f>
        <v>254</v>
      </c>
      <c r="L51" s="298">
        <f>IF(OR(J51="INTEGER",J51="BIGINT",J51="SMALLINT"),IF(J51="INTEGER",4,IF(J51="BIGINT",8,2)),IF(OR(J51="CHAR",J51="VARCHAR"),IF(J51="CHAR",G51,G51+4),IF(J51="DECIMAL",CEILING(G51/2,1),IF(OR(J51="CLOB",J51="BLOB"),32600-$J$4,IF(OR(J51="GRAPHIC",J51="VARGRAPHIC"),IF(J51="GRAPHIC",G51*2,G51*2+4),IF(OR(J51="DATE",J51="TIME",J51="TIMESTAMP"),IF(J51="DATE",4,IF(J51="TIME",3,10)),0))))))</f>
        <v>504</v>
      </c>
      <c r="M51" s="299" t="s">
        <v>286</v>
      </c>
      <c r="N51" s="294">
        <v>250</v>
      </c>
      <c r="O51" s="300" t="s">
        <v>358</v>
      </c>
      <c r="P51" s="301"/>
      <c r="Q51" s="302"/>
      <c r="R51" s="303"/>
      <c r="S51" s="303"/>
      <c r="T51" s="304"/>
      <c r="U51" s="304"/>
      <c r="V51" s="304"/>
      <c r="W51" s="304"/>
      <c r="X51" s="304"/>
      <c r="Y51" s="304"/>
      <c r="Z51" s="304"/>
      <c r="AA51" s="305"/>
      <c r="AB51" s="306"/>
    </row>
    <row r="52" spans="1:28" ht="12">
      <c r="A52" s="288">
        <f t="shared" si="4"/>
        <v>32</v>
      </c>
      <c r="B52" s="289"/>
      <c r="C52" s="290"/>
      <c r="D52" s="291" t="s">
        <v>408</v>
      </c>
      <c r="E52" s="292"/>
      <c r="F52" s="293" t="s">
        <v>409</v>
      </c>
      <c r="G52" s="294">
        <v>500</v>
      </c>
      <c r="H52" s="295"/>
      <c r="I52" s="296" t="str">
        <f t="shared" si="0"/>
        <v>String</v>
      </c>
      <c r="J52" s="297" t="s">
        <v>285</v>
      </c>
      <c r="K52" s="298">
        <f t="shared" si="1"/>
        <v>254</v>
      </c>
      <c r="L52" s="298">
        <f t="shared" si="2"/>
        <v>504</v>
      </c>
      <c r="M52" s="299" t="s">
        <v>286</v>
      </c>
      <c r="N52" s="294">
        <v>250</v>
      </c>
      <c r="O52" s="300" t="s">
        <v>358</v>
      </c>
      <c r="P52" s="301"/>
      <c r="Q52" s="302"/>
      <c r="R52" s="303"/>
      <c r="S52" s="303"/>
      <c r="T52" s="304"/>
      <c r="U52" s="304"/>
      <c r="V52" s="304"/>
      <c r="W52" s="304"/>
      <c r="X52" s="304"/>
      <c r="Y52" s="304"/>
      <c r="Z52" s="304"/>
      <c r="AA52" s="305"/>
      <c r="AB52" s="306"/>
    </row>
    <row r="53" spans="1:28" ht="12">
      <c r="A53" s="288">
        <f t="shared" si="4"/>
        <v>33</v>
      </c>
      <c r="B53" s="289"/>
      <c r="C53" s="290"/>
      <c r="D53" s="291" t="s">
        <v>410</v>
      </c>
      <c r="E53" s="292"/>
      <c r="F53" s="293" t="s">
        <v>411</v>
      </c>
      <c r="G53" s="294">
        <v>1</v>
      </c>
      <c r="H53" s="295"/>
      <c r="I53" s="296" t="str">
        <f>IF(J53="INTEGER","int",IF(J53="BIGINT","long",IF(OR(J53="CHAR",J53="VARCHAR",J53="GRAPHIC",J53="VARGRAPHIC"),"String",IF(J53="DECIMAL","BigDecimal",IF(J53="CLOB","sql.Clob",IF(J53="BLOB","sql.Blob",IF(OR(J53="DATE",J53="TIME",J53="TIMESTAMP"),"sql."&amp;PROPER(J53),IF(J53="SMALLINT","short",""))))))))</f>
        <v>String</v>
      </c>
      <c r="J53" s="297" t="s">
        <v>253</v>
      </c>
      <c r="K53" s="298">
        <f>IF(J53="VARCHAR",IF(N53="","ERROR",N53+4),IF(J53="CLOB",IF(N53="","ERROR",N53+168),IF(J53="BLOB",IF(N53="","ERROR",N53+168),IF(J53="VARGRAPHIC",IF(N53="","ERROR",N53+4),L53))))</f>
        <v>1</v>
      </c>
      <c r="L53" s="298">
        <f>IF(OR(J53="INTEGER",J53="BIGINT",J53="SMALLINT"),IF(J53="INTEGER",4,IF(J53="BIGINT",8,2)),IF(OR(J53="CHAR",J53="VARCHAR"),IF(J53="CHAR",G53,G53+4),IF(J53="DECIMAL",CEILING(G53/2,1),IF(OR(J53="CLOB",J53="BLOB"),32600-$J$4,IF(OR(J53="GRAPHIC",J53="VARGRAPHIC"),IF(J53="GRAPHIC",G53*2,G53*2+4),IF(OR(J53="DATE",J53="TIME",J53="TIMESTAMP"),IF(J53="DATE",4,IF(J53="TIME",3,10)),0))))))</f>
        <v>1</v>
      </c>
      <c r="M53" s="299" t="s">
        <v>412</v>
      </c>
      <c r="N53" s="294"/>
      <c r="O53" s="300" t="s">
        <v>413</v>
      </c>
      <c r="P53" s="301" t="s">
        <v>414</v>
      </c>
      <c r="Q53" s="302"/>
      <c r="R53" s="303"/>
      <c r="S53" s="303"/>
      <c r="T53" s="304"/>
      <c r="U53" s="304"/>
      <c r="V53" s="304"/>
      <c r="W53" s="304"/>
      <c r="X53" s="304"/>
      <c r="Y53" s="304"/>
      <c r="Z53" s="304"/>
      <c r="AA53" s="305"/>
      <c r="AB53" s="306"/>
    </row>
    <row r="54" spans="1:28" ht="12">
      <c r="A54" s="288">
        <f t="shared" si="4"/>
        <v>34</v>
      </c>
      <c r="B54" s="289"/>
      <c r="C54" s="290"/>
      <c r="D54" s="291" t="s">
        <v>415</v>
      </c>
      <c r="E54" s="292"/>
      <c r="F54" s="293" t="s">
        <v>416</v>
      </c>
      <c r="G54" s="294">
        <v>1</v>
      </c>
      <c r="H54" s="295"/>
      <c r="I54" s="296" t="str">
        <f t="shared" si="0"/>
        <v>String</v>
      </c>
      <c r="J54" s="297" t="s">
        <v>253</v>
      </c>
      <c r="K54" s="298">
        <f t="shared" si="1"/>
        <v>1</v>
      </c>
      <c r="L54" s="298">
        <f t="shared" si="2"/>
        <v>1</v>
      </c>
      <c r="M54" s="299" t="s">
        <v>412</v>
      </c>
      <c r="N54" s="294"/>
      <c r="O54" s="300" t="s">
        <v>358</v>
      </c>
      <c r="P54" s="301" t="s">
        <v>414</v>
      </c>
      <c r="Q54" s="302"/>
      <c r="R54" s="303"/>
      <c r="S54" s="303"/>
      <c r="T54" s="304"/>
      <c r="U54" s="304"/>
      <c r="V54" s="304"/>
      <c r="W54" s="304"/>
      <c r="X54" s="304"/>
      <c r="Y54" s="304"/>
      <c r="Z54" s="304"/>
      <c r="AA54" s="305"/>
      <c r="AB54" s="306"/>
    </row>
    <row r="55" spans="1:28" ht="12">
      <c r="A55" s="288">
        <f t="shared" si="4"/>
        <v>35</v>
      </c>
      <c r="B55" s="289"/>
      <c r="C55" s="290"/>
      <c r="D55" s="291" t="s">
        <v>417</v>
      </c>
      <c r="E55" s="292"/>
      <c r="F55" s="293" t="s">
        <v>418</v>
      </c>
      <c r="G55" s="294">
        <v>1</v>
      </c>
      <c r="H55" s="295"/>
      <c r="I55" s="296" t="str">
        <f>IF(J55="INTEGER","int",IF(J55="BIGINT","long",IF(OR(J55="CHAR",J55="VARCHAR",J55="GRAPHIC",J55="VARGRAPHIC"),"String",IF(J55="DECIMAL","BigDecimal",IF(J55="CLOB","sql.Clob",IF(J55="BLOB","sql.Blob",IF(OR(J55="DATE",J55="TIME",J55="TIMESTAMP"),"sql."&amp;PROPER(J55),IF(J55="SMALLINT","short",""))))))))</f>
        <v>String</v>
      </c>
      <c r="J55" s="297" t="s">
        <v>253</v>
      </c>
      <c r="K55" s="298">
        <f>IF(J55="VARCHAR",IF(N55="","ERROR",N55+4),IF(J55="CLOB",IF(N55="","ERROR",N55+168),IF(J55="BLOB",IF(N55="","ERROR",N55+168),IF(J55="VARGRAPHIC",IF(N55="","ERROR",N55+4),L55))))</f>
        <v>1</v>
      </c>
      <c r="L55" s="298">
        <f>IF(OR(J55="INTEGER",J55="BIGINT",J55="SMALLINT"),IF(J55="INTEGER",4,IF(J55="BIGINT",8,2)),IF(OR(J55="CHAR",J55="VARCHAR"),IF(J55="CHAR",G55,G55+4),IF(J55="DECIMAL",CEILING(G55/2,1),IF(OR(J55="CLOB",J55="BLOB"),32600-$J$4,IF(OR(J55="GRAPHIC",J55="VARGRAPHIC"),IF(J55="GRAPHIC",G55*2,G55*2+4),IF(OR(J55="DATE",J55="TIME",J55="TIMESTAMP"),IF(J55="DATE",4,IF(J55="TIME",3,10)),0))))))</f>
        <v>1</v>
      </c>
      <c r="M55" s="299" t="s">
        <v>412</v>
      </c>
      <c r="N55" s="294"/>
      <c r="O55" s="300" t="s">
        <v>358</v>
      </c>
      <c r="P55" s="301" t="s">
        <v>414</v>
      </c>
      <c r="Q55" s="302"/>
      <c r="R55" s="303"/>
      <c r="S55" s="303"/>
      <c r="T55" s="304"/>
      <c r="U55" s="304"/>
      <c r="V55" s="304"/>
      <c r="W55" s="304"/>
      <c r="X55" s="304"/>
      <c r="Y55" s="304"/>
      <c r="Z55" s="304"/>
      <c r="AA55" s="305"/>
      <c r="AB55" s="306"/>
    </row>
    <row r="56" spans="1:28" ht="12">
      <c r="A56" s="288">
        <f t="shared" si="4"/>
        <v>36</v>
      </c>
      <c r="B56" s="289"/>
      <c r="C56" s="290"/>
      <c r="D56" s="291" t="s">
        <v>419</v>
      </c>
      <c r="E56" s="292"/>
      <c r="F56" s="293" t="s">
        <v>420</v>
      </c>
      <c r="G56" s="294">
        <v>1</v>
      </c>
      <c r="H56" s="295"/>
      <c r="I56" s="296" t="str">
        <f t="shared" si="0"/>
        <v>String</v>
      </c>
      <c r="J56" s="297" t="s">
        <v>253</v>
      </c>
      <c r="K56" s="298">
        <f t="shared" si="1"/>
        <v>1</v>
      </c>
      <c r="L56" s="298">
        <f t="shared" si="2"/>
        <v>1</v>
      </c>
      <c r="M56" s="299" t="s">
        <v>412</v>
      </c>
      <c r="N56" s="294"/>
      <c r="O56" s="300" t="s">
        <v>358</v>
      </c>
      <c r="P56" s="301" t="s">
        <v>414</v>
      </c>
      <c r="Q56" s="302"/>
      <c r="R56" s="303"/>
      <c r="S56" s="303"/>
      <c r="T56" s="304"/>
      <c r="U56" s="304"/>
      <c r="V56" s="304"/>
      <c r="W56" s="304"/>
      <c r="X56" s="304"/>
      <c r="Y56" s="304"/>
      <c r="Z56" s="304"/>
      <c r="AA56" s="305"/>
      <c r="AB56" s="306"/>
    </row>
    <row r="57" spans="1:28" ht="12">
      <c r="A57" s="288">
        <f t="shared" si="4"/>
        <v>37</v>
      </c>
      <c r="B57" s="289"/>
      <c r="C57" s="290"/>
      <c r="D57" s="291" t="s">
        <v>421</v>
      </c>
      <c r="E57" s="292"/>
      <c r="F57" s="293" t="s">
        <v>422</v>
      </c>
      <c r="G57" s="294">
        <v>1</v>
      </c>
      <c r="H57" s="295"/>
      <c r="I57" s="296" t="str">
        <f>IF(J57="INTEGER","int",IF(J57="BIGINT","long",IF(OR(J57="CHAR",J57="VARCHAR",J57="GRAPHIC",J57="VARGRAPHIC"),"String",IF(J57="DECIMAL","BigDecimal",IF(J57="CLOB","sql.Clob",IF(J57="BLOB","sql.Blob",IF(OR(J57="DATE",J57="TIME",J57="TIMESTAMP"),"sql."&amp;PROPER(J57),IF(J57="SMALLINT","short",""))))))))</f>
        <v>String</v>
      </c>
      <c r="J57" s="297" t="s">
        <v>253</v>
      </c>
      <c r="K57" s="298">
        <f>IF(J57="VARCHAR",IF(N57="","ERROR",N57+4),IF(J57="CLOB",IF(N57="","ERROR",N57+168),IF(J57="BLOB",IF(N57="","ERROR",N57+168),IF(J57="VARGRAPHIC",IF(N57="","ERROR",N57+4),L57))))</f>
        <v>1</v>
      </c>
      <c r="L57" s="298">
        <f>IF(OR(J57="INTEGER",J57="BIGINT",J57="SMALLINT"),IF(J57="INTEGER",4,IF(J57="BIGINT",8,2)),IF(OR(J57="CHAR",J57="VARCHAR"),IF(J57="CHAR",G57,G57+4),IF(J57="DECIMAL",CEILING(G57/2,1),IF(OR(J57="CLOB",J57="BLOB"),32600-$J$4,IF(OR(J57="GRAPHIC",J57="VARGRAPHIC"),IF(J57="GRAPHIC",G57*2,G57*2+4),IF(OR(J57="DATE",J57="TIME",J57="TIMESTAMP"),IF(J57="DATE",4,IF(J57="TIME",3,10)),0))))))</f>
        <v>1</v>
      </c>
      <c r="M57" s="299" t="s">
        <v>412</v>
      </c>
      <c r="N57" s="294"/>
      <c r="O57" s="300" t="s">
        <v>358</v>
      </c>
      <c r="P57" s="301" t="s">
        <v>414</v>
      </c>
      <c r="Q57" s="302"/>
      <c r="R57" s="303"/>
      <c r="S57" s="303"/>
      <c r="T57" s="304"/>
      <c r="U57" s="304"/>
      <c r="V57" s="304"/>
      <c r="W57" s="304"/>
      <c r="X57" s="304"/>
      <c r="Y57" s="304"/>
      <c r="Z57" s="304"/>
      <c r="AA57" s="305"/>
      <c r="AB57" s="306"/>
    </row>
    <row r="58" spans="1:28" ht="12">
      <c r="A58" s="288">
        <f t="shared" si="4"/>
        <v>38</v>
      </c>
      <c r="B58" s="289"/>
      <c r="C58" s="290"/>
      <c r="D58" s="291" t="s">
        <v>423</v>
      </c>
      <c r="E58" s="292"/>
      <c r="F58" s="293" t="s">
        <v>424</v>
      </c>
      <c r="G58" s="294">
        <v>1</v>
      </c>
      <c r="H58" s="295"/>
      <c r="I58" s="296" t="str">
        <f t="shared" si="0"/>
        <v>String</v>
      </c>
      <c r="J58" s="297" t="s">
        <v>253</v>
      </c>
      <c r="K58" s="298">
        <f t="shared" si="1"/>
        <v>1</v>
      </c>
      <c r="L58" s="298">
        <f t="shared" si="2"/>
        <v>1</v>
      </c>
      <c r="M58" s="299" t="s">
        <v>412</v>
      </c>
      <c r="N58" s="294"/>
      <c r="O58" s="300" t="s">
        <v>425</v>
      </c>
      <c r="P58" s="301" t="s">
        <v>426</v>
      </c>
      <c r="Q58" s="302"/>
      <c r="R58" s="303"/>
      <c r="S58" s="303"/>
      <c r="T58" s="304"/>
      <c r="U58" s="304"/>
      <c r="V58" s="304"/>
      <c r="W58" s="304"/>
      <c r="X58" s="304"/>
      <c r="Y58" s="304"/>
      <c r="Z58" s="304"/>
      <c r="AA58" s="305"/>
      <c r="AB58" s="306"/>
    </row>
    <row r="59" spans="1:28" ht="12">
      <c r="A59" s="288">
        <f t="shared" si="3"/>
        <v>39</v>
      </c>
      <c r="B59" s="289"/>
      <c r="C59" s="290"/>
      <c r="D59" s="291" t="s">
        <v>427</v>
      </c>
      <c r="E59" s="292"/>
      <c r="F59" s="293" t="s">
        <v>428</v>
      </c>
      <c r="G59" s="294">
        <v>2000</v>
      </c>
      <c r="H59" s="295"/>
      <c r="I59" s="296" t="str">
        <f t="shared" si="0"/>
        <v>String</v>
      </c>
      <c r="J59" s="297" t="s">
        <v>285</v>
      </c>
      <c r="K59" s="298">
        <f t="shared" si="1"/>
        <v>1004</v>
      </c>
      <c r="L59" s="298">
        <f t="shared" si="2"/>
        <v>2004</v>
      </c>
      <c r="M59" s="299" t="s">
        <v>286</v>
      </c>
      <c r="N59" s="294">
        <v>1000</v>
      </c>
      <c r="O59" s="300" t="s">
        <v>429</v>
      </c>
      <c r="P59" s="308"/>
      <c r="Q59" s="302"/>
      <c r="R59" s="303"/>
      <c r="S59" s="303"/>
      <c r="T59" s="304"/>
      <c r="U59" s="304"/>
      <c r="V59" s="304"/>
      <c r="W59" s="304"/>
      <c r="X59" s="304"/>
      <c r="Y59" s="304"/>
      <c r="Z59" s="304"/>
      <c r="AA59" s="305"/>
      <c r="AB59" s="306"/>
    </row>
    <row r="60" spans="1:28" ht="12">
      <c r="A60" s="288">
        <f t="shared" si="3"/>
        <v>40</v>
      </c>
      <c r="B60" s="289"/>
      <c r="C60" s="290"/>
      <c r="D60" s="291" t="s">
        <v>430</v>
      </c>
      <c r="E60" s="292"/>
      <c r="F60" s="293" t="s">
        <v>431</v>
      </c>
      <c r="G60" s="294">
        <v>3</v>
      </c>
      <c r="H60" s="295"/>
      <c r="I60" s="296" t="str">
        <f>IF(J60="INTEGER","int",IF(J60="BIGINT","long",IF(OR(J60="CHAR",J60="VARCHAR",J60="GRAPHIC",J60="VARGRAPHIC"),"String",IF(J60="DECIMAL","BigDecimal",IF(J60="CLOB","sql.Clob",IF(J60="BLOB","sql.Blob",IF(OR(J60="DATE",J60="TIME",J60="TIMESTAMP"),"sql."&amp;PROPER(J60),IF(J60="SMALLINT","short",""))))))))</f>
        <v>String</v>
      </c>
      <c r="J60" s="297" t="s">
        <v>253</v>
      </c>
      <c r="K60" s="298">
        <f>IF(J60="VARCHAR",IF(N60="","ERROR",N60+4),IF(J60="CLOB",IF(N60="","ERROR",N60+168),IF(J60="BLOB",IF(N60="","ERROR",N60+168),IF(J60="VARGRAPHIC",IF(N60="","ERROR",N60+4),L60))))</f>
        <v>3</v>
      </c>
      <c r="L60" s="298">
        <f>IF(OR(J60="INTEGER",J60="BIGINT",J60="SMALLINT"),IF(J60="INTEGER",4,IF(J60="BIGINT",8,2)),IF(OR(J60="CHAR",J60="VARCHAR"),IF(J60="CHAR",G60,G60+4),IF(J60="DECIMAL",CEILING(G60/2,1),IF(OR(J60="CLOB",J60="BLOB"),32600-$J$4,IF(OR(J60="GRAPHIC",J60="VARGRAPHIC"),IF(J60="GRAPHIC",G60*2,G60*2+4),IF(OR(J60="DATE",J60="TIME",J60="TIMESTAMP"),IF(J60="DATE",4,IF(J60="TIME",3,10)),0))))))</f>
        <v>3</v>
      </c>
      <c r="M60" s="299" t="s">
        <v>412</v>
      </c>
      <c r="N60" s="294"/>
      <c r="O60" s="300" t="s">
        <v>432</v>
      </c>
      <c r="P60" s="308"/>
      <c r="Q60" s="302"/>
      <c r="R60" s="303"/>
      <c r="S60" s="303"/>
      <c r="T60" s="304"/>
      <c r="U60" s="304"/>
      <c r="V60" s="304"/>
      <c r="W60" s="304"/>
      <c r="X60" s="304"/>
      <c r="Y60" s="304"/>
      <c r="Z60" s="304"/>
      <c r="AA60" s="305"/>
      <c r="AB60" s="306"/>
    </row>
    <row r="61" spans="1:28" ht="12">
      <c r="A61" s="288">
        <f t="shared" si="3"/>
        <v>41</v>
      </c>
      <c r="B61" s="289"/>
      <c r="C61" s="290"/>
      <c r="D61" s="291" t="s">
        <v>433</v>
      </c>
      <c r="E61" s="292"/>
      <c r="F61" s="293" t="s">
        <v>434</v>
      </c>
      <c r="G61" s="294">
        <v>40</v>
      </c>
      <c r="H61" s="295"/>
      <c r="I61" s="296" t="str">
        <f t="shared" si="0"/>
        <v>String</v>
      </c>
      <c r="J61" s="297" t="s">
        <v>285</v>
      </c>
      <c r="K61" s="298">
        <f t="shared" si="1"/>
        <v>24</v>
      </c>
      <c r="L61" s="298">
        <f t="shared" si="2"/>
        <v>44</v>
      </c>
      <c r="M61" s="299" t="s">
        <v>286</v>
      </c>
      <c r="N61" s="294">
        <v>20</v>
      </c>
      <c r="O61" s="300" t="s">
        <v>435</v>
      </c>
      <c r="P61" s="308"/>
      <c r="Q61" s="302"/>
      <c r="R61" s="303"/>
      <c r="S61" s="303"/>
      <c r="T61" s="304"/>
      <c r="U61" s="304"/>
      <c r="V61" s="304"/>
      <c r="W61" s="304"/>
      <c r="X61" s="304"/>
      <c r="Y61" s="304"/>
      <c r="Z61" s="304"/>
      <c r="AA61" s="305"/>
      <c r="AB61" s="306"/>
    </row>
    <row r="62" spans="1:28" ht="12">
      <c r="A62" s="288">
        <f t="shared" si="3"/>
        <v>42</v>
      </c>
      <c r="B62" s="289"/>
      <c r="C62" s="290"/>
      <c r="D62" s="291" t="s">
        <v>436</v>
      </c>
      <c r="E62" s="292"/>
      <c r="F62" s="293" t="s">
        <v>437</v>
      </c>
      <c r="G62" s="294">
        <v>100</v>
      </c>
      <c r="H62" s="295"/>
      <c r="I62" s="296" t="str">
        <f t="shared" si="0"/>
        <v>String</v>
      </c>
      <c r="J62" s="297" t="s">
        <v>285</v>
      </c>
      <c r="K62" s="298">
        <f t="shared" si="1"/>
        <v>64</v>
      </c>
      <c r="L62" s="298">
        <f t="shared" si="2"/>
        <v>104</v>
      </c>
      <c r="M62" s="299" t="s">
        <v>286</v>
      </c>
      <c r="N62" s="294">
        <v>60</v>
      </c>
      <c r="O62" s="300" t="s">
        <v>438</v>
      </c>
      <c r="P62" s="308"/>
      <c r="Q62" s="302"/>
      <c r="R62" s="303"/>
      <c r="S62" s="303"/>
      <c r="T62" s="304"/>
      <c r="U62" s="304"/>
      <c r="V62" s="304"/>
      <c r="W62" s="304"/>
      <c r="X62" s="304"/>
      <c r="Y62" s="304"/>
      <c r="Z62" s="304"/>
      <c r="AA62" s="305"/>
      <c r="AB62" s="306"/>
    </row>
    <row r="63" spans="1:28" ht="33.75">
      <c r="A63" s="288">
        <f t="shared" si="3"/>
        <v>43</v>
      </c>
      <c r="B63" s="289"/>
      <c r="C63" s="290"/>
      <c r="D63" s="291" t="s">
        <v>439</v>
      </c>
      <c r="E63" s="292"/>
      <c r="F63" s="293" t="s">
        <v>440</v>
      </c>
      <c r="G63" s="294">
        <v>1</v>
      </c>
      <c r="H63" s="295"/>
      <c r="I63" s="296" t="str">
        <f t="shared" si="0"/>
        <v>String</v>
      </c>
      <c r="J63" s="297" t="s">
        <v>253</v>
      </c>
      <c r="K63" s="298">
        <f t="shared" si="1"/>
        <v>1</v>
      </c>
      <c r="L63" s="298">
        <f t="shared" si="2"/>
        <v>1</v>
      </c>
      <c r="M63" s="299" t="s">
        <v>412</v>
      </c>
      <c r="N63" s="294"/>
      <c r="O63" s="300" t="s">
        <v>441</v>
      </c>
      <c r="P63" s="308" t="s">
        <v>442</v>
      </c>
      <c r="Q63" s="302"/>
      <c r="R63" s="303"/>
      <c r="S63" s="303"/>
      <c r="T63" s="304"/>
      <c r="U63" s="304"/>
      <c r="V63" s="304"/>
      <c r="W63" s="304"/>
      <c r="X63" s="304"/>
      <c r="Y63" s="304"/>
      <c r="Z63" s="304"/>
      <c r="AA63" s="305"/>
      <c r="AB63" s="306"/>
    </row>
    <row r="64" spans="1:28" ht="12">
      <c r="A64" s="288">
        <f t="shared" si="3"/>
        <v>44</v>
      </c>
      <c r="B64" s="289"/>
      <c r="C64" s="290"/>
      <c r="D64" s="291" t="s">
        <v>443</v>
      </c>
      <c r="E64" s="292"/>
      <c r="F64" s="293" t="s">
        <v>444</v>
      </c>
      <c r="G64" s="294">
        <v>3</v>
      </c>
      <c r="H64" s="295"/>
      <c r="I64" s="296" t="str">
        <f>IF(J64="INTEGER","int",IF(J64="BIGINT","long",IF(OR(J64="CHAR",J64="VARCHAR",J64="GRAPHIC",J64="VARGRAPHIC"),"String",IF(J64="DECIMAL","BigDecimal",IF(J64="CLOB","sql.Clob",IF(J64="BLOB","sql.Blob",IF(OR(J64="DATE",J64="TIME",J64="TIMESTAMP"),"sql."&amp;PROPER(J64),IF(J64="SMALLINT","short",""))))))))</f>
        <v>String</v>
      </c>
      <c r="J64" s="297" t="s">
        <v>253</v>
      </c>
      <c r="K64" s="298">
        <f>IF(J64="VARCHAR",IF(N64="","ERROR",N64+4),IF(J64="CLOB",IF(N64="","ERROR",N64+168),IF(J64="BLOB",IF(N64="","ERROR",N64+168),IF(J64="VARGRAPHIC",IF(N64="","ERROR",N64+4),L64))))</f>
        <v>3</v>
      </c>
      <c r="L64" s="298">
        <f>IF(OR(J64="INTEGER",J64="BIGINT",J64="SMALLINT"),IF(J64="INTEGER",4,IF(J64="BIGINT",8,2)),IF(OR(J64="CHAR",J64="VARCHAR"),IF(J64="CHAR",G64,G64+4),IF(J64="DECIMAL",CEILING(G64/2,1),IF(OR(J64="CLOB",J64="BLOB"),32600-$J$4,IF(OR(J64="GRAPHIC",J64="VARGRAPHIC"),IF(J64="GRAPHIC",G64*2,G64*2+4),IF(OR(J64="DATE",J64="TIME",J64="TIMESTAMP"),IF(J64="DATE",4,IF(J64="TIME",3,10)),0))))))</f>
        <v>3</v>
      </c>
      <c r="M64" s="299" t="s">
        <v>412</v>
      </c>
      <c r="N64" s="294"/>
      <c r="O64" s="300" t="s">
        <v>432</v>
      </c>
      <c r="P64" s="308"/>
      <c r="Q64" s="302"/>
      <c r="R64" s="303"/>
      <c r="S64" s="303"/>
      <c r="T64" s="304"/>
      <c r="U64" s="304"/>
      <c r="V64" s="304"/>
      <c r="W64" s="304"/>
      <c r="X64" s="304"/>
      <c r="Y64" s="304"/>
      <c r="Z64" s="304"/>
      <c r="AA64" s="305"/>
      <c r="AB64" s="306"/>
    </row>
    <row r="65" spans="1:28" ht="12">
      <c r="A65" s="288">
        <f t="shared" si="3"/>
        <v>45</v>
      </c>
      <c r="B65" s="289"/>
      <c r="C65" s="290"/>
      <c r="D65" s="291" t="s">
        <v>445</v>
      </c>
      <c r="E65" s="292"/>
      <c r="F65" s="293" t="s">
        <v>446</v>
      </c>
      <c r="G65" s="294">
        <v>40</v>
      </c>
      <c r="H65" s="295"/>
      <c r="I65" s="296" t="str">
        <f t="shared" si="0"/>
        <v>String</v>
      </c>
      <c r="J65" s="297" t="s">
        <v>285</v>
      </c>
      <c r="K65" s="298">
        <f t="shared" si="1"/>
        <v>24</v>
      </c>
      <c r="L65" s="298">
        <f t="shared" si="2"/>
        <v>44</v>
      </c>
      <c r="M65" s="299" t="s">
        <v>286</v>
      </c>
      <c r="N65" s="294">
        <v>20</v>
      </c>
      <c r="O65" s="300" t="s">
        <v>435</v>
      </c>
      <c r="P65" s="308"/>
      <c r="Q65" s="302"/>
      <c r="R65" s="303"/>
      <c r="S65" s="303"/>
      <c r="T65" s="304"/>
      <c r="U65" s="304"/>
      <c r="V65" s="304"/>
      <c r="W65" s="304"/>
      <c r="X65" s="304"/>
      <c r="Y65" s="304"/>
      <c r="Z65" s="304"/>
      <c r="AA65" s="305"/>
      <c r="AB65" s="306"/>
    </row>
    <row r="66" spans="1:28" ht="12">
      <c r="A66" s="288">
        <f t="shared" si="3"/>
        <v>46</v>
      </c>
      <c r="B66" s="289"/>
      <c r="C66" s="290"/>
      <c r="D66" s="291" t="s">
        <v>447</v>
      </c>
      <c r="E66" s="292"/>
      <c r="F66" s="293" t="s">
        <v>448</v>
      </c>
      <c r="G66" s="294">
        <v>100</v>
      </c>
      <c r="H66" s="295"/>
      <c r="I66" s="296" t="str">
        <f t="shared" si="0"/>
        <v>String</v>
      </c>
      <c r="J66" s="297" t="s">
        <v>285</v>
      </c>
      <c r="K66" s="298">
        <f t="shared" si="1"/>
        <v>64</v>
      </c>
      <c r="L66" s="298">
        <f t="shared" si="2"/>
        <v>104</v>
      </c>
      <c r="M66" s="299" t="s">
        <v>286</v>
      </c>
      <c r="N66" s="294">
        <v>60</v>
      </c>
      <c r="O66" s="300" t="s">
        <v>438</v>
      </c>
      <c r="P66" s="308"/>
      <c r="Q66" s="302"/>
      <c r="R66" s="303"/>
      <c r="S66" s="303"/>
      <c r="T66" s="304"/>
      <c r="U66" s="304"/>
      <c r="V66" s="304"/>
      <c r="W66" s="304"/>
      <c r="X66" s="304"/>
      <c r="Y66" s="304"/>
      <c r="Z66" s="304"/>
      <c r="AA66" s="305"/>
      <c r="AB66" s="306"/>
    </row>
    <row r="67" spans="1:28" ht="33.75">
      <c r="A67" s="288">
        <f t="shared" si="3"/>
        <v>47</v>
      </c>
      <c r="B67" s="289"/>
      <c r="C67" s="290"/>
      <c r="D67" s="291" t="s">
        <v>449</v>
      </c>
      <c r="E67" s="292"/>
      <c r="F67" s="293" t="s">
        <v>450</v>
      </c>
      <c r="G67" s="294">
        <v>1</v>
      </c>
      <c r="H67" s="295"/>
      <c r="I67" s="296" t="str">
        <f t="shared" si="0"/>
        <v>String</v>
      </c>
      <c r="J67" s="297" t="s">
        <v>253</v>
      </c>
      <c r="K67" s="298">
        <f t="shared" si="1"/>
        <v>1</v>
      </c>
      <c r="L67" s="298">
        <f t="shared" si="2"/>
        <v>1</v>
      </c>
      <c r="M67" s="299" t="s">
        <v>412</v>
      </c>
      <c r="N67" s="294"/>
      <c r="O67" s="300" t="s">
        <v>441</v>
      </c>
      <c r="P67" s="308" t="s">
        <v>442</v>
      </c>
      <c r="Q67" s="302"/>
      <c r="R67" s="303"/>
      <c r="S67" s="303"/>
      <c r="T67" s="304"/>
      <c r="U67" s="304"/>
      <c r="V67" s="304"/>
      <c r="W67" s="304"/>
      <c r="X67" s="304"/>
      <c r="Y67" s="304"/>
      <c r="Z67" s="304"/>
      <c r="AA67" s="305"/>
      <c r="AB67" s="306"/>
    </row>
    <row r="68" spans="1:28" ht="12">
      <c r="A68" s="288">
        <f t="shared" si="3"/>
        <v>48</v>
      </c>
      <c r="B68" s="289"/>
      <c r="C68" s="290"/>
      <c r="D68" s="291" t="s">
        <v>451</v>
      </c>
      <c r="E68" s="292"/>
      <c r="F68" s="293" t="s">
        <v>452</v>
      </c>
      <c r="G68" s="294">
        <v>3</v>
      </c>
      <c r="H68" s="295"/>
      <c r="I68" s="296" t="str">
        <f>IF(J68="INTEGER","int",IF(J68="BIGINT","long",IF(OR(J68="CHAR",J68="VARCHAR",J68="GRAPHIC",J68="VARGRAPHIC"),"String",IF(J68="DECIMAL","BigDecimal",IF(J68="CLOB","sql.Clob",IF(J68="BLOB","sql.Blob",IF(OR(J68="DATE",J68="TIME",J68="TIMESTAMP"),"sql."&amp;PROPER(J68),IF(J68="SMALLINT","short",""))))))))</f>
        <v>String</v>
      </c>
      <c r="J68" s="297" t="s">
        <v>253</v>
      </c>
      <c r="K68" s="298">
        <f>IF(J68="VARCHAR",IF(N68="","ERROR",N68+4),IF(J68="CLOB",IF(N68="","ERROR",N68+168),IF(J68="BLOB",IF(N68="","ERROR",N68+168),IF(J68="VARGRAPHIC",IF(N68="","ERROR",N68+4),L68))))</f>
        <v>3</v>
      </c>
      <c r="L68" s="298">
        <f>IF(OR(J68="INTEGER",J68="BIGINT",J68="SMALLINT"),IF(J68="INTEGER",4,IF(J68="BIGINT",8,2)),IF(OR(J68="CHAR",J68="VARCHAR"),IF(J68="CHAR",G68,G68+4),IF(J68="DECIMAL",CEILING(G68/2,1),IF(OR(J68="CLOB",J68="BLOB"),32600-$J$4,IF(OR(J68="GRAPHIC",J68="VARGRAPHIC"),IF(J68="GRAPHIC",G68*2,G68*2+4),IF(OR(J68="DATE",J68="TIME",J68="TIMESTAMP"),IF(J68="DATE",4,IF(J68="TIME",3,10)),0))))))</f>
        <v>3</v>
      </c>
      <c r="M68" s="299" t="s">
        <v>412</v>
      </c>
      <c r="N68" s="294"/>
      <c r="O68" s="300" t="s">
        <v>432</v>
      </c>
      <c r="P68" s="308"/>
      <c r="Q68" s="302"/>
      <c r="R68" s="303"/>
      <c r="S68" s="303"/>
      <c r="T68" s="304"/>
      <c r="U68" s="304"/>
      <c r="V68" s="304"/>
      <c r="W68" s="304"/>
      <c r="X68" s="304"/>
      <c r="Y68" s="304"/>
      <c r="Z68" s="304"/>
      <c r="AA68" s="305"/>
      <c r="AB68" s="306"/>
    </row>
    <row r="69" spans="1:28" ht="12">
      <c r="A69" s="288">
        <f t="shared" si="3"/>
        <v>49</v>
      </c>
      <c r="B69" s="289"/>
      <c r="C69" s="290"/>
      <c r="D69" s="291" t="s">
        <v>453</v>
      </c>
      <c r="E69" s="292"/>
      <c r="F69" s="293" t="s">
        <v>454</v>
      </c>
      <c r="G69" s="294">
        <v>40</v>
      </c>
      <c r="H69" s="295"/>
      <c r="I69" s="296" t="str">
        <f t="shared" si="0"/>
        <v>String</v>
      </c>
      <c r="J69" s="297" t="s">
        <v>285</v>
      </c>
      <c r="K69" s="298">
        <f t="shared" si="1"/>
        <v>24</v>
      </c>
      <c r="L69" s="298">
        <f t="shared" si="2"/>
        <v>44</v>
      </c>
      <c r="M69" s="299" t="s">
        <v>286</v>
      </c>
      <c r="N69" s="294">
        <v>20</v>
      </c>
      <c r="O69" s="300" t="s">
        <v>435</v>
      </c>
      <c r="P69" s="308"/>
      <c r="Q69" s="302"/>
      <c r="R69" s="303"/>
      <c r="S69" s="303"/>
      <c r="T69" s="304"/>
      <c r="U69" s="304"/>
      <c r="V69" s="304"/>
      <c r="W69" s="304"/>
      <c r="X69" s="304"/>
      <c r="Y69" s="304"/>
      <c r="Z69" s="304"/>
      <c r="AA69" s="305"/>
      <c r="AB69" s="306"/>
    </row>
    <row r="70" spans="1:28" ht="12">
      <c r="A70" s="288">
        <f t="shared" si="3"/>
        <v>50</v>
      </c>
      <c r="B70" s="289"/>
      <c r="C70" s="290"/>
      <c r="D70" s="291" t="s">
        <v>455</v>
      </c>
      <c r="E70" s="292"/>
      <c r="F70" s="293" t="s">
        <v>456</v>
      </c>
      <c r="G70" s="294">
        <v>100</v>
      </c>
      <c r="H70" s="295"/>
      <c r="I70" s="296" t="str">
        <f t="shared" si="0"/>
        <v>String</v>
      </c>
      <c r="J70" s="297" t="s">
        <v>285</v>
      </c>
      <c r="K70" s="298">
        <f t="shared" si="1"/>
        <v>64</v>
      </c>
      <c r="L70" s="298">
        <f t="shared" si="2"/>
        <v>104</v>
      </c>
      <c r="M70" s="299" t="s">
        <v>286</v>
      </c>
      <c r="N70" s="294">
        <v>60</v>
      </c>
      <c r="O70" s="300" t="s">
        <v>438</v>
      </c>
      <c r="P70" s="308"/>
      <c r="Q70" s="302"/>
      <c r="R70" s="303"/>
      <c r="S70" s="303"/>
      <c r="T70" s="304"/>
      <c r="U70" s="304"/>
      <c r="V70" s="304"/>
      <c r="W70" s="304"/>
      <c r="X70" s="304"/>
      <c r="Y70" s="304"/>
      <c r="Z70" s="304"/>
      <c r="AA70" s="305"/>
      <c r="AB70" s="306"/>
    </row>
    <row r="71" spans="1:28" ht="33.75">
      <c r="A71" s="288">
        <f t="shared" si="3"/>
        <v>51</v>
      </c>
      <c r="B71" s="289"/>
      <c r="C71" s="290"/>
      <c r="D71" s="291" t="s">
        <v>457</v>
      </c>
      <c r="E71" s="292"/>
      <c r="F71" s="293" t="s">
        <v>458</v>
      </c>
      <c r="G71" s="294">
        <v>1</v>
      </c>
      <c r="H71" s="295"/>
      <c r="I71" s="296" t="str">
        <f t="shared" si="0"/>
        <v>String</v>
      </c>
      <c r="J71" s="297" t="s">
        <v>253</v>
      </c>
      <c r="K71" s="298">
        <f t="shared" si="1"/>
        <v>1</v>
      </c>
      <c r="L71" s="298">
        <f t="shared" si="2"/>
        <v>1</v>
      </c>
      <c r="M71" s="299" t="s">
        <v>412</v>
      </c>
      <c r="N71" s="294"/>
      <c r="O71" s="300" t="s">
        <v>441</v>
      </c>
      <c r="P71" s="308" t="s">
        <v>442</v>
      </c>
      <c r="Q71" s="302"/>
      <c r="R71" s="303"/>
      <c r="S71" s="303"/>
      <c r="T71" s="304"/>
      <c r="U71" s="304"/>
      <c r="V71" s="304"/>
      <c r="W71" s="304"/>
      <c r="X71" s="304"/>
      <c r="Y71" s="304"/>
      <c r="Z71" s="304"/>
      <c r="AA71" s="305"/>
      <c r="AB71" s="306"/>
    </row>
    <row r="72" spans="1:28" ht="12">
      <c r="A72" s="288">
        <f t="shared" si="3"/>
        <v>52</v>
      </c>
      <c r="B72" s="289"/>
      <c r="C72" s="290"/>
      <c r="D72" s="291" t="s">
        <v>459</v>
      </c>
      <c r="E72" s="292"/>
      <c r="F72" s="293" t="s">
        <v>460</v>
      </c>
      <c r="G72" s="294">
        <v>3</v>
      </c>
      <c r="H72" s="295"/>
      <c r="I72" s="296" t="str">
        <f>IF(J72="INTEGER","int",IF(J72="BIGINT","long",IF(OR(J72="CHAR",J72="VARCHAR",J72="GRAPHIC",J72="VARGRAPHIC"),"String",IF(J72="DECIMAL","BigDecimal",IF(J72="CLOB","sql.Clob",IF(J72="BLOB","sql.Blob",IF(OR(J72="DATE",J72="TIME",J72="TIMESTAMP"),"sql."&amp;PROPER(J72),IF(J72="SMALLINT","short",""))))))))</f>
        <v>String</v>
      </c>
      <c r="J72" s="297" t="s">
        <v>253</v>
      </c>
      <c r="K72" s="298">
        <f>IF(J72="VARCHAR",IF(N72="","ERROR",N72+4),IF(J72="CLOB",IF(N72="","ERROR",N72+168),IF(J72="BLOB",IF(N72="","ERROR",N72+168),IF(J72="VARGRAPHIC",IF(N72="","ERROR",N72+4),L72))))</f>
        <v>3</v>
      </c>
      <c r="L72" s="298">
        <f>IF(OR(J72="INTEGER",J72="BIGINT",J72="SMALLINT"),IF(J72="INTEGER",4,IF(J72="BIGINT",8,2)),IF(OR(J72="CHAR",J72="VARCHAR"),IF(J72="CHAR",G72,G72+4),IF(J72="DECIMAL",CEILING(G72/2,1),IF(OR(J72="CLOB",J72="BLOB"),32600-$J$4,IF(OR(J72="GRAPHIC",J72="VARGRAPHIC"),IF(J72="GRAPHIC",G72*2,G72*2+4),IF(OR(J72="DATE",J72="TIME",J72="TIMESTAMP"),IF(J72="DATE",4,IF(J72="TIME",3,10)),0))))))</f>
        <v>3</v>
      </c>
      <c r="M72" s="299" t="s">
        <v>412</v>
      </c>
      <c r="N72" s="294"/>
      <c r="O72" s="300" t="s">
        <v>432</v>
      </c>
      <c r="P72" s="308"/>
      <c r="Q72" s="302"/>
      <c r="R72" s="303"/>
      <c r="S72" s="303"/>
      <c r="T72" s="304"/>
      <c r="U72" s="304"/>
      <c r="V72" s="304"/>
      <c r="W72" s="304"/>
      <c r="X72" s="304"/>
      <c r="Y72" s="304"/>
      <c r="Z72" s="304"/>
      <c r="AA72" s="305"/>
      <c r="AB72" s="306"/>
    </row>
    <row r="73" spans="1:28" ht="12">
      <c r="A73" s="288">
        <f t="shared" si="3"/>
        <v>53</v>
      </c>
      <c r="B73" s="289"/>
      <c r="C73" s="290"/>
      <c r="D73" s="291" t="s">
        <v>461</v>
      </c>
      <c r="E73" s="292"/>
      <c r="F73" s="293" t="s">
        <v>462</v>
      </c>
      <c r="G73" s="294">
        <v>40</v>
      </c>
      <c r="H73" s="295"/>
      <c r="I73" s="296" t="str">
        <f t="shared" si="0"/>
        <v>String</v>
      </c>
      <c r="J73" s="297" t="s">
        <v>285</v>
      </c>
      <c r="K73" s="298">
        <f t="shared" si="1"/>
        <v>24</v>
      </c>
      <c r="L73" s="298">
        <f t="shared" si="2"/>
        <v>44</v>
      </c>
      <c r="M73" s="299" t="s">
        <v>286</v>
      </c>
      <c r="N73" s="294">
        <v>20</v>
      </c>
      <c r="O73" s="300" t="s">
        <v>435</v>
      </c>
      <c r="P73" s="308"/>
      <c r="Q73" s="302"/>
      <c r="R73" s="303"/>
      <c r="S73" s="303"/>
      <c r="T73" s="304"/>
      <c r="U73" s="304"/>
      <c r="V73" s="304"/>
      <c r="W73" s="304"/>
      <c r="X73" s="304"/>
      <c r="Y73" s="304"/>
      <c r="Z73" s="304"/>
      <c r="AA73" s="305"/>
      <c r="AB73" s="306"/>
    </row>
    <row r="74" spans="1:28" ht="12">
      <c r="A74" s="288">
        <f t="shared" si="3"/>
        <v>54</v>
      </c>
      <c r="B74" s="289"/>
      <c r="C74" s="290"/>
      <c r="D74" s="291" t="s">
        <v>463</v>
      </c>
      <c r="E74" s="292"/>
      <c r="F74" s="293" t="s">
        <v>464</v>
      </c>
      <c r="G74" s="294">
        <v>100</v>
      </c>
      <c r="H74" s="295"/>
      <c r="I74" s="296" t="str">
        <f t="shared" ref="I74:I137" si="5">IF(J74="INTEGER","int",IF(J74="BIGINT","long",IF(OR(J74="CHAR",J74="VARCHAR",J74="GRAPHIC",J74="VARGRAPHIC"),"String",IF(J74="DECIMAL","BigDecimal",IF(J74="CLOB","sql.Clob",IF(J74="BLOB","sql.Blob",IF(OR(J74="DATE",J74="TIME",J74="TIMESTAMP"),"sql."&amp;PROPER(J74),IF(J74="SMALLINT","short",""))))))))</f>
        <v>String</v>
      </c>
      <c r="J74" s="297" t="s">
        <v>285</v>
      </c>
      <c r="K74" s="298">
        <f t="shared" ref="K74:K137" si="6">IF(J74="VARCHAR",IF(N74="","ERROR",N74+4),IF(J74="CLOB",IF(N74="","ERROR",N74+168),IF(J74="BLOB",IF(N74="","ERROR",N74+168),IF(J74="VARGRAPHIC",IF(N74="","ERROR",N74+4),L74))))</f>
        <v>64</v>
      </c>
      <c r="L74" s="298">
        <f t="shared" ref="L74:L137" si="7">IF(OR(J74="INTEGER",J74="BIGINT",J74="SMALLINT"),IF(J74="INTEGER",4,IF(J74="BIGINT",8,2)),IF(OR(J74="CHAR",J74="VARCHAR"),IF(J74="CHAR",G74,G74+4),IF(J74="DECIMAL",CEILING(G74/2,1),IF(OR(J74="CLOB",J74="BLOB"),32600-$J$4,IF(OR(J74="GRAPHIC",J74="VARGRAPHIC"),IF(J74="GRAPHIC",G74*2,G74*2+4),IF(OR(J74="DATE",J74="TIME",J74="TIMESTAMP"),IF(J74="DATE",4,IF(J74="TIME",3,10)),0))))))</f>
        <v>104</v>
      </c>
      <c r="M74" s="299" t="s">
        <v>286</v>
      </c>
      <c r="N74" s="294">
        <v>60</v>
      </c>
      <c r="O74" s="300" t="s">
        <v>438</v>
      </c>
      <c r="P74" s="308"/>
      <c r="Q74" s="302"/>
      <c r="R74" s="303"/>
      <c r="S74" s="303"/>
      <c r="T74" s="304"/>
      <c r="U74" s="304"/>
      <c r="V74" s="304"/>
      <c r="W74" s="304"/>
      <c r="X74" s="304"/>
      <c r="Y74" s="304"/>
      <c r="Z74" s="304"/>
      <c r="AA74" s="305"/>
      <c r="AB74" s="306"/>
    </row>
    <row r="75" spans="1:28" ht="33.75">
      <c r="A75" s="288">
        <f t="shared" si="3"/>
        <v>55</v>
      </c>
      <c r="B75" s="289"/>
      <c r="C75" s="290"/>
      <c r="D75" s="291" t="s">
        <v>465</v>
      </c>
      <c r="E75" s="292"/>
      <c r="F75" s="293" t="s">
        <v>466</v>
      </c>
      <c r="G75" s="294">
        <v>1</v>
      </c>
      <c r="H75" s="295"/>
      <c r="I75" s="296" t="str">
        <f t="shared" si="5"/>
        <v>String</v>
      </c>
      <c r="J75" s="297" t="s">
        <v>253</v>
      </c>
      <c r="K75" s="298">
        <f t="shared" si="6"/>
        <v>1</v>
      </c>
      <c r="L75" s="298">
        <f t="shared" si="7"/>
        <v>1</v>
      </c>
      <c r="M75" s="299" t="s">
        <v>412</v>
      </c>
      <c r="N75" s="294"/>
      <c r="O75" s="300" t="s">
        <v>441</v>
      </c>
      <c r="P75" s="308" t="s">
        <v>442</v>
      </c>
      <c r="Q75" s="302"/>
      <c r="R75" s="303"/>
      <c r="S75" s="303"/>
      <c r="T75" s="304"/>
      <c r="U75" s="304"/>
      <c r="V75" s="304"/>
      <c r="W75" s="304"/>
      <c r="X75" s="304"/>
      <c r="Y75" s="304"/>
      <c r="Z75" s="304"/>
      <c r="AA75" s="305"/>
      <c r="AB75" s="306"/>
    </row>
    <row r="76" spans="1:28" ht="12">
      <c r="A76" s="288">
        <f t="shared" ref="A76:A139" si="8">A75+1</f>
        <v>56</v>
      </c>
      <c r="B76" s="289"/>
      <c r="C76" s="290"/>
      <c r="D76" s="291" t="s">
        <v>467</v>
      </c>
      <c r="E76" s="292"/>
      <c r="F76" s="293" t="s">
        <v>468</v>
      </c>
      <c r="G76" s="294">
        <v>3</v>
      </c>
      <c r="H76" s="295"/>
      <c r="I76" s="296" t="str">
        <f>IF(J76="INTEGER","int",IF(J76="BIGINT","long",IF(OR(J76="CHAR",J76="VARCHAR",J76="GRAPHIC",J76="VARGRAPHIC"),"String",IF(J76="DECIMAL","BigDecimal",IF(J76="CLOB","sql.Clob",IF(J76="BLOB","sql.Blob",IF(OR(J76="DATE",J76="TIME",J76="TIMESTAMP"),"sql."&amp;PROPER(J76),IF(J76="SMALLINT","short",""))))))))</f>
        <v>String</v>
      </c>
      <c r="J76" s="297" t="s">
        <v>253</v>
      </c>
      <c r="K76" s="298">
        <f>IF(J76="VARCHAR",IF(N76="","ERROR",N76+4),IF(J76="CLOB",IF(N76="","ERROR",N76+168),IF(J76="BLOB",IF(N76="","ERROR",N76+168),IF(J76="VARGRAPHIC",IF(N76="","ERROR",N76+4),L76))))</f>
        <v>3</v>
      </c>
      <c r="L76" s="298">
        <f>IF(OR(J76="INTEGER",J76="BIGINT",J76="SMALLINT"),IF(J76="INTEGER",4,IF(J76="BIGINT",8,2)),IF(OR(J76="CHAR",J76="VARCHAR"),IF(J76="CHAR",G76,G76+4),IF(J76="DECIMAL",CEILING(G76/2,1),IF(OR(J76="CLOB",J76="BLOB"),32600-$J$4,IF(OR(J76="GRAPHIC",J76="VARGRAPHIC"),IF(J76="GRAPHIC",G76*2,G76*2+4),IF(OR(J76="DATE",J76="TIME",J76="TIMESTAMP"),IF(J76="DATE",4,IF(J76="TIME",3,10)),0))))))</f>
        <v>3</v>
      </c>
      <c r="M76" s="299" t="s">
        <v>412</v>
      </c>
      <c r="N76" s="294"/>
      <c r="O76" s="300" t="s">
        <v>432</v>
      </c>
      <c r="P76" s="308"/>
      <c r="Q76" s="300"/>
      <c r="R76" s="308"/>
      <c r="S76" s="303"/>
      <c r="T76" s="304"/>
      <c r="U76" s="304"/>
      <c r="V76" s="304"/>
      <c r="W76" s="304"/>
      <c r="X76" s="304"/>
      <c r="Y76" s="304"/>
      <c r="Z76" s="304"/>
      <c r="AA76" s="305"/>
      <c r="AB76" s="306"/>
    </row>
    <row r="77" spans="1:28" ht="12">
      <c r="A77" s="288">
        <f t="shared" si="8"/>
        <v>57</v>
      </c>
      <c r="B77" s="289"/>
      <c r="C77" s="290"/>
      <c r="D77" s="291" t="s">
        <v>469</v>
      </c>
      <c r="E77" s="292"/>
      <c r="F77" s="293" t="s">
        <v>470</v>
      </c>
      <c r="G77" s="294">
        <v>40</v>
      </c>
      <c r="H77" s="295"/>
      <c r="I77" s="296" t="str">
        <f t="shared" si="5"/>
        <v>String</v>
      </c>
      <c r="J77" s="297" t="s">
        <v>285</v>
      </c>
      <c r="K77" s="298">
        <f t="shared" si="6"/>
        <v>24</v>
      </c>
      <c r="L77" s="298">
        <f t="shared" si="7"/>
        <v>44</v>
      </c>
      <c r="M77" s="299" t="s">
        <v>286</v>
      </c>
      <c r="N77" s="294">
        <v>20</v>
      </c>
      <c r="O77" s="300" t="s">
        <v>435</v>
      </c>
      <c r="P77" s="308"/>
      <c r="Q77" s="300"/>
      <c r="R77" s="308"/>
      <c r="S77" s="303"/>
      <c r="T77" s="304"/>
      <c r="U77" s="304"/>
      <c r="V77" s="304"/>
      <c r="W77" s="304"/>
      <c r="X77" s="304"/>
      <c r="Y77" s="304"/>
      <c r="Z77" s="304"/>
      <c r="AA77" s="305"/>
      <c r="AB77" s="306"/>
    </row>
    <row r="78" spans="1:28" ht="12">
      <c r="A78" s="288">
        <f t="shared" si="8"/>
        <v>58</v>
      </c>
      <c r="B78" s="289"/>
      <c r="C78" s="290"/>
      <c r="D78" s="291" t="s">
        <v>471</v>
      </c>
      <c r="E78" s="292"/>
      <c r="F78" s="293" t="s">
        <v>472</v>
      </c>
      <c r="G78" s="294">
        <v>100</v>
      </c>
      <c r="H78" s="295"/>
      <c r="I78" s="296" t="str">
        <f t="shared" si="5"/>
        <v>String</v>
      </c>
      <c r="J78" s="297" t="s">
        <v>285</v>
      </c>
      <c r="K78" s="298">
        <f t="shared" si="6"/>
        <v>64</v>
      </c>
      <c r="L78" s="298">
        <f t="shared" si="7"/>
        <v>104</v>
      </c>
      <c r="M78" s="299" t="s">
        <v>286</v>
      </c>
      <c r="N78" s="294">
        <v>60</v>
      </c>
      <c r="O78" s="300" t="s">
        <v>438</v>
      </c>
      <c r="P78" s="308"/>
      <c r="Q78" s="300"/>
      <c r="R78" s="308"/>
      <c r="S78" s="303"/>
      <c r="T78" s="304"/>
      <c r="U78" s="304"/>
      <c r="V78" s="304"/>
      <c r="W78" s="304"/>
      <c r="X78" s="304"/>
      <c r="Y78" s="304"/>
      <c r="Z78" s="304"/>
      <c r="AA78" s="305"/>
      <c r="AB78" s="306"/>
    </row>
    <row r="79" spans="1:28" ht="33.75">
      <c r="A79" s="288">
        <f t="shared" si="8"/>
        <v>59</v>
      </c>
      <c r="B79" s="289"/>
      <c r="C79" s="290"/>
      <c r="D79" s="291" t="s">
        <v>473</v>
      </c>
      <c r="E79" s="292"/>
      <c r="F79" s="293" t="s">
        <v>474</v>
      </c>
      <c r="G79" s="294">
        <v>1</v>
      </c>
      <c r="H79" s="295"/>
      <c r="I79" s="296" t="str">
        <f t="shared" si="5"/>
        <v>String</v>
      </c>
      <c r="J79" s="297" t="s">
        <v>253</v>
      </c>
      <c r="K79" s="298">
        <f t="shared" si="6"/>
        <v>1</v>
      </c>
      <c r="L79" s="298">
        <f t="shared" si="7"/>
        <v>1</v>
      </c>
      <c r="M79" s="299" t="s">
        <v>412</v>
      </c>
      <c r="N79" s="294"/>
      <c r="O79" s="300" t="s">
        <v>441</v>
      </c>
      <c r="P79" s="308" t="s">
        <v>442</v>
      </c>
      <c r="Q79" s="300"/>
      <c r="R79" s="308"/>
      <c r="S79" s="303"/>
      <c r="T79" s="304"/>
      <c r="U79" s="304"/>
      <c r="V79" s="304"/>
      <c r="W79" s="304"/>
      <c r="X79" s="304"/>
      <c r="Y79" s="304"/>
      <c r="Z79" s="304"/>
      <c r="AA79" s="305"/>
      <c r="AB79" s="306"/>
    </row>
    <row r="80" spans="1:28" ht="12">
      <c r="A80" s="288">
        <f t="shared" si="8"/>
        <v>60</v>
      </c>
      <c r="B80" s="289"/>
      <c r="C80" s="290"/>
      <c r="D80" s="291" t="s">
        <v>475</v>
      </c>
      <c r="E80" s="292"/>
      <c r="F80" s="293" t="s">
        <v>476</v>
      </c>
      <c r="G80" s="294">
        <v>3</v>
      </c>
      <c r="H80" s="295"/>
      <c r="I80" s="296" t="str">
        <f t="shared" si="5"/>
        <v>String</v>
      </c>
      <c r="J80" s="297" t="s">
        <v>253</v>
      </c>
      <c r="K80" s="298">
        <f t="shared" si="6"/>
        <v>3</v>
      </c>
      <c r="L80" s="298">
        <f t="shared" si="7"/>
        <v>3</v>
      </c>
      <c r="M80" s="299" t="s">
        <v>412</v>
      </c>
      <c r="N80" s="294"/>
      <c r="O80" s="300" t="s">
        <v>432</v>
      </c>
      <c r="P80" s="308"/>
      <c r="Q80" s="302"/>
      <c r="R80" s="303"/>
      <c r="S80" s="303"/>
      <c r="T80" s="304"/>
      <c r="U80" s="304"/>
      <c r="V80" s="304"/>
      <c r="W80" s="304"/>
      <c r="X80" s="304"/>
      <c r="Y80" s="304"/>
      <c r="Z80" s="304"/>
      <c r="AA80" s="305"/>
      <c r="AB80" s="306"/>
    </row>
    <row r="81" spans="1:28" ht="12">
      <c r="A81" s="288">
        <f t="shared" si="8"/>
        <v>61</v>
      </c>
      <c r="B81" s="289"/>
      <c r="C81" s="290"/>
      <c r="D81" s="291" t="s">
        <v>477</v>
      </c>
      <c r="E81" s="292"/>
      <c r="F81" s="293" t="s">
        <v>478</v>
      </c>
      <c r="G81" s="294">
        <v>40</v>
      </c>
      <c r="H81" s="295"/>
      <c r="I81" s="296" t="str">
        <f t="shared" si="5"/>
        <v>String</v>
      </c>
      <c r="J81" s="297" t="s">
        <v>285</v>
      </c>
      <c r="K81" s="298">
        <f t="shared" si="6"/>
        <v>24</v>
      </c>
      <c r="L81" s="298">
        <f t="shared" si="7"/>
        <v>44</v>
      </c>
      <c r="M81" s="299" t="s">
        <v>286</v>
      </c>
      <c r="N81" s="294">
        <v>20</v>
      </c>
      <c r="O81" s="300" t="s">
        <v>435</v>
      </c>
      <c r="P81" s="308"/>
      <c r="Q81" s="302"/>
      <c r="R81" s="303"/>
      <c r="S81" s="303"/>
      <c r="T81" s="304"/>
      <c r="U81" s="304"/>
      <c r="V81" s="304"/>
      <c r="W81" s="304"/>
      <c r="X81" s="304"/>
      <c r="Y81" s="304"/>
      <c r="Z81" s="304"/>
      <c r="AA81" s="305"/>
      <c r="AB81" s="306"/>
    </row>
    <row r="82" spans="1:28" ht="12">
      <c r="A82" s="288">
        <f t="shared" si="8"/>
        <v>62</v>
      </c>
      <c r="B82" s="289"/>
      <c r="C82" s="290"/>
      <c r="D82" s="291" t="s">
        <v>479</v>
      </c>
      <c r="E82" s="292"/>
      <c r="F82" s="293" t="s">
        <v>480</v>
      </c>
      <c r="G82" s="294">
        <v>100</v>
      </c>
      <c r="H82" s="295"/>
      <c r="I82" s="296" t="str">
        <f t="shared" si="5"/>
        <v>String</v>
      </c>
      <c r="J82" s="297" t="s">
        <v>285</v>
      </c>
      <c r="K82" s="298">
        <f t="shared" si="6"/>
        <v>64</v>
      </c>
      <c r="L82" s="298">
        <f t="shared" si="7"/>
        <v>104</v>
      </c>
      <c r="M82" s="299" t="s">
        <v>286</v>
      </c>
      <c r="N82" s="294">
        <v>60</v>
      </c>
      <c r="O82" s="300" t="s">
        <v>438</v>
      </c>
      <c r="P82" s="308"/>
      <c r="Q82" s="302"/>
      <c r="R82" s="303"/>
      <c r="S82" s="303"/>
      <c r="T82" s="304"/>
      <c r="U82" s="304"/>
      <c r="V82" s="304"/>
      <c r="W82" s="304"/>
      <c r="X82" s="304"/>
      <c r="Y82" s="304"/>
      <c r="Z82" s="304"/>
      <c r="AA82" s="305"/>
      <c r="AB82" s="306"/>
    </row>
    <row r="83" spans="1:28" ht="33.75">
      <c r="A83" s="288">
        <f t="shared" si="8"/>
        <v>63</v>
      </c>
      <c r="B83" s="289"/>
      <c r="C83" s="290"/>
      <c r="D83" s="291" t="s">
        <v>481</v>
      </c>
      <c r="E83" s="292"/>
      <c r="F83" s="293" t="s">
        <v>482</v>
      </c>
      <c r="G83" s="294">
        <v>1</v>
      </c>
      <c r="H83" s="295"/>
      <c r="I83" s="296" t="str">
        <f t="shared" si="5"/>
        <v>String</v>
      </c>
      <c r="J83" s="297" t="s">
        <v>253</v>
      </c>
      <c r="K83" s="298">
        <f t="shared" si="6"/>
        <v>1</v>
      </c>
      <c r="L83" s="298">
        <f t="shared" si="7"/>
        <v>1</v>
      </c>
      <c r="M83" s="299" t="s">
        <v>412</v>
      </c>
      <c r="N83" s="294"/>
      <c r="O83" s="300" t="s">
        <v>441</v>
      </c>
      <c r="P83" s="308" t="s">
        <v>442</v>
      </c>
      <c r="Q83" s="302"/>
      <c r="R83" s="303"/>
      <c r="S83" s="303"/>
      <c r="T83" s="304"/>
      <c r="U83" s="304"/>
      <c r="V83" s="304"/>
      <c r="W83" s="304"/>
      <c r="X83" s="304"/>
      <c r="Y83" s="304"/>
      <c r="Z83" s="304"/>
      <c r="AA83" s="305"/>
      <c r="AB83" s="306"/>
    </row>
    <row r="84" spans="1:28" ht="12">
      <c r="A84" s="288">
        <f t="shared" si="8"/>
        <v>64</v>
      </c>
      <c r="B84" s="289"/>
      <c r="C84" s="290"/>
      <c r="D84" s="291" t="s">
        <v>483</v>
      </c>
      <c r="E84" s="292"/>
      <c r="F84" s="293" t="s">
        <v>484</v>
      </c>
      <c r="G84" s="294">
        <v>3</v>
      </c>
      <c r="H84" s="295"/>
      <c r="I84" s="296" t="str">
        <f t="shared" si="5"/>
        <v>String</v>
      </c>
      <c r="J84" s="297" t="s">
        <v>253</v>
      </c>
      <c r="K84" s="298">
        <f t="shared" si="6"/>
        <v>3</v>
      </c>
      <c r="L84" s="298">
        <f t="shared" si="7"/>
        <v>3</v>
      </c>
      <c r="M84" s="299" t="s">
        <v>412</v>
      </c>
      <c r="N84" s="294"/>
      <c r="O84" s="300" t="s">
        <v>432</v>
      </c>
      <c r="P84" s="308"/>
      <c r="Q84" s="302"/>
      <c r="R84" s="303"/>
      <c r="S84" s="303"/>
      <c r="T84" s="304"/>
      <c r="U84" s="304"/>
      <c r="V84" s="304"/>
      <c r="W84" s="304"/>
      <c r="X84" s="304"/>
      <c r="Y84" s="304"/>
      <c r="Z84" s="304"/>
      <c r="AA84" s="305"/>
      <c r="AB84" s="306"/>
    </row>
    <row r="85" spans="1:28" ht="12">
      <c r="A85" s="288">
        <f t="shared" si="8"/>
        <v>65</v>
      </c>
      <c r="B85" s="289"/>
      <c r="C85" s="290"/>
      <c r="D85" s="291" t="s">
        <v>485</v>
      </c>
      <c r="E85" s="292"/>
      <c r="F85" s="293" t="s">
        <v>486</v>
      </c>
      <c r="G85" s="294">
        <v>40</v>
      </c>
      <c r="H85" s="295"/>
      <c r="I85" s="296" t="str">
        <f t="shared" si="5"/>
        <v>String</v>
      </c>
      <c r="J85" s="297" t="s">
        <v>285</v>
      </c>
      <c r="K85" s="298">
        <f t="shared" si="6"/>
        <v>24</v>
      </c>
      <c r="L85" s="298">
        <f t="shared" si="7"/>
        <v>44</v>
      </c>
      <c r="M85" s="299" t="s">
        <v>286</v>
      </c>
      <c r="N85" s="294">
        <v>20</v>
      </c>
      <c r="O85" s="300" t="s">
        <v>435</v>
      </c>
      <c r="P85" s="308"/>
      <c r="Q85" s="302"/>
      <c r="R85" s="303"/>
      <c r="S85" s="303"/>
      <c r="T85" s="304"/>
      <c r="U85" s="304"/>
      <c r="V85" s="304"/>
      <c r="W85" s="304"/>
      <c r="X85" s="304"/>
      <c r="Y85" s="304"/>
      <c r="Z85" s="304"/>
      <c r="AA85" s="305"/>
      <c r="AB85" s="306"/>
    </row>
    <row r="86" spans="1:28" ht="12">
      <c r="A86" s="288">
        <f t="shared" si="8"/>
        <v>66</v>
      </c>
      <c r="B86" s="289"/>
      <c r="C86" s="290"/>
      <c r="D86" s="291" t="s">
        <v>487</v>
      </c>
      <c r="E86" s="292"/>
      <c r="F86" s="293" t="s">
        <v>488</v>
      </c>
      <c r="G86" s="294">
        <v>100</v>
      </c>
      <c r="H86" s="295"/>
      <c r="I86" s="296" t="str">
        <f t="shared" si="5"/>
        <v>String</v>
      </c>
      <c r="J86" s="297" t="s">
        <v>285</v>
      </c>
      <c r="K86" s="298">
        <f t="shared" si="6"/>
        <v>64</v>
      </c>
      <c r="L86" s="298">
        <f t="shared" si="7"/>
        <v>104</v>
      </c>
      <c r="M86" s="299" t="s">
        <v>286</v>
      </c>
      <c r="N86" s="294">
        <v>60</v>
      </c>
      <c r="O86" s="300" t="s">
        <v>438</v>
      </c>
      <c r="P86" s="308"/>
      <c r="Q86" s="302"/>
      <c r="R86" s="303"/>
      <c r="S86" s="303"/>
      <c r="T86" s="304"/>
      <c r="U86" s="304"/>
      <c r="V86" s="304"/>
      <c r="W86" s="304"/>
      <c r="X86" s="304"/>
      <c r="Y86" s="304"/>
      <c r="Z86" s="304"/>
      <c r="AA86" s="305"/>
      <c r="AB86" s="306"/>
    </row>
    <row r="87" spans="1:28" ht="33.75">
      <c r="A87" s="288">
        <f t="shared" si="8"/>
        <v>67</v>
      </c>
      <c r="B87" s="289"/>
      <c r="C87" s="290"/>
      <c r="D87" s="291" t="s">
        <v>489</v>
      </c>
      <c r="E87" s="292"/>
      <c r="F87" s="293" t="s">
        <v>490</v>
      </c>
      <c r="G87" s="294">
        <v>1</v>
      </c>
      <c r="H87" s="295"/>
      <c r="I87" s="296" t="str">
        <f t="shared" si="5"/>
        <v>String</v>
      </c>
      <c r="J87" s="297" t="s">
        <v>253</v>
      </c>
      <c r="K87" s="298">
        <f t="shared" si="6"/>
        <v>1</v>
      </c>
      <c r="L87" s="298">
        <f t="shared" si="7"/>
        <v>1</v>
      </c>
      <c r="M87" s="299" t="s">
        <v>412</v>
      </c>
      <c r="N87" s="294"/>
      <c r="O87" s="300" t="s">
        <v>441</v>
      </c>
      <c r="P87" s="308" t="s">
        <v>442</v>
      </c>
      <c r="Q87" s="302"/>
      <c r="R87" s="303"/>
      <c r="S87" s="303"/>
      <c r="T87" s="304"/>
      <c r="U87" s="304"/>
      <c r="V87" s="304"/>
      <c r="W87" s="304"/>
      <c r="X87" s="304"/>
      <c r="Y87" s="304"/>
      <c r="Z87" s="304"/>
      <c r="AA87" s="305"/>
      <c r="AB87" s="306"/>
    </row>
    <row r="88" spans="1:28" ht="12">
      <c r="A88" s="288">
        <f t="shared" si="8"/>
        <v>68</v>
      </c>
      <c r="B88" s="289"/>
      <c r="C88" s="290"/>
      <c r="D88" s="291" t="s">
        <v>491</v>
      </c>
      <c r="E88" s="292"/>
      <c r="F88" s="293" t="s">
        <v>492</v>
      </c>
      <c r="G88" s="294">
        <v>3</v>
      </c>
      <c r="H88" s="295"/>
      <c r="I88" s="296" t="str">
        <f t="shared" si="5"/>
        <v>String</v>
      </c>
      <c r="J88" s="297" t="s">
        <v>253</v>
      </c>
      <c r="K88" s="298">
        <f t="shared" si="6"/>
        <v>3</v>
      </c>
      <c r="L88" s="298">
        <f t="shared" si="7"/>
        <v>3</v>
      </c>
      <c r="M88" s="299" t="s">
        <v>412</v>
      </c>
      <c r="N88" s="294"/>
      <c r="O88" s="300" t="s">
        <v>432</v>
      </c>
      <c r="P88" s="308"/>
      <c r="Q88" s="302"/>
      <c r="R88" s="303"/>
      <c r="S88" s="303"/>
      <c r="T88" s="304"/>
      <c r="U88" s="304"/>
      <c r="V88" s="304"/>
      <c r="W88" s="304"/>
      <c r="X88" s="304"/>
      <c r="Y88" s="304"/>
      <c r="Z88" s="304"/>
      <c r="AA88" s="305"/>
      <c r="AB88" s="306"/>
    </row>
    <row r="89" spans="1:28" ht="12">
      <c r="A89" s="288">
        <f t="shared" si="8"/>
        <v>69</v>
      </c>
      <c r="B89" s="289"/>
      <c r="C89" s="290"/>
      <c r="D89" s="291" t="s">
        <v>493</v>
      </c>
      <c r="E89" s="292"/>
      <c r="F89" s="293" t="s">
        <v>494</v>
      </c>
      <c r="G89" s="294">
        <v>40</v>
      </c>
      <c r="H89" s="295"/>
      <c r="I89" s="296" t="str">
        <f t="shared" si="5"/>
        <v>String</v>
      </c>
      <c r="J89" s="297" t="s">
        <v>285</v>
      </c>
      <c r="K89" s="298">
        <f t="shared" si="6"/>
        <v>24</v>
      </c>
      <c r="L89" s="298">
        <f t="shared" si="7"/>
        <v>44</v>
      </c>
      <c r="M89" s="299" t="s">
        <v>286</v>
      </c>
      <c r="N89" s="294">
        <v>20</v>
      </c>
      <c r="O89" s="300" t="s">
        <v>435</v>
      </c>
      <c r="P89" s="308"/>
      <c r="Q89" s="302"/>
      <c r="R89" s="303"/>
      <c r="S89" s="303"/>
      <c r="T89" s="304"/>
      <c r="U89" s="304"/>
      <c r="V89" s="304"/>
      <c r="W89" s="304"/>
      <c r="X89" s="304"/>
      <c r="Y89" s="304"/>
      <c r="Z89" s="304"/>
      <c r="AA89" s="305"/>
      <c r="AB89" s="306"/>
    </row>
    <row r="90" spans="1:28" ht="12">
      <c r="A90" s="288">
        <f t="shared" si="8"/>
        <v>70</v>
      </c>
      <c r="B90" s="289"/>
      <c r="C90" s="290"/>
      <c r="D90" s="291" t="s">
        <v>495</v>
      </c>
      <c r="E90" s="292"/>
      <c r="F90" s="293" t="s">
        <v>496</v>
      </c>
      <c r="G90" s="294">
        <v>100</v>
      </c>
      <c r="H90" s="295"/>
      <c r="I90" s="296" t="str">
        <f t="shared" si="5"/>
        <v>String</v>
      </c>
      <c r="J90" s="297" t="s">
        <v>285</v>
      </c>
      <c r="K90" s="298">
        <f t="shared" si="6"/>
        <v>64</v>
      </c>
      <c r="L90" s="298">
        <f t="shared" si="7"/>
        <v>104</v>
      </c>
      <c r="M90" s="299" t="s">
        <v>286</v>
      </c>
      <c r="N90" s="294">
        <v>60</v>
      </c>
      <c r="O90" s="300" t="s">
        <v>438</v>
      </c>
      <c r="P90" s="308"/>
      <c r="Q90" s="302"/>
      <c r="R90" s="303"/>
      <c r="S90" s="303"/>
      <c r="T90" s="304"/>
      <c r="U90" s="304"/>
      <c r="V90" s="304"/>
      <c r="W90" s="304"/>
      <c r="X90" s="304"/>
      <c r="Y90" s="304"/>
      <c r="Z90" s="304"/>
      <c r="AA90" s="305"/>
      <c r="AB90" s="306"/>
    </row>
    <row r="91" spans="1:28" ht="33.75">
      <c r="A91" s="288">
        <f t="shared" si="8"/>
        <v>71</v>
      </c>
      <c r="B91" s="289"/>
      <c r="C91" s="290"/>
      <c r="D91" s="291" t="s">
        <v>497</v>
      </c>
      <c r="E91" s="292"/>
      <c r="F91" s="293" t="s">
        <v>498</v>
      </c>
      <c r="G91" s="294">
        <v>1</v>
      </c>
      <c r="H91" s="295"/>
      <c r="I91" s="296" t="str">
        <f t="shared" si="5"/>
        <v>String</v>
      </c>
      <c r="J91" s="297" t="s">
        <v>253</v>
      </c>
      <c r="K91" s="298">
        <f t="shared" si="6"/>
        <v>1</v>
      </c>
      <c r="L91" s="298">
        <f t="shared" si="7"/>
        <v>1</v>
      </c>
      <c r="M91" s="299" t="s">
        <v>412</v>
      </c>
      <c r="N91" s="294"/>
      <c r="O91" s="300" t="s">
        <v>441</v>
      </c>
      <c r="P91" s="308" t="s">
        <v>442</v>
      </c>
      <c r="Q91" s="302"/>
      <c r="R91" s="303"/>
      <c r="S91" s="303"/>
      <c r="T91" s="304"/>
      <c r="U91" s="304"/>
      <c r="V91" s="304"/>
      <c r="W91" s="304"/>
      <c r="X91" s="304"/>
      <c r="Y91" s="304"/>
      <c r="Z91" s="304"/>
      <c r="AA91" s="305"/>
      <c r="AB91" s="306"/>
    </row>
    <row r="92" spans="1:28" ht="12">
      <c r="A92" s="288">
        <f t="shared" si="8"/>
        <v>72</v>
      </c>
      <c r="B92" s="289"/>
      <c r="C92" s="290"/>
      <c r="D92" s="291" t="s">
        <v>499</v>
      </c>
      <c r="E92" s="292"/>
      <c r="F92" s="293" t="s">
        <v>500</v>
      </c>
      <c r="G92" s="294">
        <v>3</v>
      </c>
      <c r="H92" s="295"/>
      <c r="I92" s="296" t="str">
        <f t="shared" si="5"/>
        <v>String</v>
      </c>
      <c r="J92" s="297" t="s">
        <v>253</v>
      </c>
      <c r="K92" s="298">
        <f t="shared" si="6"/>
        <v>3</v>
      </c>
      <c r="L92" s="298">
        <f t="shared" si="7"/>
        <v>3</v>
      </c>
      <c r="M92" s="299" t="s">
        <v>412</v>
      </c>
      <c r="N92" s="294"/>
      <c r="O92" s="300" t="s">
        <v>432</v>
      </c>
      <c r="P92" s="308"/>
      <c r="Q92" s="302"/>
      <c r="R92" s="303"/>
      <c r="S92" s="303"/>
      <c r="T92" s="304"/>
      <c r="U92" s="304"/>
      <c r="V92" s="304"/>
      <c r="W92" s="304"/>
      <c r="X92" s="304"/>
      <c r="Y92" s="304"/>
      <c r="Z92" s="304"/>
      <c r="AA92" s="305"/>
      <c r="AB92" s="306"/>
    </row>
    <row r="93" spans="1:28" ht="12">
      <c r="A93" s="288">
        <f t="shared" si="8"/>
        <v>73</v>
      </c>
      <c r="B93" s="289"/>
      <c r="C93" s="290"/>
      <c r="D93" s="291" t="s">
        <v>501</v>
      </c>
      <c r="E93" s="292"/>
      <c r="F93" s="293" t="s">
        <v>502</v>
      </c>
      <c r="G93" s="294">
        <v>40</v>
      </c>
      <c r="H93" s="295"/>
      <c r="I93" s="296" t="str">
        <f t="shared" si="5"/>
        <v>String</v>
      </c>
      <c r="J93" s="297" t="s">
        <v>285</v>
      </c>
      <c r="K93" s="298">
        <f t="shared" si="6"/>
        <v>24</v>
      </c>
      <c r="L93" s="298">
        <f t="shared" si="7"/>
        <v>44</v>
      </c>
      <c r="M93" s="299" t="s">
        <v>286</v>
      </c>
      <c r="N93" s="294">
        <v>20</v>
      </c>
      <c r="O93" s="300" t="s">
        <v>435</v>
      </c>
      <c r="P93" s="308"/>
      <c r="Q93" s="302"/>
      <c r="R93" s="303"/>
      <c r="S93" s="303"/>
      <c r="T93" s="304"/>
      <c r="U93" s="304"/>
      <c r="V93" s="304"/>
      <c r="W93" s="304"/>
      <c r="X93" s="304"/>
      <c r="Y93" s="304"/>
      <c r="Z93" s="304"/>
      <c r="AA93" s="305"/>
      <c r="AB93" s="306"/>
    </row>
    <row r="94" spans="1:28" ht="12">
      <c r="A94" s="288">
        <f t="shared" si="8"/>
        <v>74</v>
      </c>
      <c r="B94" s="289"/>
      <c r="C94" s="290"/>
      <c r="D94" s="291" t="s">
        <v>503</v>
      </c>
      <c r="E94" s="292"/>
      <c r="F94" s="293" t="s">
        <v>504</v>
      </c>
      <c r="G94" s="294">
        <v>100</v>
      </c>
      <c r="H94" s="295"/>
      <c r="I94" s="296" t="str">
        <f t="shared" si="5"/>
        <v>String</v>
      </c>
      <c r="J94" s="297" t="s">
        <v>285</v>
      </c>
      <c r="K94" s="298">
        <f t="shared" si="6"/>
        <v>64</v>
      </c>
      <c r="L94" s="298">
        <f t="shared" si="7"/>
        <v>104</v>
      </c>
      <c r="M94" s="299" t="s">
        <v>286</v>
      </c>
      <c r="N94" s="294">
        <v>60</v>
      </c>
      <c r="O94" s="300" t="s">
        <v>438</v>
      </c>
      <c r="P94" s="308"/>
      <c r="Q94" s="302"/>
      <c r="R94" s="303"/>
      <c r="S94" s="303"/>
      <c r="T94" s="304"/>
      <c r="U94" s="304"/>
      <c r="V94" s="304"/>
      <c r="W94" s="304"/>
      <c r="X94" s="304"/>
      <c r="Y94" s="304"/>
      <c r="Z94" s="304"/>
      <c r="AA94" s="305"/>
      <c r="AB94" s="306"/>
    </row>
    <row r="95" spans="1:28" ht="33.75">
      <c r="A95" s="288">
        <f t="shared" si="8"/>
        <v>75</v>
      </c>
      <c r="B95" s="289"/>
      <c r="C95" s="290"/>
      <c r="D95" s="291" t="s">
        <v>505</v>
      </c>
      <c r="E95" s="292"/>
      <c r="F95" s="293" t="s">
        <v>506</v>
      </c>
      <c r="G95" s="294">
        <v>1</v>
      </c>
      <c r="H95" s="295"/>
      <c r="I95" s="296" t="str">
        <f t="shared" si="5"/>
        <v>String</v>
      </c>
      <c r="J95" s="297" t="s">
        <v>253</v>
      </c>
      <c r="K95" s="298">
        <f t="shared" si="6"/>
        <v>1</v>
      </c>
      <c r="L95" s="298">
        <f t="shared" si="7"/>
        <v>1</v>
      </c>
      <c r="M95" s="299" t="s">
        <v>412</v>
      </c>
      <c r="N95" s="294"/>
      <c r="O95" s="300" t="s">
        <v>441</v>
      </c>
      <c r="P95" s="308" t="s">
        <v>442</v>
      </c>
      <c r="Q95" s="302"/>
      <c r="R95" s="303"/>
      <c r="S95" s="303"/>
      <c r="T95" s="304"/>
      <c r="U95" s="304"/>
      <c r="V95" s="304"/>
      <c r="W95" s="304"/>
      <c r="X95" s="304"/>
      <c r="Y95" s="304"/>
      <c r="Z95" s="304"/>
      <c r="AA95" s="305"/>
      <c r="AB95" s="306"/>
    </row>
    <row r="96" spans="1:28" ht="12">
      <c r="A96" s="288">
        <f t="shared" si="8"/>
        <v>76</v>
      </c>
      <c r="B96" s="289"/>
      <c r="C96" s="290"/>
      <c r="D96" s="291" t="s">
        <v>507</v>
      </c>
      <c r="E96" s="292"/>
      <c r="F96" s="293" t="s">
        <v>508</v>
      </c>
      <c r="G96" s="294">
        <v>3</v>
      </c>
      <c r="H96" s="295"/>
      <c r="I96" s="296" t="str">
        <f t="shared" si="5"/>
        <v>String</v>
      </c>
      <c r="J96" s="297" t="s">
        <v>253</v>
      </c>
      <c r="K96" s="298">
        <f t="shared" si="6"/>
        <v>3</v>
      </c>
      <c r="L96" s="298">
        <f t="shared" si="7"/>
        <v>3</v>
      </c>
      <c r="M96" s="299" t="s">
        <v>412</v>
      </c>
      <c r="N96" s="294"/>
      <c r="O96" s="300" t="s">
        <v>432</v>
      </c>
      <c r="P96" s="308"/>
      <c r="Q96" s="302"/>
      <c r="R96" s="303"/>
      <c r="S96" s="303"/>
      <c r="T96" s="304"/>
      <c r="U96" s="304"/>
      <c r="V96" s="304"/>
      <c r="W96" s="304"/>
      <c r="X96" s="304"/>
      <c r="Y96" s="304"/>
      <c r="Z96" s="304"/>
      <c r="AA96" s="305"/>
      <c r="AB96" s="306"/>
    </row>
    <row r="97" spans="1:28" ht="12">
      <c r="A97" s="288">
        <f t="shared" si="8"/>
        <v>77</v>
      </c>
      <c r="B97" s="289"/>
      <c r="C97" s="290"/>
      <c r="D97" s="291" t="s">
        <v>509</v>
      </c>
      <c r="E97" s="292"/>
      <c r="F97" s="293" t="s">
        <v>510</v>
      </c>
      <c r="G97" s="294">
        <v>40</v>
      </c>
      <c r="H97" s="295"/>
      <c r="I97" s="296" t="str">
        <f t="shared" si="5"/>
        <v>String</v>
      </c>
      <c r="J97" s="297" t="s">
        <v>285</v>
      </c>
      <c r="K97" s="298">
        <f t="shared" si="6"/>
        <v>24</v>
      </c>
      <c r="L97" s="298">
        <f t="shared" si="7"/>
        <v>44</v>
      </c>
      <c r="M97" s="299" t="s">
        <v>286</v>
      </c>
      <c r="N97" s="294">
        <v>20</v>
      </c>
      <c r="O97" s="300" t="s">
        <v>435</v>
      </c>
      <c r="P97" s="308"/>
      <c r="Q97" s="302"/>
      <c r="R97" s="303"/>
      <c r="S97" s="303"/>
      <c r="T97" s="304"/>
      <c r="U97" s="304"/>
      <c r="V97" s="304"/>
      <c r="W97" s="304"/>
      <c r="X97" s="304"/>
      <c r="Y97" s="304"/>
      <c r="Z97" s="304"/>
      <c r="AA97" s="305"/>
      <c r="AB97" s="306"/>
    </row>
    <row r="98" spans="1:28" ht="12">
      <c r="A98" s="288">
        <f t="shared" si="8"/>
        <v>78</v>
      </c>
      <c r="B98" s="289"/>
      <c r="C98" s="290"/>
      <c r="D98" s="291" t="s">
        <v>511</v>
      </c>
      <c r="E98" s="292"/>
      <c r="F98" s="293" t="s">
        <v>512</v>
      </c>
      <c r="G98" s="294">
        <v>100</v>
      </c>
      <c r="H98" s="295"/>
      <c r="I98" s="296" t="str">
        <f t="shared" si="5"/>
        <v>String</v>
      </c>
      <c r="J98" s="297" t="s">
        <v>285</v>
      </c>
      <c r="K98" s="298">
        <f t="shared" si="6"/>
        <v>64</v>
      </c>
      <c r="L98" s="298">
        <f t="shared" si="7"/>
        <v>104</v>
      </c>
      <c r="M98" s="299" t="s">
        <v>286</v>
      </c>
      <c r="N98" s="294">
        <v>60</v>
      </c>
      <c r="O98" s="300" t="s">
        <v>438</v>
      </c>
      <c r="P98" s="308"/>
      <c r="Q98" s="302"/>
      <c r="R98" s="303"/>
      <c r="S98" s="303"/>
      <c r="T98" s="304"/>
      <c r="U98" s="304"/>
      <c r="V98" s="304"/>
      <c r="W98" s="304"/>
      <c r="X98" s="304"/>
      <c r="Y98" s="304"/>
      <c r="Z98" s="304"/>
      <c r="AA98" s="305"/>
      <c r="AB98" s="306"/>
    </row>
    <row r="99" spans="1:28" ht="33.75">
      <c r="A99" s="288">
        <f t="shared" si="8"/>
        <v>79</v>
      </c>
      <c r="B99" s="289"/>
      <c r="C99" s="290"/>
      <c r="D99" s="291" t="s">
        <v>513</v>
      </c>
      <c r="E99" s="292"/>
      <c r="F99" s="293" t="s">
        <v>514</v>
      </c>
      <c r="G99" s="294">
        <v>1</v>
      </c>
      <c r="H99" s="295"/>
      <c r="I99" s="296" t="str">
        <f t="shared" si="5"/>
        <v>String</v>
      </c>
      <c r="J99" s="297" t="s">
        <v>253</v>
      </c>
      <c r="K99" s="298">
        <f t="shared" si="6"/>
        <v>1</v>
      </c>
      <c r="L99" s="298">
        <f t="shared" si="7"/>
        <v>1</v>
      </c>
      <c r="M99" s="299" t="s">
        <v>412</v>
      </c>
      <c r="N99" s="294"/>
      <c r="O99" s="300" t="s">
        <v>441</v>
      </c>
      <c r="P99" s="308" t="s">
        <v>442</v>
      </c>
      <c r="Q99" s="302"/>
      <c r="R99" s="303"/>
      <c r="S99" s="303"/>
      <c r="T99" s="304"/>
      <c r="U99" s="304"/>
      <c r="V99" s="304"/>
      <c r="W99" s="304"/>
      <c r="X99" s="304"/>
      <c r="Y99" s="304"/>
      <c r="Z99" s="304"/>
      <c r="AA99" s="305"/>
      <c r="AB99" s="306"/>
    </row>
    <row r="100" spans="1:28" ht="12">
      <c r="A100" s="288">
        <f t="shared" si="8"/>
        <v>80</v>
      </c>
      <c r="B100" s="289"/>
      <c r="C100" s="290"/>
      <c r="D100" s="291" t="s">
        <v>515</v>
      </c>
      <c r="E100" s="292"/>
      <c r="F100" s="293" t="s">
        <v>516</v>
      </c>
      <c r="G100" s="294">
        <v>3</v>
      </c>
      <c r="H100" s="295"/>
      <c r="I100" s="296" t="str">
        <f t="shared" si="5"/>
        <v>String</v>
      </c>
      <c r="J100" s="297" t="s">
        <v>253</v>
      </c>
      <c r="K100" s="298">
        <f t="shared" si="6"/>
        <v>3</v>
      </c>
      <c r="L100" s="298">
        <f t="shared" si="7"/>
        <v>3</v>
      </c>
      <c r="M100" s="299" t="s">
        <v>412</v>
      </c>
      <c r="N100" s="294"/>
      <c r="O100" s="300" t="s">
        <v>432</v>
      </c>
      <c r="P100" s="308"/>
      <c r="Q100" s="302"/>
      <c r="R100" s="303"/>
      <c r="S100" s="303"/>
      <c r="T100" s="304"/>
      <c r="U100" s="304"/>
      <c r="V100" s="304"/>
      <c r="W100" s="304"/>
      <c r="X100" s="304"/>
      <c r="Y100" s="304"/>
      <c r="Z100" s="304"/>
      <c r="AA100" s="305"/>
      <c r="AB100" s="306"/>
    </row>
    <row r="101" spans="1:28" ht="12">
      <c r="A101" s="288">
        <f t="shared" si="8"/>
        <v>81</v>
      </c>
      <c r="B101" s="289"/>
      <c r="C101" s="290"/>
      <c r="D101" s="291" t="s">
        <v>517</v>
      </c>
      <c r="E101" s="292"/>
      <c r="F101" s="293" t="s">
        <v>518</v>
      </c>
      <c r="G101" s="294">
        <v>40</v>
      </c>
      <c r="H101" s="295"/>
      <c r="I101" s="296" t="str">
        <f t="shared" si="5"/>
        <v>String</v>
      </c>
      <c r="J101" s="297" t="s">
        <v>285</v>
      </c>
      <c r="K101" s="298">
        <f t="shared" si="6"/>
        <v>24</v>
      </c>
      <c r="L101" s="298">
        <f t="shared" si="7"/>
        <v>44</v>
      </c>
      <c r="M101" s="299" t="s">
        <v>286</v>
      </c>
      <c r="N101" s="294">
        <v>20</v>
      </c>
      <c r="O101" s="300" t="s">
        <v>435</v>
      </c>
      <c r="P101" s="308"/>
      <c r="Q101" s="302"/>
      <c r="R101" s="303"/>
      <c r="S101" s="303"/>
      <c r="T101" s="304"/>
      <c r="U101" s="304"/>
      <c r="V101" s="304"/>
      <c r="W101" s="304"/>
      <c r="X101" s="304"/>
      <c r="Y101" s="304"/>
      <c r="Z101" s="304"/>
      <c r="AA101" s="305"/>
      <c r="AB101" s="306"/>
    </row>
    <row r="102" spans="1:28" ht="12">
      <c r="A102" s="288">
        <f t="shared" si="8"/>
        <v>82</v>
      </c>
      <c r="B102" s="289"/>
      <c r="C102" s="290"/>
      <c r="D102" s="291" t="s">
        <v>519</v>
      </c>
      <c r="E102" s="292"/>
      <c r="F102" s="293" t="s">
        <v>520</v>
      </c>
      <c r="G102" s="294">
        <v>100</v>
      </c>
      <c r="H102" s="295"/>
      <c r="I102" s="296" t="str">
        <f t="shared" si="5"/>
        <v>String</v>
      </c>
      <c r="J102" s="297" t="s">
        <v>285</v>
      </c>
      <c r="K102" s="298">
        <f t="shared" si="6"/>
        <v>64</v>
      </c>
      <c r="L102" s="298">
        <f t="shared" si="7"/>
        <v>104</v>
      </c>
      <c r="M102" s="299" t="s">
        <v>286</v>
      </c>
      <c r="N102" s="294">
        <v>60</v>
      </c>
      <c r="O102" s="300" t="s">
        <v>438</v>
      </c>
      <c r="P102" s="308"/>
      <c r="Q102" s="302"/>
      <c r="R102" s="303"/>
      <c r="S102" s="303"/>
      <c r="T102" s="304"/>
      <c r="U102" s="304"/>
      <c r="V102" s="304"/>
      <c r="W102" s="304"/>
      <c r="X102" s="304"/>
      <c r="Y102" s="304"/>
      <c r="Z102" s="304"/>
      <c r="AA102" s="305"/>
      <c r="AB102" s="306"/>
    </row>
    <row r="103" spans="1:28" ht="33.75">
      <c r="A103" s="288">
        <f t="shared" si="8"/>
        <v>83</v>
      </c>
      <c r="B103" s="289"/>
      <c r="C103" s="290"/>
      <c r="D103" s="291" t="s">
        <v>521</v>
      </c>
      <c r="E103" s="292"/>
      <c r="F103" s="293" t="s">
        <v>522</v>
      </c>
      <c r="G103" s="294">
        <v>1</v>
      </c>
      <c r="H103" s="295"/>
      <c r="I103" s="296" t="str">
        <f t="shared" si="5"/>
        <v>String</v>
      </c>
      <c r="J103" s="297" t="s">
        <v>253</v>
      </c>
      <c r="K103" s="298">
        <f t="shared" si="6"/>
        <v>1</v>
      </c>
      <c r="L103" s="298">
        <f t="shared" si="7"/>
        <v>1</v>
      </c>
      <c r="M103" s="299" t="s">
        <v>412</v>
      </c>
      <c r="N103" s="294"/>
      <c r="O103" s="300" t="s">
        <v>441</v>
      </c>
      <c r="P103" s="308" t="s">
        <v>442</v>
      </c>
      <c r="Q103" s="302"/>
      <c r="R103" s="303"/>
      <c r="S103" s="303"/>
      <c r="T103" s="304"/>
      <c r="U103" s="304"/>
      <c r="V103" s="304"/>
      <c r="W103" s="304"/>
      <c r="X103" s="304"/>
      <c r="Y103" s="304"/>
      <c r="Z103" s="304"/>
      <c r="AA103" s="305"/>
      <c r="AB103" s="306"/>
    </row>
    <row r="104" spans="1:28" ht="12">
      <c r="A104" s="288">
        <f t="shared" si="8"/>
        <v>84</v>
      </c>
      <c r="B104" s="289"/>
      <c r="C104" s="290"/>
      <c r="D104" s="291" t="s">
        <v>523</v>
      </c>
      <c r="E104" s="292"/>
      <c r="F104" s="293" t="s">
        <v>524</v>
      </c>
      <c r="G104" s="294">
        <v>3</v>
      </c>
      <c r="H104" s="295"/>
      <c r="I104" s="296" t="str">
        <f t="shared" si="5"/>
        <v>String</v>
      </c>
      <c r="J104" s="297" t="s">
        <v>253</v>
      </c>
      <c r="K104" s="298">
        <f t="shared" si="6"/>
        <v>3</v>
      </c>
      <c r="L104" s="298">
        <f t="shared" si="7"/>
        <v>3</v>
      </c>
      <c r="M104" s="299" t="s">
        <v>412</v>
      </c>
      <c r="N104" s="294"/>
      <c r="O104" s="300" t="s">
        <v>432</v>
      </c>
      <c r="P104" s="308"/>
      <c r="Q104" s="302"/>
      <c r="R104" s="303"/>
      <c r="S104" s="303"/>
      <c r="T104" s="304"/>
      <c r="U104" s="304"/>
      <c r="V104" s="304"/>
      <c r="W104" s="304"/>
      <c r="X104" s="304"/>
      <c r="Y104" s="304"/>
      <c r="Z104" s="304"/>
      <c r="AA104" s="305"/>
      <c r="AB104" s="306"/>
    </row>
    <row r="105" spans="1:28" ht="12">
      <c r="A105" s="288">
        <f t="shared" si="8"/>
        <v>85</v>
      </c>
      <c r="B105" s="289"/>
      <c r="C105" s="290"/>
      <c r="D105" s="291" t="s">
        <v>525</v>
      </c>
      <c r="E105" s="292"/>
      <c r="F105" s="293" t="s">
        <v>526</v>
      </c>
      <c r="G105" s="294">
        <v>40</v>
      </c>
      <c r="H105" s="295"/>
      <c r="I105" s="296" t="str">
        <f t="shared" si="5"/>
        <v>String</v>
      </c>
      <c r="J105" s="297" t="s">
        <v>285</v>
      </c>
      <c r="K105" s="298">
        <f t="shared" si="6"/>
        <v>24</v>
      </c>
      <c r="L105" s="298">
        <f t="shared" si="7"/>
        <v>44</v>
      </c>
      <c r="M105" s="299" t="s">
        <v>286</v>
      </c>
      <c r="N105" s="294">
        <v>20</v>
      </c>
      <c r="O105" s="300" t="s">
        <v>435</v>
      </c>
      <c r="P105" s="308"/>
      <c r="Q105" s="302"/>
      <c r="R105" s="303"/>
      <c r="S105" s="303"/>
      <c r="T105" s="304"/>
      <c r="U105" s="304"/>
      <c r="V105" s="304"/>
      <c r="W105" s="304"/>
      <c r="X105" s="304"/>
      <c r="Y105" s="304"/>
      <c r="Z105" s="304"/>
      <c r="AA105" s="305"/>
      <c r="AB105" s="306"/>
    </row>
    <row r="106" spans="1:28" ht="12">
      <c r="A106" s="288">
        <f t="shared" si="8"/>
        <v>86</v>
      </c>
      <c r="B106" s="289"/>
      <c r="C106" s="290"/>
      <c r="D106" s="291" t="s">
        <v>527</v>
      </c>
      <c r="E106" s="292"/>
      <c r="F106" s="293" t="s">
        <v>528</v>
      </c>
      <c r="G106" s="294">
        <v>100</v>
      </c>
      <c r="H106" s="295"/>
      <c r="I106" s="296" t="str">
        <f t="shared" si="5"/>
        <v>String</v>
      </c>
      <c r="J106" s="297" t="s">
        <v>285</v>
      </c>
      <c r="K106" s="298">
        <f t="shared" si="6"/>
        <v>64</v>
      </c>
      <c r="L106" s="298">
        <f t="shared" si="7"/>
        <v>104</v>
      </c>
      <c r="M106" s="299" t="s">
        <v>286</v>
      </c>
      <c r="N106" s="294">
        <v>60</v>
      </c>
      <c r="O106" s="300" t="s">
        <v>438</v>
      </c>
      <c r="P106" s="308"/>
      <c r="Q106" s="302"/>
      <c r="R106" s="303"/>
      <c r="S106" s="303"/>
      <c r="T106" s="304"/>
      <c r="U106" s="304"/>
      <c r="V106" s="304"/>
      <c r="W106" s="304"/>
      <c r="X106" s="304"/>
      <c r="Y106" s="304"/>
      <c r="Z106" s="304"/>
      <c r="AA106" s="305"/>
      <c r="AB106" s="306"/>
    </row>
    <row r="107" spans="1:28" ht="33.75">
      <c r="A107" s="288">
        <f t="shared" si="8"/>
        <v>87</v>
      </c>
      <c r="B107" s="289"/>
      <c r="C107" s="290"/>
      <c r="D107" s="291" t="s">
        <v>529</v>
      </c>
      <c r="E107" s="292"/>
      <c r="F107" s="293" t="s">
        <v>530</v>
      </c>
      <c r="G107" s="294">
        <v>1</v>
      </c>
      <c r="H107" s="295"/>
      <c r="I107" s="296" t="str">
        <f t="shared" si="5"/>
        <v>String</v>
      </c>
      <c r="J107" s="297" t="s">
        <v>253</v>
      </c>
      <c r="K107" s="298">
        <f t="shared" si="6"/>
        <v>1</v>
      </c>
      <c r="L107" s="298">
        <f t="shared" si="7"/>
        <v>1</v>
      </c>
      <c r="M107" s="299" t="s">
        <v>412</v>
      </c>
      <c r="N107" s="294"/>
      <c r="O107" s="300" t="s">
        <v>441</v>
      </c>
      <c r="P107" s="308" t="s">
        <v>442</v>
      </c>
      <c r="Q107" s="302"/>
      <c r="R107" s="303"/>
      <c r="S107" s="303"/>
      <c r="T107" s="304"/>
      <c r="U107" s="304"/>
      <c r="V107" s="304"/>
      <c r="W107" s="304"/>
      <c r="X107" s="304"/>
      <c r="Y107" s="304"/>
      <c r="Z107" s="304"/>
      <c r="AA107" s="305"/>
      <c r="AB107" s="306"/>
    </row>
    <row r="108" spans="1:28" ht="12">
      <c r="A108" s="288">
        <f t="shared" si="8"/>
        <v>88</v>
      </c>
      <c r="B108" s="289"/>
      <c r="C108" s="290"/>
      <c r="D108" s="291" t="s">
        <v>531</v>
      </c>
      <c r="E108" s="292"/>
      <c r="F108" s="293" t="s">
        <v>532</v>
      </c>
      <c r="G108" s="294">
        <v>3</v>
      </c>
      <c r="H108" s="295"/>
      <c r="I108" s="296" t="str">
        <f t="shared" si="5"/>
        <v>String</v>
      </c>
      <c r="J108" s="297" t="s">
        <v>253</v>
      </c>
      <c r="K108" s="298">
        <f t="shared" si="6"/>
        <v>3</v>
      </c>
      <c r="L108" s="298">
        <f t="shared" si="7"/>
        <v>3</v>
      </c>
      <c r="M108" s="299" t="s">
        <v>412</v>
      </c>
      <c r="N108" s="294"/>
      <c r="O108" s="300" t="s">
        <v>432</v>
      </c>
      <c r="P108" s="308"/>
      <c r="Q108" s="302"/>
      <c r="R108" s="303"/>
      <c r="S108" s="303"/>
      <c r="T108" s="304"/>
      <c r="U108" s="304"/>
      <c r="V108" s="304"/>
      <c r="W108" s="304"/>
      <c r="X108" s="304"/>
      <c r="Y108" s="304"/>
      <c r="Z108" s="304"/>
      <c r="AA108" s="305"/>
      <c r="AB108" s="306"/>
    </row>
    <row r="109" spans="1:28" ht="12">
      <c r="A109" s="288">
        <f t="shared" si="8"/>
        <v>89</v>
      </c>
      <c r="B109" s="289"/>
      <c r="C109" s="290"/>
      <c r="D109" s="291" t="s">
        <v>533</v>
      </c>
      <c r="E109" s="292"/>
      <c r="F109" s="293" t="s">
        <v>534</v>
      </c>
      <c r="G109" s="294">
        <v>40</v>
      </c>
      <c r="H109" s="295"/>
      <c r="I109" s="296" t="str">
        <f t="shared" si="5"/>
        <v>String</v>
      </c>
      <c r="J109" s="297" t="s">
        <v>285</v>
      </c>
      <c r="K109" s="298">
        <f t="shared" si="6"/>
        <v>24</v>
      </c>
      <c r="L109" s="298">
        <f t="shared" si="7"/>
        <v>44</v>
      </c>
      <c r="M109" s="299" t="s">
        <v>286</v>
      </c>
      <c r="N109" s="294">
        <v>20</v>
      </c>
      <c r="O109" s="300" t="s">
        <v>435</v>
      </c>
      <c r="P109" s="308"/>
      <c r="Q109" s="302"/>
      <c r="R109" s="303"/>
      <c r="S109" s="303"/>
      <c r="T109" s="304"/>
      <c r="U109" s="304"/>
      <c r="V109" s="304"/>
      <c r="W109" s="304"/>
      <c r="X109" s="304"/>
      <c r="Y109" s="304"/>
      <c r="Z109" s="304"/>
      <c r="AA109" s="305"/>
      <c r="AB109" s="306"/>
    </row>
    <row r="110" spans="1:28" ht="12">
      <c r="A110" s="288">
        <f t="shared" si="8"/>
        <v>90</v>
      </c>
      <c r="B110" s="289"/>
      <c r="C110" s="290"/>
      <c r="D110" s="291" t="s">
        <v>535</v>
      </c>
      <c r="E110" s="292"/>
      <c r="F110" s="293" t="s">
        <v>536</v>
      </c>
      <c r="G110" s="294">
        <v>100</v>
      </c>
      <c r="H110" s="295"/>
      <c r="I110" s="296" t="str">
        <f t="shared" si="5"/>
        <v>String</v>
      </c>
      <c r="J110" s="297" t="s">
        <v>285</v>
      </c>
      <c r="K110" s="298">
        <f t="shared" si="6"/>
        <v>64</v>
      </c>
      <c r="L110" s="298">
        <f t="shared" si="7"/>
        <v>104</v>
      </c>
      <c r="M110" s="299" t="s">
        <v>286</v>
      </c>
      <c r="N110" s="294">
        <v>60</v>
      </c>
      <c r="O110" s="300" t="s">
        <v>438</v>
      </c>
      <c r="P110" s="308"/>
      <c r="Q110" s="302"/>
      <c r="R110" s="303"/>
      <c r="S110" s="303"/>
      <c r="T110" s="304"/>
      <c r="U110" s="304"/>
      <c r="V110" s="304"/>
      <c r="W110" s="304"/>
      <c r="X110" s="304"/>
      <c r="Y110" s="304"/>
      <c r="Z110" s="304"/>
      <c r="AA110" s="305"/>
      <c r="AB110" s="306"/>
    </row>
    <row r="111" spans="1:28" ht="33.75">
      <c r="A111" s="288">
        <f t="shared" si="8"/>
        <v>91</v>
      </c>
      <c r="B111" s="289"/>
      <c r="C111" s="290"/>
      <c r="D111" s="291" t="s">
        <v>537</v>
      </c>
      <c r="E111" s="292"/>
      <c r="F111" s="293" t="s">
        <v>538</v>
      </c>
      <c r="G111" s="294">
        <v>1</v>
      </c>
      <c r="H111" s="295"/>
      <c r="I111" s="296" t="str">
        <f t="shared" si="5"/>
        <v>String</v>
      </c>
      <c r="J111" s="297" t="s">
        <v>253</v>
      </c>
      <c r="K111" s="298">
        <f t="shared" si="6"/>
        <v>1</v>
      </c>
      <c r="L111" s="298">
        <f t="shared" si="7"/>
        <v>1</v>
      </c>
      <c r="M111" s="299" t="s">
        <v>412</v>
      </c>
      <c r="N111" s="294"/>
      <c r="O111" s="300" t="s">
        <v>441</v>
      </c>
      <c r="P111" s="308" t="s">
        <v>442</v>
      </c>
      <c r="Q111" s="302"/>
      <c r="R111" s="303"/>
      <c r="S111" s="303"/>
      <c r="T111" s="304"/>
      <c r="U111" s="304"/>
      <c r="V111" s="304"/>
      <c r="W111" s="304"/>
      <c r="X111" s="304"/>
      <c r="Y111" s="304"/>
      <c r="Z111" s="304"/>
      <c r="AA111" s="305"/>
      <c r="AB111" s="306"/>
    </row>
    <row r="112" spans="1:28" ht="12">
      <c r="A112" s="288">
        <f t="shared" si="8"/>
        <v>92</v>
      </c>
      <c r="B112" s="289"/>
      <c r="C112" s="290"/>
      <c r="D112" s="291" t="s">
        <v>539</v>
      </c>
      <c r="E112" s="292"/>
      <c r="F112" s="293" t="s">
        <v>540</v>
      </c>
      <c r="G112" s="294">
        <v>3</v>
      </c>
      <c r="H112" s="295"/>
      <c r="I112" s="296" t="str">
        <f t="shared" si="5"/>
        <v>String</v>
      </c>
      <c r="J112" s="297" t="s">
        <v>253</v>
      </c>
      <c r="K112" s="298">
        <f t="shared" si="6"/>
        <v>3</v>
      </c>
      <c r="L112" s="298">
        <f t="shared" si="7"/>
        <v>3</v>
      </c>
      <c r="M112" s="299" t="s">
        <v>412</v>
      </c>
      <c r="N112" s="294"/>
      <c r="O112" s="300" t="s">
        <v>432</v>
      </c>
      <c r="P112" s="308"/>
      <c r="Q112" s="302"/>
      <c r="R112" s="303"/>
      <c r="S112" s="303"/>
      <c r="T112" s="304"/>
      <c r="U112" s="304"/>
      <c r="V112" s="304"/>
      <c r="W112" s="304"/>
      <c r="X112" s="304"/>
      <c r="Y112" s="304"/>
      <c r="Z112" s="304"/>
      <c r="AA112" s="305"/>
      <c r="AB112" s="306"/>
    </row>
    <row r="113" spans="1:28" ht="12">
      <c r="A113" s="288">
        <f t="shared" si="8"/>
        <v>93</v>
      </c>
      <c r="B113" s="289"/>
      <c r="C113" s="290"/>
      <c r="D113" s="291" t="s">
        <v>541</v>
      </c>
      <c r="E113" s="292"/>
      <c r="F113" s="293" t="s">
        <v>542</v>
      </c>
      <c r="G113" s="294">
        <v>40</v>
      </c>
      <c r="H113" s="295"/>
      <c r="I113" s="296" t="str">
        <f t="shared" si="5"/>
        <v>String</v>
      </c>
      <c r="J113" s="297" t="s">
        <v>285</v>
      </c>
      <c r="K113" s="298">
        <f t="shared" si="6"/>
        <v>24</v>
      </c>
      <c r="L113" s="298">
        <f t="shared" si="7"/>
        <v>44</v>
      </c>
      <c r="M113" s="299" t="s">
        <v>286</v>
      </c>
      <c r="N113" s="294">
        <v>20</v>
      </c>
      <c r="O113" s="300" t="s">
        <v>435</v>
      </c>
      <c r="P113" s="308"/>
      <c r="Q113" s="302"/>
      <c r="R113" s="303"/>
      <c r="S113" s="303"/>
      <c r="T113" s="304"/>
      <c r="U113" s="304"/>
      <c r="V113" s="304"/>
      <c r="W113" s="304"/>
      <c r="X113" s="304"/>
      <c r="Y113" s="304"/>
      <c r="Z113" s="304"/>
      <c r="AA113" s="305"/>
      <c r="AB113" s="306"/>
    </row>
    <row r="114" spans="1:28" ht="12">
      <c r="A114" s="288">
        <f t="shared" si="8"/>
        <v>94</v>
      </c>
      <c r="B114" s="289"/>
      <c r="C114" s="290"/>
      <c r="D114" s="291" t="s">
        <v>543</v>
      </c>
      <c r="E114" s="292"/>
      <c r="F114" s="293" t="s">
        <v>544</v>
      </c>
      <c r="G114" s="294">
        <v>100</v>
      </c>
      <c r="H114" s="295"/>
      <c r="I114" s="296" t="str">
        <f t="shared" si="5"/>
        <v>String</v>
      </c>
      <c r="J114" s="297" t="s">
        <v>285</v>
      </c>
      <c r="K114" s="298">
        <f t="shared" si="6"/>
        <v>64</v>
      </c>
      <c r="L114" s="298">
        <f t="shared" si="7"/>
        <v>104</v>
      </c>
      <c r="M114" s="299" t="s">
        <v>286</v>
      </c>
      <c r="N114" s="294">
        <v>60</v>
      </c>
      <c r="O114" s="300" t="s">
        <v>438</v>
      </c>
      <c r="P114" s="308"/>
      <c r="Q114" s="302"/>
      <c r="R114" s="303"/>
      <c r="S114" s="303"/>
      <c r="T114" s="304"/>
      <c r="U114" s="304"/>
      <c r="V114" s="304"/>
      <c r="W114" s="304"/>
      <c r="X114" s="304"/>
      <c r="Y114" s="304"/>
      <c r="Z114" s="304"/>
      <c r="AA114" s="305"/>
      <c r="AB114" s="306"/>
    </row>
    <row r="115" spans="1:28" ht="33.75">
      <c r="A115" s="288">
        <f t="shared" si="8"/>
        <v>95</v>
      </c>
      <c r="B115" s="289"/>
      <c r="C115" s="290"/>
      <c r="D115" s="291" t="s">
        <v>545</v>
      </c>
      <c r="E115" s="292"/>
      <c r="F115" s="293" t="s">
        <v>546</v>
      </c>
      <c r="G115" s="294">
        <v>1</v>
      </c>
      <c r="H115" s="295"/>
      <c r="I115" s="296" t="str">
        <f t="shared" si="5"/>
        <v>String</v>
      </c>
      <c r="J115" s="297" t="s">
        <v>253</v>
      </c>
      <c r="K115" s="298">
        <f t="shared" si="6"/>
        <v>1</v>
      </c>
      <c r="L115" s="298">
        <f t="shared" si="7"/>
        <v>1</v>
      </c>
      <c r="M115" s="299" t="s">
        <v>412</v>
      </c>
      <c r="N115" s="294"/>
      <c r="O115" s="300" t="s">
        <v>441</v>
      </c>
      <c r="P115" s="308" t="s">
        <v>442</v>
      </c>
      <c r="Q115" s="302"/>
      <c r="R115" s="303"/>
      <c r="S115" s="303"/>
      <c r="T115" s="304"/>
      <c r="U115" s="304"/>
      <c r="V115" s="304"/>
      <c r="W115" s="304"/>
      <c r="X115" s="304"/>
      <c r="Y115" s="304"/>
      <c r="Z115" s="304"/>
      <c r="AA115" s="305"/>
      <c r="AB115" s="306"/>
    </row>
    <row r="116" spans="1:28" ht="12">
      <c r="A116" s="288">
        <f t="shared" si="8"/>
        <v>96</v>
      </c>
      <c r="B116" s="289"/>
      <c r="C116" s="290"/>
      <c r="D116" s="291" t="s">
        <v>547</v>
      </c>
      <c r="E116" s="292"/>
      <c r="F116" s="293" t="s">
        <v>548</v>
      </c>
      <c r="G116" s="294">
        <v>3</v>
      </c>
      <c r="H116" s="295"/>
      <c r="I116" s="296" t="str">
        <f t="shared" si="5"/>
        <v>String</v>
      </c>
      <c r="J116" s="297" t="s">
        <v>253</v>
      </c>
      <c r="K116" s="298">
        <f t="shared" si="6"/>
        <v>3</v>
      </c>
      <c r="L116" s="298">
        <f t="shared" si="7"/>
        <v>3</v>
      </c>
      <c r="M116" s="299" t="s">
        <v>412</v>
      </c>
      <c r="N116" s="294"/>
      <c r="O116" s="300" t="s">
        <v>432</v>
      </c>
      <c r="P116" s="308"/>
      <c r="Q116" s="302"/>
      <c r="R116" s="303"/>
      <c r="S116" s="303"/>
      <c r="T116" s="304"/>
      <c r="U116" s="304"/>
      <c r="V116" s="304"/>
      <c r="W116" s="304"/>
      <c r="X116" s="304"/>
      <c r="Y116" s="304"/>
      <c r="Z116" s="304"/>
      <c r="AA116" s="305"/>
      <c r="AB116" s="306"/>
    </row>
    <row r="117" spans="1:28" ht="12">
      <c r="A117" s="288">
        <f t="shared" si="8"/>
        <v>97</v>
      </c>
      <c r="B117" s="289"/>
      <c r="C117" s="290"/>
      <c r="D117" s="291" t="s">
        <v>549</v>
      </c>
      <c r="E117" s="292"/>
      <c r="F117" s="293" t="s">
        <v>550</v>
      </c>
      <c r="G117" s="294">
        <v>40</v>
      </c>
      <c r="H117" s="295"/>
      <c r="I117" s="296" t="str">
        <f t="shared" si="5"/>
        <v>String</v>
      </c>
      <c r="J117" s="297" t="s">
        <v>285</v>
      </c>
      <c r="K117" s="298">
        <f t="shared" si="6"/>
        <v>24</v>
      </c>
      <c r="L117" s="298">
        <f t="shared" si="7"/>
        <v>44</v>
      </c>
      <c r="M117" s="299" t="s">
        <v>286</v>
      </c>
      <c r="N117" s="294">
        <v>20</v>
      </c>
      <c r="O117" s="300" t="s">
        <v>435</v>
      </c>
      <c r="P117" s="308"/>
      <c r="Q117" s="302"/>
      <c r="R117" s="303"/>
      <c r="S117" s="303"/>
      <c r="T117" s="304"/>
      <c r="U117" s="304"/>
      <c r="V117" s="304"/>
      <c r="W117" s="304"/>
      <c r="X117" s="304"/>
      <c r="Y117" s="304"/>
      <c r="Z117" s="304"/>
      <c r="AA117" s="305"/>
      <c r="AB117" s="306"/>
    </row>
    <row r="118" spans="1:28" ht="12">
      <c r="A118" s="288">
        <f t="shared" si="8"/>
        <v>98</v>
      </c>
      <c r="B118" s="289"/>
      <c r="C118" s="290"/>
      <c r="D118" s="291" t="s">
        <v>551</v>
      </c>
      <c r="E118" s="292"/>
      <c r="F118" s="293" t="s">
        <v>552</v>
      </c>
      <c r="G118" s="294">
        <v>100</v>
      </c>
      <c r="H118" s="295"/>
      <c r="I118" s="296" t="str">
        <f t="shared" si="5"/>
        <v>String</v>
      </c>
      <c r="J118" s="297" t="s">
        <v>285</v>
      </c>
      <c r="K118" s="298">
        <f t="shared" si="6"/>
        <v>64</v>
      </c>
      <c r="L118" s="298">
        <f t="shared" si="7"/>
        <v>104</v>
      </c>
      <c r="M118" s="299" t="s">
        <v>286</v>
      </c>
      <c r="N118" s="294">
        <v>60</v>
      </c>
      <c r="O118" s="300" t="s">
        <v>438</v>
      </c>
      <c r="P118" s="308"/>
      <c r="Q118" s="302"/>
      <c r="R118" s="303"/>
      <c r="S118" s="303"/>
      <c r="T118" s="304"/>
      <c r="U118" s="304"/>
      <c r="V118" s="304"/>
      <c r="W118" s="304"/>
      <c r="X118" s="304"/>
      <c r="Y118" s="304"/>
      <c r="Z118" s="304"/>
      <c r="AA118" s="305"/>
      <c r="AB118" s="306"/>
    </row>
    <row r="119" spans="1:28" ht="33.75">
      <c r="A119" s="288">
        <f t="shared" si="8"/>
        <v>99</v>
      </c>
      <c r="B119" s="289"/>
      <c r="C119" s="290"/>
      <c r="D119" s="291" t="s">
        <v>553</v>
      </c>
      <c r="E119" s="292"/>
      <c r="F119" s="293" t="s">
        <v>554</v>
      </c>
      <c r="G119" s="294">
        <v>1</v>
      </c>
      <c r="H119" s="295"/>
      <c r="I119" s="296" t="str">
        <f t="shared" si="5"/>
        <v>String</v>
      </c>
      <c r="J119" s="297" t="s">
        <v>253</v>
      </c>
      <c r="K119" s="298">
        <f t="shared" si="6"/>
        <v>1</v>
      </c>
      <c r="L119" s="298">
        <f t="shared" si="7"/>
        <v>1</v>
      </c>
      <c r="M119" s="299" t="s">
        <v>412</v>
      </c>
      <c r="N119" s="294"/>
      <c r="O119" s="300" t="s">
        <v>441</v>
      </c>
      <c r="P119" s="308" t="s">
        <v>442</v>
      </c>
      <c r="Q119" s="302"/>
      <c r="R119" s="303"/>
      <c r="S119" s="303"/>
      <c r="T119" s="304"/>
      <c r="U119" s="304"/>
      <c r="V119" s="304"/>
      <c r="W119" s="304"/>
      <c r="X119" s="304"/>
      <c r="Y119" s="304"/>
      <c r="Z119" s="304"/>
      <c r="AA119" s="305"/>
      <c r="AB119" s="306"/>
    </row>
    <row r="120" spans="1:28" ht="12">
      <c r="A120" s="288">
        <f t="shared" si="8"/>
        <v>100</v>
      </c>
      <c r="B120" s="289"/>
      <c r="C120" s="290"/>
      <c r="D120" s="291" t="s">
        <v>555</v>
      </c>
      <c r="E120" s="292"/>
      <c r="F120" s="293" t="s">
        <v>556</v>
      </c>
      <c r="G120" s="294">
        <v>3</v>
      </c>
      <c r="H120" s="295"/>
      <c r="I120" s="296" t="str">
        <f t="shared" si="5"/>
        <v>String</v>
      </c>
      <c r="J120" s="297" t="s">
        <v>253</v>
      </c>
      <c r="K120" s="298">
        <f t="shared" si="6"/>
        <v>3</v>
      </c>
      <c r="L120" s="298">
        <f t="shared" si="7"/>
        <v>3</v>
      </c>
      <c r="M120" s="299" t="s">
        <v>412</v>
      </c>
      <c r="N120" s="294"/>
      <c r="O120" s="300" t="s">
        <v>432</v>
      </c>
      <c r="P120" s="308"/>
      <c r="Q120" s="302"/>
      <c r="R120" s="303"/>
      <c r="S120" s="303"/>
      <c r="T120" s="304"/>
      <c r="U120" s="304"/>
      <c r="V120" s="304"/>
      <c r="W120" s="304"/>
      <c r="X120" s="304"/>
      <c r="Y120" s="304"/>
      <c r="Z120" s="304"/>
      <c r="AA120" s="305"/>
      <c r="AB120" s="306"/>
    </row>
    <row r="121" spans="1:28" ht="12">
      <c r="A121" s="288">
        <f t="shared" si="8"/>
        <v>101</v>
      </c>
      <c r="B121" s="289"/>
      <c r="C121" s="290"/>
      <c r="D121" s="291" t="s">
        <v>557</v>
      </c>
      <c r="E121" s="292"/>
      <c r="F121" s="293" t="s">
        <v>558</v>
      </c>
      <c r="G121" s="294">
        <v>40</v>
      </c>
      <c r="H121" s="295"/>
      <c r="I121" s="296" t="str">
        <f t="shared" si="5"/>
        <v>String</v>
      </c>
      <c r="J121" s="297" t="s">
        <v>285</v>
      </c>
      <c r="K121" s="298">
        <f t="shared" si="6"/>
        <v>24</v>
      </c>
      <c r="L121" s="298">
        <f t="shared" si="7"/>
        <v>44</v>
      </c>
      <c r="M121" s="299" t="s">
        <v>286</v>
      </c>
      <c r="N121" s="294">
        <v>20</v>
      </c>
      <c r="O121" s="300" t="s">
        <v>435</v>
      </c>
      <c r="P121" s="308"/>
      <c r="Q121" s="302"/>
      <c r="R121" s="303"/>
      <c r="S121" s="303"/>
      <c r="T121" s="304"/>
      <c r="U121" s="304"/>
      <c r="V121" s="304"/>
      <c r="W121" s="304"/>
      <c r="X121" s="304"/>
      <c r="Y121" s="304"/>
      <c r="Z121" s="304"/>
      <c r="AA121" s="305"/>
      <c r="AB121" s="306"/>
    </row>
    <row r="122" spans="1:28" ht="12">
      <c r="A122" s="288">
        <f t="shared" si="8"/>
        <v>102</v>
      </c>
      <c r="B122" s="289"/>
      <c r="C122" s="290"/>
      <c r="D122" s="291" t="s">
        <v>559</v>
      </c>
      <c r="E122" s="292"/>
      <c r="F122" s="293" t="s">
        <v>560</v>
      </c>
      <c r="G122" s="294">
        <v>100</v>
      </c>
      <c r="H122" s="295"/>
      <c r="I122" s="296" t="str">
        <f t="shared" si="5"/>
        <v>String</v>
      </c>
      <c r="J122" s="297" t="s">
        <v>285</v>
      </c>
      <c r="K122" s="298">
        <f t="shared" si="6"/>
        <v>64</v>
      </c>
      <c r="L122" s="298">
        <f t="shared" si="7"/>
        <v>104</v>
      </c>
      <c r="M122" s="299" t="s">
        <v>286</v>
      </c>
      <c r="N122" s="294">
        <v>60</v>
      </c>
      <c r="O122" s="300" t="s">
        <v>438</v>
      </c>
      <c r="P122" s="308"/>
      <c r="Q122" s="302"/>
      <c r="R122" s="303"/>
      <c r="S122" s="303"/>
      <c r="T122" s="304"/>
      <c r="U122" s="304"/>
      <c r="V122" s="304"/>
      <c r="W122" s="304"/>
      <c r="X122" s="304"/>
      <c r="Y122" s="304"/>
      <c r="Z122" s="304"/>
      <c r="AA122" s="305"/>
      <c r="AB122" s="306"/>
    </row>
    <row r="123" spans="1:28" ht="33.75">
      <c r="A123" s="288">
        <f t="shared" si="8"/>
        <v>103</v>
      </c>
      <c r="B123" s="289"/>
      <c r="C123" s="290"/>
      <c r="D123" s="291" t="s">
        <v>561</v>
      </c>
      <c r="E123" s="292"/>
      <c r="F123" s="293" t="s">
        <v>562</v>
      </c>
      <c r="G123" s="294">
        <v>1</v>
      </c>
      <c r="H123" s="295"/>
      <c r="I123" s="296" t="str">
        <f t="shared" si="5"/>
        <v>String</v>
      </c>
      <c r="J123" s="297" t="s">
        <v>253</v>
      </c>
      <c r="K123" s="298">
        <f t="shared" si="6"/>
        <v>1</v>
      </c>
      <c r="L123" s="298">
        <f t="shared" si="7"/>
        <v>1</v>
      </c>
      <c r="M123" s="299" t="s">
        <v>412</v>
      </c>
      <c r="N123" s="294"/>
      <c r="O123" s="300" t="s">
        <v>441</v>
      </c>
      <c r="P123" s="308" t="s">
        <v>442</v>
      </c>
      <c r="Q123" s="302"/>
      <c r="R123" s="303"/>
      <c r="S123" s="303"/>
      <c r="T123" s="304"/>
      <c r="U123" s="304"/>
      <c r="V123" s="304"/>
      <c r="W123" s="304"/>
      <c r="X123" s="304"/>
      <c r="Y123" s="304"/>
      <c r="Z123" s="304"/>
      <c r="AA123" s="305"/>
      <c r="AB123" s="306"/>
    </row>
    <row r="124" spans="1:28" ht="12">
      <c r="A124" s="288">
        <f t="shared" si="8"/>
        <v>104</v>
      </c>
      <c r="B124" s="289"/>
      <c r="C124" s="290"/>
      <c r="D124" s="291" t="s">
        <v>563</v>
      </c>
      <c r="E124" s="292"/>
      <c r="F124" s="293" t="s">
        <v>564</v>
      </c>
      <c r="G124" s="294">
        <v>3</v>
      </c>
      <c r="H124" s="295"/>
      <c r="I124" s="296" t="str">
        <f t="shared" si="5"/>
        <v>String</v>
      </c>
      <c r="J124" s="297" t="s">
        <v>253</v>
      </c>
      <c r="K124" s="298">
        <f t="shared" si="6"/>
        <v>3</v>
      </c>
      <c r="L124" s="298">
        <f t="shared" si="7"/>
        <v>3</v>
      </c>
      <c r="M124" s="299" t="s">
        <v>412</v>
      </c>
      <c r="N124" s="294"/>
      <c r="O124" s="300" t="s">
        <v>432</v>
      </c>
      <c r="P124" s="308"/>
      <c r="Q124" s="302"/>
      <c r="R124" s="303"/>
      <c r="S124" s="303"/>
      <c r="T124" s="304"/>
      <c r="U124" s="304"/>
      <c r="V124" s="304"/>
      <c r="W124" s="304"/>
      <c r="X124" s="304"/>
      <c r="Y124" s="304"/>
      <c r="Z124" s="304"/>
      <c r="AA124" s="305"/>
      <c r="AB124" s="306"/>
    </row>
    <row r="125" spans="1:28" ht="12">
      <c r="A125" s="288">
        <f t="shared" si="8"/>
        <v>105</v>
      </c>
      <c r="B125" s="289"/>
      <c r="C125" s="290"/>
      <c r="D125" s="291" t="s">
        <v>565</v>
      </c>
      <c r="E125" s="292"/>
      <c r="F125" s="293" t="s">
        <v>566</v>
      </c>
      <c r="G125" s="294">
        <v>40</v>
      </c>
      <c r="H125" s="295"/>
      <c r="I125" s="296" t="str">
        <f t="shared" si="5"/>
        <v>String</v>
      </c>
      <c r="J125" s="297" t="s">
        <v>285</v>
      </c>
      <c r="K125" s="298">
        <f t="shared" si="6"/>
        <v>24</v>
      </c>
      <c r="L125" s="298">
        <f t="shared" si="7"/>
        <v>44</v>
      </c>
      <c r="M125" s="299" t="s">
        <v>286</v>
      </c>
      <c r="N125" s="294">
        <v>20</v>
      </c>
      <c r="O125" s="300" t="s">
        <v>435</v>
      </c>
      <c r="P125" s="308"/>
      <c r="Q125" s="302"/>
      <c r="R125" s="303"/>
      <c r="S125" s="303"/>
      <c r="T125" s="304"/>
      <c r="U125" s="304"/>
      <c r="V125" s="304"/>
      <c r="W125" s="304"/>
      <c r="X125" s="304"/>
      <c r="Y125" s="304"/>
      <c r="Z125" s="304"/>
      <c r="AA125" s="305"/>
      <c r="AB125" s="306"/>
    </row>
    <row r="126" spans="1:28" ht="12">
      <c r="A126" s="288">
        <f t="shared" si="8"/>
        <v>106</v>
      </c>
      <c r="B126" s="289"/>
      <c r="C126" s="290"/>
      <c r="D126" s="291" t="s">
        <v>567</v>
      </c>
      <c r="E126" s="292"/>
      <c r="F126" s="293" t="s">
        <v>568</v>
      </c>
      <c r="G126" s="294">
        <v>100</v>
      </c>
      <c r="H126" s="295"/>
      <c r="I126" s="296" t="str">
        <f t="shared" si="5"/>
        <v>String</v>
      </c>
      <c r="J126" s="297" t="s">
        <v>285</v>
      </c>
      <c r="K126" s="298">
        <f t="shared" si="6"/>
        <v>64</v>
      </c>
      <c r="L126" s="298">
        <f t="shared" si="7"/>
        <v>104</v>
      </c>
      <c r="M126" s="299" t="s">
        <v>286</v>
      </c>
      <c r="N126" s="294">
        <v>60</v>
      </c>
      <c r="O126" s="300" t="s">
        <v>438</v>
      </c>
      <c r="P126" s="308"/>
      <c r="Q126" s="302"/>
      <c r="R126" s="303"/>
      <c r="S126" s="303"/>
      <c r="T126" s="304"/>
      <c r="U126" s="304"/>
      <c r="V126" s="304"/>
      <c r="W126" s="304"/>
      <c r="X126" s="304"/>
      <c r="Y126" s="304"/>
      <c r="Z126" s="304"/>
      <c r="AA126" s="305"/>
      <c r="AB126" s="306"/>
    </row>
    <row r="127" spans="1:28" ht="33.75">
      <c r="A127" s="288">
        <f t="shared" si="8"/>
        <v>107</v>
      </c>
      <c r="B127" s="289"/>
      <c r="C127" s="290"/>
      <c r="D127" s="291" t="s">
        <v>569</v>
      </c>
      <c r="E127" s="292"/>
      <c r="F127" s="293" t="s">
        <v>570</v>
      </c>
      <c r="G127" s="294">
        <v>1</v>
      </c>
      <c r="H127" s="295"/>
      <c r="I127" s="296" t="str">
        <f t="shared" si="5"/>
        <v>String</v>
      </c>
      <c r="J127" s="297" t="s">
        <v>253</v>
      </c>
      <c r="K127" s="298">
        <f t="shared" si="6"/>
        <v>1</v>
      </c>
      <c r="L127" s="298">
        <f t="shared" si="7"/>
        <v>1</v>
      </c>
      <c r="M127" s="299" t="s">
        <v>412</v>
      </c>
      <c r="N127" s="294"/>
      <c r="O127" s="300" t="s">
        <v>441</v>
      </c>
      <c r="P127" s="308" t="s">
        <v>442</v>
      </c>
      <c r="Q127" s="302"/>
      <c r="R127" s="303"/>
      <c r="S127" s="303"/>
      <c r="T127" s="304"/>
      <c r="U127" s="304"/>
      <c r="V127" s="304"/>
      <c r="W127" s="304"/>
      <c r="X127" s="304"/>
      <c r="Y127" s="304"/>
      <c r="Z127" s="304"/>
      <c r="AA127" s="305"/>
      <c r="AB127" s="306"/>
    </row>
    <row r="128" spans="1:28" ht="12">
      <c r="A128" s="288">
        <f t="shared" si="8"/>
        <v>108</v>
      </c>
      <c r="B128" s="289"/>
      <c r="C128" s="290"/>
      <c r="D128" s="291" t="s">
        <v>571</v>
      </c>
      <c r="E128" s="292"/>
      <c r="F128" s="293" t="s">
        <v>572</v>
      </c>
      <c r="G128" s="294">
        <v>3</v>
      </c>
      <c r="H128" s="295"/>
      <c r="I128" s="296" t="str">
        <f t="shared" si="5"/>
        <v>String</v>
      </c>
      <c r="J128" s="297" t="s">
        <v>253</v>
      </c>
      <c r="K128" s="298">
        <f t="shared" si="6"/>
        <v>3</v>
      </c>
      <c r="L128" s="298">
        <f t="shared" si="7"/>
        <v>3</v>
      </c>
      <c r="M128" s="299" t="s">
        <v>412</v>
      </c>
      <c r="N128" s="294"/>
      <c r="O128" s="300" t="s">
        <v>432</v>
      </c>
      <c r="P128" s="308"/>
      <c r="Q128" s="302"/>
      <c r="R128" s="303"/>
      <c r="S128" s="303"/>
      <c r="T128" s="304"/>
      <c r="U128" s="304"/>
      <c r="V128" s="304"/>
      <c r="W128" s="304"/>
      <c r="X128" s="304"/>
      <c r="Y128" s="304"/>
      <c r="Z128" s="304"/>
      <c r="AA128" s="305"/>
      <c r="AB128" s="306"/>
    </row>
    <row r="129" spans="1:28" ht="12">
      <c r="A129" s="288">
        <f t="shared" si="8"/>
        <v>109</v>
      </c>
      <c r="B129" s="289"/>
      <c r="C129" s="290"/>
      <c r="D129" s="291" t="s">
        <v>573</v>
      </c>
      <c r="E129" s="292"/>
      <c r="F129" s="293" t="s">
        <v>574</v>
      </c>
      <c r="G129" s="294">
        <v>40</v>
      </c>
      <c r="H129" s="295"/>
      <c r="I129" s="296" t="str">
        <f t="shared" si="5"/>
        <v>String</v>
      </c>
      <c r="J129" s="297" t="s">
        <v>285</v>
      </c>
      <c r="K129" s="298">
        <f t="shared" si="6"/>
        <v>24</v>
      </c>
      <c r="L129" s="298">
        <f t="shared" si="7"/>
        <v>44</v>
      </c>
      <c r="M129" s="299" t="s">
        <v>286</v>
      </c>
      <c r="N129" s="294">
        <v>20</v>
      </c>
      <c r="O129" s="300" t="s">
        <v>435</v>
      </c>
      <c r="P129" s="308"/>
      <c r="Q129" s="302"/>
      <c r="R129" s="303"/>
      <c r="S129" s="303"/>
      <c r="T129" s="304"/>
      <c r="U129" s="304"/>
      <c r="V129" s="304"/>
      <c r="W129" s="304"/>
      <c r="X129" s="304"/>
      <c r="Y129" s="304"/>
      <c r="Z129" s="304"/>
      <c r="AA129" s="305"/>
      <c r="AB129" s="306"/>
    </row>
    <row r="130" spans="1:28" ht="12">
      <c r="A130" s="288">
        <f t="shared" si="8"/>
        <v>110</v>
      </c>
      <c r="B130" s="289"/>
      <c r="C130" s="290"/>
      <c r="D130" s="291" t="s">
        <v>575</v>
      </c>
      <c r="E130" s="292"/>
      <c r="F130" s="293" t="s">
        <v>576</v>
      </c>
      <c r="G130" s="294">
        <v>100</v>
      </c>
      <c r="H130" s="295"/>
      <c r="I130" s="296" t="str">
        <f t="shared" si="5"/>
        <v>String</v>
      </c>
      <c r="J130" s="297" t="s">
        <v>285</v>
      </c>
      <c r="K130" s="298">
        <f t="shared" si="6"/>
        <v>64</v>
      </c>
      <c r="L130" s="298">
        <f t="shared" si="7"/>
        <v>104</v>
      </c>
      <c r="M130" s="299" t="s">
        <v>286</v>
      </c>
      <c r="N130" s="294">
        <v>60</v>
      </c>
      <c r="O130" s="300" t="s">
        <v>438</v>
      </c>
      <c r="P130" s="308"/>
      <c r="Q130" s="302"/>
      <c r="R130" s="303"/>
      <c r="S130" s="303"/>
      <c r="T130" s="304"/>
      <c r="U130" s="304"/>
      <c r="V130" s="304"/>
      <c r="W130" s="304"/>
      <c r="X130" s="304"/>
      <c r="Y130" s="304"/>
      <c r="Z130" s="304"/>
      <c r="AA130" s="305"/>
      <c r="AB130" s="306"/>
    </row>
    <row r="131" spans="1:28" ht="33.75">
      <c r="A131" s="288">
        <f t="shared" si="8"/>
        <v>111</v>
      </c>
      <c r="B131" s="289"/>
      <c r="C131" s="290"/>
      <c r="D131" s="291" t="s">
        <v>577</v>
      </c>
      <c r="E131" s="292"/>
      <c r="F131" s="293" t="s">
        <v>578</v>
      </c>
      <c r="G131" s="294">
        <v>1</v>
      </c>
      <c r="H131" s="295"/>
      <c r="I131" s="296" t="str">
        <f t="shared" si="5"/>
        <v>String</v>
      </c>
      <c r="J131" s="297" t="s">
        <v>253</v>
      </c>
      <c r="K131" s="298">
        <f t="shared" si="6"/>
        <v>1</v>
      </c>
      <c r="L131" s="298">
        <f t="shared" si="7"/>
        <v>1</v>
      </c>
      <c r="M131" s="299" t="s">
        <v>412</v>
      </c>
      <c r="N131" s="294"/>
      <c r="O131" s="300" t="s">
        <v>441</v>
      </c>
      <c r="P131" s="308" t="s">
        <v>442</v>
      </c>
      <c r="Q131" s="302"/>
      <c r="R131" s="303"/>
      <c r="S131" s="303"/>
      <c r="T131" s="304"/>
      <c r="U131" s="304"/>
      <c r="V131" s="304"/>
      <c r="W131" s="304"/>
      <c r="X131" s="304"/>
      <c r="Y131" s="304"/>
      <c r="Z131" s="304"/>
      <c r="AA131" s="305"/>
      <c r="AB131" s="306"/>
    </row>
    <row r="132" spans="1:28" ht="12">
      <c r="A132" s="288">
        <f t="shared" si="8"/>
        <v>112</v>
      </c>
      <c r="B132" s="289"/>
      <c r="C132" s="290"/>
      <c r="D132" s="291" t="s">
        <v>579</v>
      </c>
      <c r="E132" s="292"/>
      <c r="F132" s="293" t="s">
        <v>580</v>
      </c>
      <c r="G132" s="294">
        <v>3</v>
      </c>
      <c r="H132" s="295"/>
      <c r="I132" s="296" t="str">
        <f t="shared" si="5"/>
        <v>String</v>
      </c>
      <c r="J132" s="297" t="s">
        <v>253</v>
      </c>
      <c r="K132" s="298">
        <f t="shared" si="6"/>
        <v>3</v>
      </c>
      <c r="L132" s="298">
        <f t="shared" si="7"/>
        <v>3</v>
      </c>
      <c r="M132" s="299" t="s">
        <v>412</v>
      </c>
      <c r="N132" s="294"/>
      <c r="O132" s="300" t="s">
        <v>432</v>
      </c>
      <c r="P132" s="308"/>
      <c r="Q132" s="302"/>
      <c r="R132" s="303"/>
      <c r="S132" s="303"/>
      <c r="T132" s="304"/>
      <c r="U132" s="304"/>
      <c r="V132" s="304"/>
      <c r="W132" s="304"/>
      <c r="X132" s="304"/>
      <c r="Y132" s="304"/>
      <c r="Z132" s="304"/>
      <c r="AA132" s="305"/>
      <c r="AB132" s="306"/>
    </row>
    <row r="133" spans="1:28" ht="12">
      <c r="A133" s="288">
        <f t="shared" si="8"/>
        <v>113</v>
      </c>
      <c r="B133" s="289"/>
      <c r="C133" s="290"/>
      <c r="D133" s="291" t="s">
        <v>581</v>
      </c>
      <c r="E133" s="292"/>
      <c r="F133" s="293" t="s">
        <v>582</v>
      </c>
      <c r="G133" s="294">
        <v>40</v>
      </c>
      <c r="H133" s="295"/>
      <c r="I133" s="296" t="str">
        <f t="shared" si="5"/>
        <v>String</v>
      </c>
      <c r="J133" s="297" t="s">
        <v>285</v>
      </c>
      <c r="K133" s="298">
        <f t="shared" si="6"/>
        <v>24</v>
      </c>
      <c r="L133" s="298">
        <f t="shared" si="7"/>
        <v>44</v>
      </c>
      <c r="M133" s="299" t="s">
        <v>286</v>
      </c>
      <c r="N133" s="294">
        <v>20</v>
      </c>
      <c r="O133" s="300" t="s">
        <v>435</v>
      </c>
      <c r="P133" s="308"/>
      <c r="Q133" s="302"/>
      <c r="R133" s="303"/>
      <c r="S133" s="303"/>
      <c r="T133" s="304"/>
      <c r="U133" s="304"/>
      <c r="V133" s="304"/>
      <c r="W133" s="304"/>
      <c r="X133" s="304"/>
      <c r="Y133" s="304"/>
      <c r="Z133" s="304"/>
      <c r="AA133" s="305"/>
      <c r="AB133" s="306"/>
    </row>
    <row r="134" spans="1:28" ht="12">
      <c r="A134" s="288">
        <f t="shared" si="8"/>
        <v>114</v>
      </c>
      <c r="B134" s="289"/>
      <c r="C134" s="290"/>
      <c r="D134" s="291" t="s">
        <v>583</v>
      </c>
      <c r="E134" s="292"/>
      <c r="F134" s="293" t="s">
        <v>584</v>
      </c>
      <c r="G134" s="294">
        <v>100</v>
      </c>
      <c r="H134" s="295"/>
      <c r="I134" s="296" t="str">
        <f t="shared" si="5"/>
        <v>String</v>
      </c>
      <c r="J134" s="297" t="s">
        <v>285</v>
      </c>
      <c r="K134" s="298">
        <f t="shared" si="6"/>
        <v>64</v>
      </c>
      <c r="L134" s="298">
        <f t="shared" si="7"/>
        <v>104</v>
      </c>
      <c r="M134" s="299" t="s">
        <v>286</v>
      </c>
      <c r="N134" s="294">
        <v>60</v>
      </c>
      <c r="O134" s="300" t="s">
        <v>438</v>
      </c>
      <c r="P134" s="308"/>
      <c r="Q134" s="302"/>
      <c r="R134" s="303"/>
      <c r="S134" s="303"/>
      <c r="T134" s="304"/>
      <c r="U134" s="304"/>
      <c r="V134" s="304"/>
      <c r="W134" s="304"/>
      <c r="X134" s="304"/>
      <c r="Y134" s="304"/>
      <c r="Z134" s="304"/>
      <c r="AA134" s="305"/>
      <c r="AB134" s="306"/>
    </row>
    <row r="135" spans="1:28" ht="33.75">
      <c r="A135" s="288">
        <f t="shared" si="8"/>
        <v>115</v>
      </c>
      <c r="B135" s="289"/>
      <c r="C135" s="290"/>
      <c r="D135" s="291" t="s">
        <v>585</v>
      </c>
      <c r="E135" s="292"/>
      <c r="F135" s="293" t="s">
        <v>586</v>
      </c>
      <c r="G135" s="294">
        <v>1</v>
      </c>
      <c r="H135" s="295"/>
      <c r="I135" s="296" t="str">
        <f t="shared" si="5"/>
        <v>String</v>
      </c>
      <c r="J135" s="297" t="s">
        <v>253</v>
      </c>
      <c r="K135" s="298">
        <f t="shared" si="6"/>
        <v>1</v>
      </c>
      <c r="L135" s="298">
        <f t="shared" si="7"/>
        <v>1</v>
      </c>
      <c r="M135" s="299" t="s">
        <v>412</v>
      </c>
      <c r="N135" s="294"/>
      <c r="O135" s="300" t="s">
        <v>441</v>
      </c>
      <c r="P135" s="308" t="s">
        <v>442</v>
      </c>
      <c r="Q135" s="302"/>
      <c r="R135" s="303"/>
      <c r="S135" s="303"/>
      <c r="T135" s="304"/>
      <c r="U135" s="304"/>
      <c r="V135" s="304"/>
      <c r="W135" s="304"/>
      <c r="X135" s="304"/>
      <c r="Y135" s="304"/>
      <c r="Z135" s="304"/>
      <c r="AA135" s="305"/>
      <c r="AB135" s="306"/>
    </row>
    <row r="136" spans="1:28" ht="12">
      <c r="A136" s="288">
        <f t="shared" si="8"/>
        <v>116</v>
      </c>
      <c r="B136" s="289"/>
      <c r="C136" s="290"/>
      <c r="D136" s="291" t="s">
        <v>587</v>
      </c>
      <c r="E136" s="292"/>
      <c r="F136" s="293" t="s">
        <v>588</v>
      </c>
      <c r="G136" s="294">
        <v>3</v>
      </c>
      <c r="H136" s="295"/>
      <c r="I136" s="296" t="str">
        <f t="shared" si="5"/>
        <v>String</v>
      </c>
      <c r="J136" s="297" t="s">
        <v>253</v>
      </c>
      <c r="K136" s="298">
        <f t="shared" si="6"/>
        <v>3</v>
      </c>
      <c r="L136" s="298">
        <f t="shared" si="7"/>
        <v>3</v>
      </c>
      <c r="M136" s="299" t="s">
        <v>412</v>
      </c>
      <c r="N136" s="294"/>
      <c r="O136" s="300" t="s">
        <v>432</v>
      </c>
      <c r="P136" s="308"/>
      <c r="Q136" s="302"/>
      <c r="R136" s="303"/>
      <c r="S136" s="303"/>
      <c r="T136" s="304"/>
      <c r="U136" s="304"/>
      <c r="V136" s="304"/>
      <c r="W136" s="304"/>
      <c r="X136" s="304"/>
      <c r="Y136" s="304"/>
      <c r="Z136" s="304"/>
      <c r="AA136" s="305"/>
      <c r="AB136" s="306"/>
    </row>
    <row r="137" spans="1:28" ht="12">
      <c r="A137" s="288">
        <f t="shared" si="8"/>
        <v>117</v>
      </c>
      <c r="B137" s="289"/>
      <c r="C137" s="290"/>
      <c r="D137" s="291" t="s">
        <v>589</v>
      </c>
      <c r="E137" s="292"/>
      <c r="F137" s="293" t="s">
        <v>590</v>
      </c>
      <c r="G137" s="294">
        <v>40</v>
      </c>
      <c r="H137" s="295"/>
      <c r="I137" s="296" t="str">
        <f t="shared" si="5"/>
        <v>String</v>
      </c>
      <c r="J137" s="297" t="s">
        <v>285</v>
      </c>
      <c r="K137" s="298">
        <f t="shared" si="6"/>
        <v>24</v>
      </c>
      <c r="L137" s="298">
        <f t="shared" si="7"/>
        <v>44</v>
      </c>
      <c r="M137" s="299" t="s">
        <v>286</v>
      </c>
      <c r="N137" s="294">
        <v>20</v>
      </c>
      <c r="O137" s="300" t="s">
        <v>435</v>
      </c>
      <c r="P137" s="308"/>
      <c r="Q137" s="302"/>
      <c r="R137" s="303"/>
      <c r="S137" s="303"/>
      <c r="T137" s="304"/>
      <c r="U137" s="304"/>
      <c r="V137" s="304"/>
      <c r="W137" s="304"/>
      <c r="X137" s="304"/>
      <c r="Y137" s="304"/>
      <c r="Z137" s="304"/>
      <c r="AA137" s="305"/>
      <c r="AB137" s="306"/>
    </row>
    <row r="138" spans="1:28" ht="12">
      <c r="A138" s="288">
        <f t="shared" si="8"/>
        <v>118</v>
      </c>
      <c r="B138" s="289"/>
      <c r="C138" s="290"/>
      <c r="D138" s="291" t="s">
        <v>591</v>
      </c>
      <c r="E138" s="292"/>
      <c r="F138" s="293" t="s">
        <v>592</v>
      </c>
      <c r="G138" s="294">
        <v>100</v>
      </c>
      <c r="H138" s="295"/>
      <c r="I138" s="296" t="str">
        <f t="shared" ref="I138:I201" si="9">IF(J138="INTEGER","int",IF(J138="BIGINT","long",IF(OR(J138="CHAR",J138="VARCHAR",J138="GRAPHIC",J138="VARGRAPHIC"),"String",IF(J138="DECIMAL","BigDecimal",IF(J138="CLOB","sql.Clob",IF(J138="BLOB","sql.Blob",IF(OR(J138="DATE",J138="TIME",J138="TIMESTAMP"),"sql."&amp;PROPER(J138),IF(J138="SMALLINT","short",""))))))))</f>
        <v>String</v>
      </c>
      <c r="J138" s="297" t="s">
        <v>285</v>
      </c>
      <c r="K138" s="298">
        <f t="shared" ref="K138:K201" si="10">IF(J138="VARCHAR",IF(N138="","ERROR",N138+4),IF(J138="CLOB",IF(N138="","ERROR",N138+168),IF(J138="BLOB",IF(N138="","ERROR",N138+168),IF(J138="VARGRAPHIC",IF(N138="","ERROR",N138+4),L138))))</f>
        <v>64</v>
      </c>
      <c r="L138" s="298">
        <f t="shared" ref="L138:L201" si="11">IF(OR(J138="INTEGER",J138="BIGINT",J138="SMALLINT"),IF(J138="INTEGER",4,IF(J138="BIGINT",8,2)),IF(OR(J138="CHAR",J138="VARCHAR"),IF(J138="CHAR",G138,G138+4),IF(J138="DECIMAL",CEILING(G138/2,1),IF(OR(J138="CLOB",J138="BLOB"),32600-$J$4,IF(OR(J138="GRAPHIC",J138="VARGRAPHIC"),IF(J138="GRAPHIC",G138*2,G138*2+4),IF(OR(J138="DATE",J138="TIME",J138="TIMESTAMP"),IF(J138="DATE",4,IF(J138="TIME",3,10)),0))))))</f>
        <v>104</v>
      </c>
      <c r="M138" s="299" t="s">
        <v>286</v>
      </c>
      <c r="N138" s="294">
        <v>60</v>
      </c>
      <c r="O138" s="300" t="s">
        <v>438</v>
      </c>
      <c r="P138" s="308"/>
      <c r="Q138" s="302"/>
      <c r="R138" s="303"/>
      <c r="S138" s="303"/>
      <c r="T138" s="304"/>
      <c r="U138" s="304"/>
      <c r="V138" s="304"/>
      <c r="W138" s="304"/>
      <c r="X138" s="304"/>
      <c r="Y138" s="304"/>
      <c r="Z138" s="304"/>
      <c r="AA138" s="305"/>
      <c r="AB138" s="306"/>
    </row>
    <row r="139" spans="1:28" ht="33.75">
      <c r="A139" s="288">
        <f t="shared" si="8"/>
        <v>119</v>
      </c>
      <c r="B139" s="289"/>
      <c r="C139" s="290"/>
      <c r="D139" s="291" t="s">
        <v>593</v>
      </c>
      <c r="E139" s="292"/>
      <c r="F139" s="293" t="s">
        <v>594</v>
      </c>
      <c r="G139" s="294">
        <v>1</v>
      </c>
      <c r="H139" s="295"/>
      <c r="I139" s="296" t="str">
        <f t="shared" si="9"/>
        <v>String</v>
      </c>
      <c r="J139" s="297" t="s">
        <v>253</v>
      </c>
      <c r="K139" s="298">
        <f t="shared" si="10"/>
        <v>1</v>
      </c>
      <c r="L139" s="298">
        <f t="shared" si="11"/>
        <v>1</v>
      </c>
      <c r="M139" s="299" t="s">
        <v>412</v>
      </c>
      <c r="N139" s="294"/>
      <c r="O139" s="300" t="s">
        <v>441</v>
      </c>
      <c r="P139" s="308" t="s">
        <v>442</v>
      </c>
      <c r="Q139" s="302"/>
      <c r="R139" s="303"/>
      <c r="S139" s="303"/>
      <c r="T139" s="304"/>
      <c r="U139" s="304"/>
      <c r="V139" s="304"/>
      <c r="W139" s="304"/>
      <c r="X139" s="304"/>
      <c r="Y139" s="304"/>
      <c r="Z139" s="304"/>
      <c r="AA139" s="305"/>
      <c r="AB139" s="306"/>
    </row>
    <row r="140" spans="1:28" ht="12">
      <c r="A140" s="288">
        <f t="shared" ref="A140:A201" si="12">A139+1</f>
        <v>120</v>
      </c>
      <c r="B140" s="289"/>
      <c r="C140" s="290"/>
      <c r="D140" s="291" t="s">
        <v>595</v>
      </c>
      <c r="E140" s="292"/>
      <c r="F140" s="293" t="s">
        <v>596</v>
      </c>
      <c r="G140" s="294">
        <v>3</v>
      </c>
      <c r="H140" s="295"/>
      <c r="I140" s="296" t="str">
        <f t="shared" si="9"/>
        <v>String</v>
      </c>
      <c r="J140" s="297" t="s">
        <v>253</v>
      </c>
      <c r="K140" s="298">
        <f t="shared" si="10"/>
        <v>3</v>
      </c>
      <c r="L140" s="298">
        <f t="shared" si="11"/>
        <v>3</v>
      </c>
      <c r="M140" s="299" t="s">
        <v>412</v>
      </c>
      <c r="N140" s="294"/>
      <c r="O140" s="300" t="s">
        <v>432</v>
      </c>
      <c r="P140" s="308"/>
      <c r="Q140" s="302"/>
      <c r="R140" s="303"/>
      <c r="S140" s="303"/>
      <c r="T140" s="304"/>
      <c r="U140" s="304"/>
      <c r="V140" s="304"/>
      <c r="W140" s="304"/>
      <c r="X140" s="304"/>
      <c r="Y140" s="304"/>
      <c r="Z140" s="304"/>
      <c r="AA140" s="305"/>
      <c r="AB140" s="306"/>
    </row>
    <row r="141" spans="1:28" ht="12">
      <c r="A141" s="288">
        <f t="shared" si="12"/>
        <v>121</v>
      </c>
      <c r="B141" s="289"/>
      <c r="C141" s="290"/>
      <c r="D141" s="291" t="s">
        <v>597</v>
      </c>
      <c r="E141" s="292"/>
      <c r="F141" s="293" t="s">
        <v>598</v>
      </c>
      <c r="G141" s="294">
        <v>40</v>
      </c>
      <c r="H141" s="295"/>
      <c r="I141" s="296" t="str">
        <f t="shared" si="9"/>
        <v>String</v>
      </c>
      <c r="J141" s="297" t="s">
        <v>285</v>
      </c>
      <c r="K141" s="298">
        <f t="shared" si="10"/>
        <v>24</v>
      </c>
      <c r="L141" s="298">
        <f t="shared" si="11"/>
        <v>44</v>
      </c>
      <c r="M141" s="299" t="s">
        <v>286</v>
      </c>
      <c r="N141" s="294">
        <v>20</v>
      </c>
      <c r="O141" s="300" t="s">
        <v>435</v>
      </c>
      <c r="P141" s="308"/>
      <c r="Q141" s="302"/>
      <c r="R141" s="303"/>
      <c r="S141" s="303"/>
      <c r="T141" s="304"/>
      <c r="U141" s="304"/>
      <c r="V141" s="304"/>
      <c r="W141" s="304"/>
      <c r="X141" s="304"/>
      <c r="Y141" s="304"/>
      <c r="Z141" s="304"/>
      <c r="AA141" s="305"/>
      <c r="AB141" s="306"/>
    </row>
    <row r="142" spans="1:28" ht="12">
      <c r="A142" s="288">
        <f t="shared" si="12"/>
        <v>122</v>
      </c>
      <c r="B142" s="289"/>
      <c r="C142" s="290"/>
      <c r="D142" s="291" t="s">
        <v>599</v>
      </c>
      <c r="E142" s="292"/>
      <c r="F142" s="293" t="s">
        <v>600</v>
      </c>
      <c r="G142" s="294">
        <v>100</v>
      </c>
      <c r="H142" s="295"/>
      <c r="I142" s="296" t="str">
        <f t="shared" si="9"/>
        <v>String</v>
      </c>
      <c r="J142" s="297" t="s">
        <v>285</v>
      </c>
      <c r="K142" s="298">
        <f t="shared" si="10"/>
        <v>64</v>
      </c>
      <c r="L142" s="298">
        <f t="shared" si="11"/>
        <v>104</v>
      </c>
      <c r="M142" s="299" t="s">
        <v>286</v>
      </c>
      <c r="N142" s="294">
        <v>60</v>
      </c>
      <c r="O142" s="300" t="s">
        <v>438</v>
      </c>
      <c r="P142" s="308"/>
      <c r="Q142" s="302"/>
      <c r="R142" s="303"/>
      <c r="S142" s="303"/>
      <c r="T142" s="304"/>
      <c r="U142" s="304"/>
      <c r="V142" s="304"/>
      <c r="W142" s="304"/>
      <c r="X142" s="304"/>
      <c r="Y142" s="304"/>
      <c r="Z142" s="304"/>
      <c r="AA142" s="305"/>
      <c r="AB142" s="306"/>
    </row>
    <row r="143" spans="1:28" ht="33.75">
      <c r="A143" s="288">
        <f t="shared" si="12"/>
        <v>123</v>
      </c>
      <c r="B143" s="289"/>
      <c r="C143" s="290"/>
      <c r="D143" s="291" t="s">
        <v>601</v>
      </c>
      <c r="E143" s="292"/>
      <c r="F143" s="293" t="s">
        <v>602</v>
      </c>
      <c r="G143" s="294">
        <v>1</v>
      </c>
      <c r="H143" s="295"/>
      <c r="I143" s="296" t="str">
        <f t="shared" si="9"/>
        <v>String</v>
      </c>
      <c r="J143" s="297" t="s">
        <v>253</v>
      </c>
      <c r="K143" s="298">
        <f t="shared" si="10"/>
        <v>1</v>
      </c>
      <c r="L143" s="298">
        <f t="shared" si="11"/>
        <v>1</v>
      </c>
      <c r="M143" s="299" t="s">
        <v>412</v>
      </c>
      <c r="N143" s="294"/>
      <c r="O143" s="300" t="s">
        <v>441</v>
      </c>
      <c r="P143" s="308" t="s">
        <v>442</v>
      </c>
      <c r="Q143" s="302"/>
      <c r="R143" s="303"/>
      <c r="S143" s="303"/>
      <c r="T143" s="304"/>
      <c r="U143" s="304"/>
      <c r="V143" s="304"/>
      <c r="W143" s="304"/>
      <c r="X143" s="304"/>
      <c r="Y143" s="304"/>
      <c r="Z143" s="304"/>
      <c r="AA143" s="305"/>
      <c r="AB143" s="306"/>
    </row>
    <row r="144" spans="1:28" ht="12">
      <c r="A144" s="288">
        <f t="shared" si="12"/>
        <v>124</v>
      </c>
      <c r="B144" s="289"/>
      <c r="C144" s="290"/>
      <c r="D144" s="291" t="s">
        <v>603</v>
      </c>
      <c r="E144" s="292"/>
      <c r="F144" s="293" t="s">
        <v>604</v>
      </c>
      <c r="G144" s="294">
        <v>3</v>
      </c>
      <c r="H144" s="295"/>
      <c r="I144" s="296" t="str">
        <f t="shared" si="9"/>
        <v>String</v>
      </c>
      <c r="J144" s="297" t="s">
        <v>253</v>
      </c>
      <c r="K144" s="298">
        <f t="shared" si="10"/>
        <v>3</v>
      </c>
      <c r="L144" s="298">
        <f t="shared" si="11"/>
        <v>3</v>
      </c>
      <c r="M144" s="299" t="s">
        <v>412</v>
      </c>
      <c r="N144" s="294"/>
      <c r="O144" s="300" t="s">
        <v>432</v>
      </c>
      <c r="P144" s="308"/>
      <c r="Q144" s="302"/>
      <c r="R144" s="303"/>
      <c r="S144" s="303"/>
      <c r="T144" s="304"/>
      <c r="U144" s="304"/>
      <c r="V144" s="304"/>
      <c r="W144" s="304"/>
      <c r="X144" s="304"/>
      <c r="Y144" s="304"/>
      <c r="Z144" s="304"/>
      <c r="AA144" s="305"/>
      <c r="AB144" s="306"/>
    </row>
    <row r="145" spans="1:28" ht="12">
      <c r="A145" s="288">
        <f t="shared" si="12"/>
        <v>125</v>
      </c>
      <c r="B145" s="289"/>
      <c r="C145" s="290"/>
      <c r="D145" s="291" t="s">
        <v>605</v>
      </c>
      <c r="E145" s="292"/>
      <c r="F145" s="293" t="s">
        <v>606</v>
      </c>
      <c r="G145" s="294">
        <v>40</v>
      </c>
      <c r="H145" s="295"/>
      <c r="I145" s="296" t="str">
        <f t="shared" si="9"/>
        <v>String</v>
      </c>
      <c r="J145" s="297" t="s">
        <v>285</v>
      </c>
      <c r="K145" s="298">
        <f t="shared" si="10"/>
        <v>24</v>
      </c>
      <c r="L145" s="298">
        <f t="shared" si="11"/>
        <v>44</v>
      </c>
      <c r="M145" s="299" t="s">
        <v>286</v>
      </c>
      <c r="N145" s="294">
        <v>20</v>
      </c>
      <c r="O145" s="300" t="s">
        <v>435</v>
      </c>
      <c r="P145" s="308"/>
      <c r="Q145" s="302"/>
      <c r="R145" s="303"/>
      <c r="S145" s="303"/>
      <c r="T145" s="304"/>
      <c r="U145" s="304"/>
      <c r="V145" s="304"/>
      <c r="W145" s="304"/>
      <c r="X145" s="304"/>
      <c r="Y145" s="304"/>
      <c r="Z145" s="304"/>
      <c r="AA145" s="305"/>
      <c r="AB145" s="306"/>
    </row>
    <row r="146" spans="1:28" ht="12">
      <c r="A146" s="288">
        <f t="shared" si="12"/>
        <v>126</v>
      </c>
      <c r="B146" s="289"/>
      <c r="C146" s="290"/>
      <c r="D146" s="291" t="s">
        <v>607</v>
      </c>
      <c r="E146" s="292"/>
      <c r="F146" s="293" t="s">
        <v>608</v>
      </c>
      <c r="G146" s="294">
        <v>100</v>
      </c>
      <c r="H146" s="295"/>
      <c r="I146" s="296" t="str">
        <f t="shared" si="9"/>
        <v>String</v>
      </c>
      <c r="J146" s="297" t="s">
        <v>285</v>
      </c>
      <c r="K146" s="298">
        <f t="shared" si="10"/>
        <v>64</v>
      </c>
      <c r="L146" s="298">
        <f t="shared" si="11"/>
        <v>104</v>
      </c>
      <c r="M146" s="299" t="s">
        <v>286</v>
      </c>
      <c r="N146" s="294">
        <v>60</v>
      </c>
      <c r="O146" s="300" t="s">
        <v>438</v>
      </c>
      <c r="P146" s="308"/>
      <c r="Q146" s="302"/>
      <c r="R146" s="303"/>
      <c r="S146" s="303"/>
      <c r="T146" s="304"/>
      <c r="U146" s="304"/>
      <c r="V146" s="304"/>
      <c r="W146" s="304"/>
      <c r="X146" s="304"/>
      <c r="Y146" s="304"/>
      <c r="Z146" s="304"/>
      <c r="AA146" s="305"/>
      <c r="AB146" s="306"/>
    </row>
    <row r="147" spans="1:28" ht="33.75">
      <c r="A147" s="288">
        <f t="shared" si="12"/>
        <v>127</v>
      </c>
      <c r="B147" s="289"/>
      <c r="C147" s="290"/>
      <c r="D147" s="291" t="s">
        <v>609</v>
      </c>
      <c r="E147" s="292"/>
      <c r="F147" s="293" t="s">
        <v>610</v>
      </c>
      <c r="G147" s="294">
        <v>1</v>
      </c>
      <c r="H147" s="295"/>
      <c r="I147" s="296" t="str">
        <f t="shared" si="9"/>
        <v>String</v>
      </c>
      <c r="J147" s="297" t="s">
        <v>253</v>
      </c>
      <c r="K147" s="298">
        <f t="shared" si="10"/>
        <v>1</v>
      </c>
      <c r="L147" s="298">
        <f t="shared" si="11"/>
        <v>1</v>
      </c>
      <c r="M147" s="299" t="s">
        <v>412</v>
      </c>
      <c r="N147" s="294"/>
      <c r="O147" s="300" t="s">
        <v>441</v>
      </c>
      <c r="P147" s="308" t="s">
        <v>442</v>
      </c>
      <c r="Q147" s="302"/>
      <c r="R147" s="303"/>
      <c r="S147" s="303"/>
      <c r="T147" s="304"/>
      <c r="U147" s="304"/>
      <c r="V147" s="304"/>
      <c r="W147" s="304"/>
      <c r="X147" s="304"/>
      <c r="Y147" s="304"/>
      <c r="Z147" s="304"/>
      <c r="AA147" s="305"/>
      <c r="AB147" s="306"/>
    </row>
    <row r="148" spans="1:28" ht="12">
      <c r="A148" s="288">
        <f t="shared" si="12"/>
        <v>128</v>
      </c>
      <c r="B148" s="289"/>
      <c r="C148" s="290"/>
      <c r="D148" s="291" t="s">
        <v>611</v>
      </c>
      <c r="E148" s="292"/>
      <c r="F148" s="293" t="s">
        <v>612</v>
      </c>
      <c r="G148" s="294">
        <v>3</v>
      </c>
      <c r="H148" s="295"/>
      <c r="I148" s="296" t="str">
        <f t="shared" si="9"/>
        <v>String</v>
      </c>
      <c r="J148" s="297" t="s">
        <v>253</v>
      </c>
      <c r="K148" s="298">
        <f t="shared" si="10"/>
        <v>3</v>
      </c>
      <c r="L148" s="298">
        <f t="shared" si="11"/>
        <v>3</v>
      </c>
      <c r="M148" s="299" t="s">
        <v>412</v>
      </c>
      <c r="N148" s="294"/>
      <c r="O148" s="300" t="s">
        <v>432</v>
      </c>
      <c r="P148" s="308"/>
      <c r="Q148" s="302"/>
      <c r="R148" s="303"/>
      <c r="S148" s="303"/>
      <c r="T148" s="304"/>
      <c r="U148" s="304"/>
      <c r="V148" s="304"/>
      <c r="W148" s="304"/>
      <c r="X148" s="304"/>
      <c r="Y148" s="304"/>
      <c r="Z148" s="304"/>
      <c r="AA148" s="305"/>
      <c r="AB148" s="306"/>
    </row>
    <row r="149" spans="1:28" ht="12">
      <c r="A149" s="288">
        <f t="shared" si="12"/>
        <v>129</v>
      </c>
      <c r="B149" s="289"/>
      <c r="C149" s="290"/>
      <c r="D149" s="291" t="s">
        <v>613</v>
      </c>
      <c r="E149" s="292"/>
      <c r="F149" s="293" t="s">
        <v>614</v>
      </c>
      <c r="G149" s="294">
        <v>40</v>
      </c>
      <c r="H149" s="295"/>
      <c r="I149" s="296" t="str">
        <f t="shared" si="9"/>
        <v>String</v>
      </c>
      <c r="J149" s="297" t="s">
        <v>285</v>
      </c>
      <c r="K149" s="298">
        <f t="shared" si="10"/>
        <v>24</v>
      </c>
      <c r="L149" s="298">
        <f t="shared" si="11"/>
        <v>44</v>
      </c>
      <c r="M149" s="299" t="s">
        <v>286</v>
      </c>
      <c r="N149" s="294">
        <v>20</v>
      </c>
      <c r="O149" s="300" t="s">
        <v>435</v>
      </c>
      <c r="P149" s="308"/>
      <c r="Q149" s="302"/>
      <c r="R149" s="303"/>
      <c r="S149" s="303"/>
      <c r="T149" s="304"/>
      <c r="U149" s="304"/>
      <c r="V149" s="304"/>
      <c r="W149" s="304"/>
      <c r="X149" s="304"/>
      <c r="Y149" s="304"/>
      <c r="Z149" s="304"/>
      <c r="AA149" s="305"/>
      <c r="AB149" s="306"/>
    </row>
    <row r="150" spans="1:28" ht="12">
      <c r="A150" s="288">
        <f t="shared" si="12"/>
        <v>130</v>
      </c>
      <c r="B150" s="289"/>
      <c r="C150" s="290"/>
      <c r="D150" s="291" t="s">
        <v>615</v>
      </c>
      <c r="E150" s="292"/>
      <c r="F150" s="293" t="s">
        <v>616</v>
      </c>
      <c r="G150" s="294">
        <v>100</v>
      </c>
      <c r="H150" s="295"/>
      <c r="I150" s="296" t="str">
        <f t="shared" si="9"/>
        <v>String</v>
      </c>
      <c r="J150" s="297" t="s">
        <v>285</v>
      </c>
      <c r="K150" s="298">
        <f t="shared" si="10"/>
        <v>64</v>
      </c>
      <c r="L150" s="298">
        <f t="shared" si="11"/>
        <v>104</v>
      </c>
      <c r="M150" s="299" t="s">
        <v>286</v>
      </c>
      <c r="N150" s="294">
        <v>60</v>
      </c>
      <c r="O150" s="300" t="s">
        <v>438</v>
      </c>
      <c r="P150" s="308"/>
      <c r="Q150" s="302"/>
      <c r="R150" s="303"/>
      <c r="S150" s="303"/>
      <c r="T150" s="304"/>
      <c r="U150" s="304"/>
      <c r="V150" s="304"/>
      <c r="W150" s="304"/>
      <c r="X150" s="304"/>
      <c r="Y150" s="304"/>
      <c r="Z150" s="304"/>
      <c r="AA150" s="305"/>
      <c r="AB150" s="306"/>
    </row>
    <row r="151" spans="1:28" ht="33.75">
      <c r="A151" s="288">
        <f t="shared" si="12"/>
        <v>131</v>
      </c>
      <c r="B151" s="289"/>
      <c r="C151" s="290"/>
      <c r="D151" s="291" t="s">
        <v>617</v>
      </c>
      <c r="E151" s="292"/>
      <c r="F151" s="293" t="s">
        <v>618</v>
      </c>
      <c r="G151" s="294">
        <v>1</v>
      </c>
      <c r="H151" s="295"/>
      <c r="I151" s="296" t="str">
        <f t="shared" si="9"/>
        <v>String</v>
      </c>
      <c r="J151" s="297" t="s">
        <v>253</v>
      </c>
      <c r="K151" s="298">
        <f t="shared" si="10"/>
        <v>1</v>
      </c>
      <c r="L151" s="298">
        <f t="shared" si="11"/>
        <v>1</v>
      </c>
      <c r="M151" s="299" t="s">
        <v>412</v>
      </c>
      <c r="N151" s="294"/>
      <c r="O151" s="300" t="s">
        <v>441</v>
      </c>
      <c r="P151" s="308" t="s">
        <v>442</v>
      </c>
      <c r="Q151" s="302"/>
      <c r="R151" s="303"/>
      <c r="S151" s="303"/>
      <c r="T151" s="304"/>
      <c r="U151" s="304"/>
      <c r="V151" s="304"/>
      <c r="W151" s="304"/>
      <c r="X151" s="304"/>
      <c r="Y151" s="304"/>
      <c r="Z151" s="304"/>
      <c r="AA151" s="305"/>
      <c r="AB151" s="306"/>
    </row>
    <row r="152" spans="1:28" ht="12">
      <c r="A152" s="288">
        <f t="shared" si="12"/>
        <v>132</v>
      </c>
      <c r="B152" s="289"/>
      <c r="C152" s="290"/>
      <c r="D152" s="291" t="s">
        <v>619</v>
      </c>
      <c r="E152" s="292"/>
      <c r="F152" s="293" t="s">
        <v>620</v>
      </c>
      <c r="G152" s="294">
        <v>3</v>
      </c>
      <c r="H152" s="295"/>
      <c r="I152" s="296" t="str">
        <f t="shared" si="9"/>
        <v>String</v>
      </c>
      <c r="J152" s="297" t="s">
        <v>253</v>
      </c>
      <c r="K152" s="298">
        <f t="shared" si="10"/>
        <v>3</v>
      </c>
      <c r="L152" s="298">
        <f t="shared" si="11"/>
        <v>3</v>
      </c>
      <c r="M152" s="299" t="s">
        <v>412</v>
      </c>
      <c r="N152" s="294"/>
      <c r="O152" s="300" t="s">
        <v>432</v>
      </c>
      <c r="P152" s="308"/>
      <c r="Q152" s="302"/>
      <c r="R152" s="303"/>
      <c r="S152" s="303"/>
      <c r="T152" s="304"/>
      <c r="U152" s="304"/>
      <c r="V152" s="304"/>
      <c r="W152" s="304"/>
      <c r="X152" s="304"/>
      <c r="Y152" s="304"/>
      <c r="Z152" s="304"/>
      <c r="AA152" s="305"/>
      <c r="AB152" s="306"/>
    </row>
    <row r="153" spans="1:28" ht="12">
      <c r="A153" s="288">
        <f t="shared" si="12"/>
        <v>133</v>
      </c>
      <c r="B153" s="289"/>
      <c r="C153" s="290"/>
      <c r="D153" s="291" t="s">
        <v>621</v>
      </c>
      <c r="E153" s="292"/>
      <c r="F153" s="293" t="s">
        <v>622</v>
      </c>
      <c r="G153" s="294">
        <v>40</v>
      </c>
      <c r="H153" s="295"/>
      <c r="I153" s="296" t="str">
        <f t="shared" si="9"/>
        <v>String</v>
      </c>
      <c r="J153" s="297" t="s">
        <v>285</v>
      </c>
      <c r="K153" s="298">
        <f t="shared" si="10"/>
        <v>24</v>
      </c>
      <c r="L153" s="298">
        <f t="shared" si="11"/>
        <v>44</v>
      </c>
      <c r="M153" s="299" t="s">
        <v>286</v>
      </c>
      <c r="N153" s="294">
        <v>20</v>
      </c>
      <c r="O153" s="300" t="s">
        <v>435</v>
      </c>
      <c r="P153" s="308"/>
      <c r="Q153" s="302"/>
      <c r="R153" s="303"/>
      <c r="S153" s="303"/>
      <c r="T153" s="304"/>
      <c r="U153" s="304"/>
      <c r="V153" s="304"/>
      <c r="W153" s="304"/>
      <c r="X153" s="304"/>
      <c r="Y153" s="304"/>
      <c r="Z153" s="304"/>
      <c r="AA153" s="305"/>
      <c r="AB153" s="306"/>
    </row>
    <row r="154" spans="1:28" ht="12">
      <c r="A154" s="288">
        <f t="shared" si="12"/>
        <v>134</v>
      </c>
      <c r="B154" s="289"/>
      <c r="C154" s="290"/>
      <c r="D154" s="291" t="s">
        <v>623</v>
      </c>
      <c r="E154" s="292"/>
      <c r="F154" s="293" t="s">
        <v>624</v>
      </c>
      <c r="G154" s="294">
        <v>100</v>
      </c>
      <c r="H154" s="295"/>
      <c r="I154" s="296" t="str">
        <f t="shared" si="9"/>
        <v>String</v>
      </c>
      <c r="J154" s="297" t="s">
        <v>285</v>
      </c>
      <c r="K154" s="298">
        <f t="shared" si="10"/>
        <v>64</v>
      </c>
      <c r="L154" s="298">
        <f t="shared" si="11"/>
        <v>104</v>
      </c>
      <c r="M154" s="299" t="s">
        <v>286</v>
      </c>
      <c r="N154" s="294">
        <v>60</v>
      </c>
      <c r="O154" s="300" t="s">
        <v>438</v>
      </c>
      <c r="P154" s="308"/>
      <c r="Q154" s="302"/>
      <c r="R154" s="303"/>
      <c r="S154" s="303"/>
      <c r="T154" s="304"/>
      <c r="U154" s="304"/>
      <c r="V154" s="304"/>
      <c r="W154" s="304"/>
      <c r="X154" s="304"/>
      <c r="Y154" s="304"/>
      <c r="Z154" s="304"/>
      <c r="AA154" s="305"/>
      <c r="AB154" s="306"/>
    </row>
    <row r="155" spans="1:28" ht="33.75">
      <c r="A155" s="288">
        <f t="shared" si="12"/>
        <v>135</v>
      </c>
      <c r="B155" s="289"/>
      <c r="C155" s="290"/>
      <c r="D155" s="291" t="s">
        <v>625</v>
      </c>
      <c r="E155" s="292"/>
      <c r="F155" s="293" t="s">
        <v>626</v>
      </c>
      <c r="G155" s="294">
        <v>1</v>
      </c>
      <c r="H155" s="295"/>
      <c r="I155" s="296" t="str">
        <f t="shared" si="9"/>
        <v>String</v>
      </c>
      <c r="J155" s="297" t="s">
        <v>253</v>
      </c>
      <c r="K155" s="298">
        <f t="shared" si="10"/>
        <v>1</v>
      </c>
      <c r="L155" s="298">
        <f t="shared" si="11"/>
        <v>1</v>
      </c>
      <c r="M155" s="299" t="s">
        <v>412</v>
      </c>
      <c r="N155" s="294"/>
      <c r="O155" s="300" t="s">
        <v>441</v>
      </c>
      <c r="P155" s="308" t="s">
        <v>442</v>
      </c>
      <c r="Q155" s="302"/>
      <c r="R155" s="303"/>
      <c r="S155" s="303"/>
      <c r="T155" s="304"/>
      <c r="U155" s="304"/>
      <c r="V155" s="304"/>
      <c r="W155" s="304"/>
      <c r="X155" s="304"/>
      <c r="Y155" s="304"/>
      <c r="Z155" s="304"/>
      <c r="AA155" s="305"/>
      <c r="AB155" s="306"/>
    </row>
    <row r="156" spans="1:28" ht="12">
      <c r="A156" s="288">
        <f t="shared" si="12"/>
        <v>136</v>
      </c>
      <c r="B156" s="289"/>
      <c r="C156" s="290"/>
      <c r="D156" s="291" t="s">
        <v>627</v>
      </c>
      <c r="E156" s="292"/>
      <c r="F156" s="293" t="s">
        <v>628</v>
      </c>
      <c r="G156" s="294">
        <v>3</v>
      </c>
      <c r="H156" s="295"/>
      <c r="I156" s="296" t="str">
        <f t="shared" si="9"/>
        <v>String</v>
      </c>
      <c r="J156" s="297" t="s">
        <v>253</v>
      </c>
      <c r="K156" s="298">
        <f t="shared" si="10"/>
        <v>3</v>
      </c>
      <c r="L156" s="298">
        <f t="shared" si="11"/>
        <v>3</v>
      </c>
      <c r="M156" s="299" t="s">
        <v>412</v>
      </c>
      <c r="N156" s="294"/>
      <c r="O156" s="300" t="s">
        <v>432</v>
      </c>
      <c r="P156" s="308"/>
      <c r="Q156" s="302"/>
      <c r="R156" s="303"/>
      <c r="S156" s="303"/>
      <c r="T156" s="304"/>
      <c r="U156" s="304"/>
      <c r="V156" s="304"/>
      <c r="W156" s="304"/>
      <c r="X156" s="304"/>
      <c r="Y156" s="304"/>
      <c r="Z156" s="304"/>
      <c r="AA156" s="305"/>
      <c r="AB156" s="306"/>
    </row>
    <row r="157" spans="1:28" ht="12">
      <c r="A157" s="288">
        <f t="shared" si="12"/>
        <v>137</v>
      </c>
      <c r="B157" s="289"/>
      <c r="C157" s="290"/>
      <c r="D157" s="291" t="s">
        <v>629</v>
      </c>
      <c r="E157" s="292"/>
      <c r="F157" s="293" t="s">
        <v>630</v>
      </c>
      <c r="G157" s="294">
        <v>40</v>
      </c>
      <c r="H157" s="295"/>
      <c r="I157" s="296" t="str">
        <f t="shared" si="9"/>
        <v>String</v>
      </c>
      <c r="J157" s="297" t="s">
        <v>285</v>
      </c>
      <c r="K157" s="298">
        <f t="shared" si="10"/>
        <v>24</v>
      </c>
      <c r="L157" s="298">
        <f t="shared" si="11"/>
        <v>44</v>
      </c>
      <c r="M157" s="299" t="s">
        <v>286</v>
      </c>
      <c r="N157" s="294">
        <v>20</v>
      </c>
      <c r="O157" s="300" t="s">
        <v>435</v>
      </c>
      <c r="P157" s="308"/>
      <c r="Q157" s="302"/>
      <c r="R157" s="303"/>
      <c r="S157" s="303"/>
      <c r="T157" s="304"/>
      <c r="U157" s="304"/>
      <c r="V157" s="304"/>
      <c r="W157" s="304"/>
      <c r="X157" s="304"/>
      <c r="Y157" s="304"/>
      <c r="Z157" s="304"/>
      <c r="AA157" s="305"/>
      <c r="AB157" s="306"/>
    </row>
    <row r="158" spans="1:28" ht="12">
      <c r="A158" s="288">
        <f t="shared" si="12"/>
        <v>138</v>
      </c>
      <c r="B158" s="289"/>
      <c r="C158" s="290"/>
      <c r="D158" s="291" t="s">
        <v>631</v>
      </c>
      <c r="E158" s="292"/>
      <c r="F158" s="293" t="s">
        <v>632</v>
      </c>
      <c r="G158" s="294">
        <v>100</v>
      </c>
      <c r="H158" s="295"/>
      <c r="I158" s="296" t="str">
        <f t="shared" si="9"/>
        <v>String</v>
      </c>
      <c r="J158" s="297" t="s">
        <v>285</v>
      </c>
      <c r="K158" s="298">
        <f t="shared" si="10"/>
        <v>64</v>
      </c>
      <c r="L158" s="298">
        <f t="shared" si="11"/>
        <v>104</v>
      </c>
      <c r="M158" s="299" t="s">
        <v>286</v>
      </c>
      <c r="N158" s="294">
        <v>60</v>
      </c>
      <c r="O158" s="300" t="s">
        <v>438</v>
      </c>
      <c r="P158" s="308"/>
      <c r="Q158" s="302"/>
      <c r="R158" s="303"/>
      <c r="S158" s="303"/>
      <c r="T158" s="304"/>
      <c r="U158" s="304"/>
      <c r="V158" s="304"/>
      <c r="W158" s="304"/>
      <c r="X158" s="304"/>
      <c r="Y158" s="304"/>
      <c r="Z158" s="304"/>
      <c r="AA158" s="305"/>
      <c r="AB158" s="306"/>
    </row>
    <row r="159" spans="1:28" ht="33.75">
      <c r="A159" s="288">
        <f t="shared" si="12"/>
        <v>139</v>
      </c>
      <c r="B159" s="289"/>
      <c r="C159" s="290"/>
      <c r="D159" s="291" t="s">
        <v>633</v>
      </c>
      <c r="E159" s="292"/>
      <c r="F159" s="293" t="s">
        <v>634</v>
      </c>
      <c r="G159" s="294">
        <v>1</v>
      </c>
      <c r="H159" s="295"/>
      <c r="I159" s="296" t="str">
        <f t="shared" si="9"/>
        <v>String</v>
      </c>
      <c r="J159" s="297" t="s">
        <v>253</v>
      </c>
      <c r="K159" s="298">
        <f t="shared" si="10"/>
        <v>1</v>
      </c>
      <c r="L159" s="298">
        <f t="shared" si="11"/>
        <v>1</v>
      </c>
      <c r="M159" s="299" t="s">
        <v>412</v>
      </c>
      <c r="N159" s="294"/>
      <c r="O159" s="300" t="s">
        <v>441</v>
      </c>
      <c r="P159" s="308" t="s">
        <v>442</v>
      </c>
      <c r="Q159" s="302"/>
      <c r="R159" s="303"/>
      <c r="S159" s="303"/>
      <c r="T159" s="304"/>
      <c r="U159" s="304"/>
      <c r="V159" s="304"/>
      <c r="W159" s="304"/>
      <c r="X159" s="304"/>
      <c r="Y159" s="304"/>
      <c r="Z159" s="304"/>
      <c r="AA159" s="305"/>
      <c r="AB159" s="306"/>
    </row>
    <row r="160" spans="1:28" ht="12">
      <c r="A160" s="288">
        <f t="shared" si="12"/>
        <v>140</v>
      </c>
      <c r="B160" s="289"/>
      <c r="C160" s="290"/>
      <c r="D160" s="291" t="s">
        <v>635</v>
      </c>
      <c r="E160" s="292"/>
      <c r="F160" s="293" t="s">
        <v>636</v>
      </c>
      <c r="G160" s="294">
        <v>3</v>
      </c>
      <c r="H160" s="295"/>
      <c r="I160" s="296" t="str">
        <f t="shared" si="9"/>
        <v>String</v>
      </c>
      <c r="J160" s="297" t="s">
        <v>253</v>
      </c>
      <c r="K160" s="298">
        <f t="shared" si="10"/>
        <v>3</v>
      </c>
      <c r="L160" s="298">
        <f t="shared" si="11"/>
        <v>3</v>
      </c>
      <c r="M160" s="299" t="s">
        <v>412</v>
      </c>
      <c r="N160" s="294"/>
      <c r="O160" s="300" t="s">
        <v>432</v>
      </c>
      <c r="P160" s="308"/>
      <c r="Q160" s="302"/>
      <c r="R160" s="303"/>
      <c r="S160" s="303"/>
      <c r="T160" s="304"/>
      <c r="U160" s="304"/>
      <c r="V160" s="304"/>
      <c r="W160" s="304"/>
      <c r="X160" s="304"/>
      <c r="Y160" s="304"/>
      <c r="Z160" s="304"/>
      <c r="AA160" s="305"/>
      <c r="AB160" s="306"/>
    </row>
    <row r="161" spans="1:28" ht="12">
      <c r="A161" s="288">
        <f t="shared" si="12"/>
        <v>141</v>
      </c>
      <c r="B161" s="289"/>
      <c r="C161" s="290"/>
      <c r="D161" s="291" t="s">
        <v>637</v>
      </c>
      <c r="E161" s="292"/>
      <c r="F161" s="293" t="s">
        <v>638</v>
      </c>
      <c r="G161" s="294">
        <v>40</v>
      </c>
      <c r="H161" s="295"/>
      <c r="I161" s="296" t="str">
        <f t="shared" si="9"/>
        <v>String</v>
      </c>
      <c r="J161" s="297" t="s">
        <v>285</v>
      </c>
      <c r="K161" s="298">
        <f t="shared" si="10"/>
        <v>24</v>
      </c>
      <c r="L161" s="298">
        <f t="shared" si="11"/>
        <v>44</v>
      </c>
      <c r="M161" s="299" t="s">
        <v>286</v>
      </c>
      <c r="N161" s="294">
        <v>20</v>
      </c>
      <c r="O161" s="300" t="s">
        <v>435</v>
      </c>
      <c r="P161" s="308"/>
      <c r="Q161" s="302"/>
      <c r="R161" s="303"/>
      <c r="S161" s="303"/>
      <c r="T161" s="304"/>
      <c r="U161" s="304"/>
      <c r="V161" s="304"/>
      <c r="W161" s="304"/>
      <c r="X161" s="304"/>
      <c r="Y161" s="304"/>
      <c r="Z161" s="304"/>
      <c r="AA161" s="305"/>
      <c r="AB161" s="306"/>
    </row>
    <row r="162" spans="1:28" ht="12">
      <c r="A162" s="288">
        <f t="shared" si="12"/>
        <v>142</v>
      </c>
      <c r="B162" s="289"/>
      <c r="C162" s="290"/>
      <c r="D162" s="291" t="s">
        <v>639</v>
      </c>
      <c r="E162" s="292"/>
      <c r="F162" s="293" t="s">
        <v>640</v>
      </c>
      <c r="G162" s="294">
        <v>100</v>
      </c>
      <c r="H162" s="295"/>
      <c r="I162" s="296" t="str">
        <f t="shared" si="9"/>
        <v>String</v>
      </c>
      <c r="J162" s="297" t="s">
        <v>285</v>
      </c>
      <c r="K162" s="298">
        <f t="shared" si="10"/>
        <v>64</v>
      </c>
      <c r="L162" s="298">
        <f t="shared" si="11"/>
        <v>104</v>
      </c>
      <c r="M162" s="299" t="s">
        <v>286</v>
      </c>
      <c r="N162" s="294">
        <v>60</v>
      </c>
      <c r="O162" s="300" t="s">
        <v>438</v>
      </c>
      <c r="P162" s="308"/>
      <c r="Q162" s="302"/>
      <c r="R162" s="303"/>
      <c r="S162" s="303"/>
      <c r="T162" s="304"/>
      <c r="U162" s="304"/>
      <c r="V162" s="304"/>
      <c r="W162" s="304"/>
      <c r="X162" s="304"/>
      <c r="Y162" s="304"/>
      <c r="Z162" s="304"/>
      <c r="AA162" s="305"/>
      <c r="AB162" s="306"/>
    </row>
    <row r="163" spans="1:28" ht="33.75">
      <c r="A163" s="288">
        <f t="shared" si="12"/>
        <v>143</v>
      </c>
      <c r="B163" s="289"/>
      <c r="C163" s="290"/>
      <c r="D163" s="291" t="s">
        <v>641</v>
      </c>
      <c r="E163" s="292"/>
      <c r="F163" s="293" t="s">
        <v>642</v>
      </c>
      <c r="G163" s="294">
        <v>1</v>
      </c>
      <c r="H163" s="295"/>
      <c r="I163" s="296" t="str">
        <f t="shared" si="9"/>
        <v>String</v>
      </c>
      <c r="J163" s="297" t="s">
        <v>253</v>
      </c>
      <c r="K163" s="298">
        <f t="shared" si="10"/>
        <v>1</v>
      </c>
      <c r="L163" s="298">
        <f t="shared" si="11"/>
        <v>1</v>
      </c>
      <c r="M163" s="299" t="s">
        <v>412</v>
      </c>
      <c r="N163" s="294"/>
      <c r="O163" s="300" t="s">
        <v>441</v>
      </c>
      <c r="P163" s="308" t="s">
        <v>442</v>
      </c>
      <c r="Q163" s="302"/>
      <c r="R163" s="303"/>
      <c r="S163" s="303"/>
      <c r="T163" s="304"/>
      <c r="U163" s="304"/>
      <c r="V163" s="304"/>
      <c r="W163" s="304"/>
      <c r="X163" s="304"/>
      <c r="Y163" s="304"/>
      <c r="Z163" s="304"/>
      <c r="AA163" s="305"/>
      <c r="AB163" s="306"/>
    </row>
    <row r="164" spans="1:28" ht="12">
      <c r="A164" s="288">
        <f t="shared" si="12"/>
        <v>144</v>
      </c>
      <c r="B164" s="289"/>
      <c r="C164" s="290"/>
      <c r="D164" s="291" t="s">
        <v>643</v>
      </c>
      <c r="E164" s="292"/>
      <c r="F164" s="293" t="s">
        <v>644</v>
      </c>
      <c r="G164" s="294">
        <v>3</v>
      </c>
      <c r="H164" s="295"/>
      <c r="I164" s="296" t="str">
        <f t="shared" si="9"/>
        <v>String</v>
      </c>
      <c r="J164" s="297" t="s">
        <v>253</v>
      </c>
      <c r="K164" s="298">
        <f t="shared" si="10"/>
        <v>3</v>
      </c>
      <c r="L164" s="298">
        <f t="shared" si="11"/>
        <v>3</v>
      </c>
      <c r="M164" s="299" t="s">
        <v>412</v>
      </c>
      <c r="N164" s="294"/>
      <c r="O164" s="300" t="s">
        <v>432</v>
      </c>
      <c r="P164" s="308"/>
      <c r="Q164" s="302"/>
      <c r="R164" s="303"/>
      <c r="S164" s="303"/>
      <c r="T164" s="304"/>
      <c r="U164" s="304"/>
      <c r="V164" s="304"/>
      <c r="W164" s="304"/>
      <c r="X164" s="304"/>
      <c r="Y164" s="304"/>
      <c r="Z164" s="304"/>
      <c r="AA164" s="305"/>
      <c r="AB164" s="306"/>
    </row>
    <row r="165" spans="1:28" ht="12">
      <c r="A165" s="288">
        <f t="shared" si="12"/>
        <v>145</v>
      </c>
      <c r="B165" s="289"/>
      <c r="C165" s="290"/>
      <c r="D165" s="291" t="s">
        <v>645</v>
      </c>
      <c r="E165" s="292"/>
      <c r="F165" s="293" t="s">
        <v>646</v>
      </c>
      <c r="G165" s="294">
        <v>40</v>
      </c>
      <c r="H165" s="295"/>
      <c r="I165" s="296" t="str">
        <f t="shared" si="9"/>
        <v>String</v>
      </c>
      <c r="J165" s="297" t="s">
        <v>285</v>
      </c>
      <c r="K165" s="298">
        <f t="shared" si="10"/>
        <v>24</v>
      </c>
      <c r="L165" s="298">
        <f t="shared" si="11"/>
        <v>44</v>
      </c>
      <c r="M165" s="299" t="s">
        <v>286</v>
      </c>
      <c r="N165" s="294">
        <v>20</v>
      </c>
      <c r="O165" s="300" t="s">
        <v>435</v>
      </c>
      <c r="P165" s="308"/>
      <c r="Q165" s="302"/>
      <c r="R165" s="303"/>
      <c r="S165" s="303"/>
      <c r="T165" s="304"/>
      <c r="U165" s="304"/>
      <c r="V165" s="304"/>
      <c r="W165" s="304"/>
      <c r="X165" s="304"/>
      <c r="Y165" s="304"/>
      <c r="Z165" s="304"/>
      <c r="AA165" s="305"/>
      <c r="AB165" s="306"/>
    </row>
    <row r="166" spans="1:28" ht="12">
      <c r="A166" s="288">
        <f t="shared" si="12"/>
        <v>146</v>
      </c>
      <c r="B166" s="289"/>
      <c r="C166" s="290"/>
      <c r="D166" s="291" t="s">
        <v>647</v>
      </c>
      <c r="E166" s="292"/>
      <c r="F166" s="293" t="s">
        <v>648</v>
      </c>
      <c r="G166" s="294">
        <v>100</v>
      </c>
      <c r="H166" s="295"/>
      <c r="I166" s="296" t="str">
        <f t="shared" si="9"/>
        <v>String</v>
      </c>
      <c r="J166" s="297" t="s">
        <v>285</v>
      </c>
      <c r="K166" s="298">
        <f t="shared" si="10"/>
        <v>64</v>
      </c>
      <c r="L166" s="298">
        <f t="shared" si="11"/>
        <v>104</v>
      </c>
      <c r="M166" s="299" t="s">
        <v>286</v>
      </c>
      <c r="N166" s="294">
        <v>60</v>
      </c>
      <c r="O166" s="300" t="s">
        <v>438</v>
      </c>
      <c r="P166" s="308"/>
      <c r="Q166" s="302"/>
      <c r="R166" s="303"/>
      <c r="S166" s="303"/>
      <c r="T166" s="304"/>
      <c r="U166" s="304"/>
      <c r="V166" s="304"/>
      <c r="W166" s="304"/>
      <c r="X166" s="304"/>
      <c r="Y166" s="304"/>
      <c r="Z166" s="304"/>
      <c r="AA166" s="305"/>
      <c r="AB166" s="306"/>
    </row>
    <row r="167" spans="1:28" ht="33.75">
      <c r="A167" s="288">
        <f t="shared" si="12"/>
        <v>147</v>
      </c>
      <c r="B167" s="289"/>
      <c r="C167" s="290"/>
      <c r="D167" s="291" t="s">
        <v>649</v>
      </c>
      <c r="E167" s="292"/>
      <c r="F167" s="293" t="s">
        <v>650</v>
      </c>
      <c r="G167" s="294">
        <v>1</v>
      </c>
      <c r="H167" s="295"/>
      <c r="I167" s="296" t="str">
        <f t="shared" si="9"/>
        <v>String</v>
      </c>
      <c r="J167" s="297" t="s">
        <v>253</v>
      </c>
      <c r="K167" s="298">
        <f t="shared" si="10"/>
        <v>1</v>
      </c>
      <c r="L167" s="298">
        <f t="shared" si="11"/>
        <v>1</v>
      </c>
      <c r="M167" s="299" t="s">
        <v>412</v>
      </c>
      <c r="N167" s="294"/>
      <c r="O167" s="300" t="s">
        <v>441</v>
      </c>
      <c r="P167" s="308" t="s">
        <v>442</v>
      </c>
      <c r="Q167" s="302"/>
      <c r="R167" s="303"/>
      <c r="S167" s="303"/>
      <c r="T167" s="304"/>
      <c r="U167" s="304"/>
      <c r="V167" s="304"/>
      <c r="W167" s="304"/>
      <c r="X167" s="304"/>
      <c r="Y167" s="304"/>
      <c r="Z167" s="304"/>
      <c r="AA167" s="305"/>
      <c r="AB167" s="306"/>
    </row>
    <row r="168" spans="1:28" ht="12">
      <c r="A168" s="288">
        <f t="shared" si="12"/>
        <v>148</v>
      </c>
      <c r="B168" s="289"/>
      <c r="C168" s="290"/>
      <c r="D168" s="291" t="s">
        <v>651</v>
      </c>
      <c r="E168" s="292"/>
      <c r="F168" s="293" t="s">
        <v>652</v>
      </c>
      <c r="G168" s="294">
        <v>3</v>
      </c>
      <c r="H168" s="295"/>
      <c r="I168" s="296" t="str">
        <f t="shared" si="9"/>
        <v>String</v>
      </c>
      <c r="J168" s="297" t="s">
        <v>253</v>
      </c>
      <c r="K168" s="298">
        <f t="shared" si="10"/>
        <v>3</v>
      </c>
      <c r="L168" s="298">
        <f t="shared" si="11"/>
        <v>3</v>
      </c>
      <c r="M168" s="299" t="s">
        <v>412</v>
      </c>
      <c r="N168" s="294"/>
      <c r="O168" s="300" t="s">
        <v>432</v>
      </c>
      <c r="P168" s="308"/>
      <c r="Q168" s="302"/>
      <c r="R168" s="303"/>
      <c r="S168" s="303"/>
      <c r="T168" s="304"/>
      <c r="U168" s="304"/>
      <c r="V168" s="304"/>
      <c r="W168" s="304"/>
      <c r="X168" s="304"/>
      <c r="Y168" s="304"/>
      <c r="Z168" s="304"/>
      <c r="AA168" s="305"/>
      <c r="AB168" s="306"/>
    </row>
    <row r="169" spans="1:28" ht="12">
      <c r="A169" s="288">
        <f t="shared" si="12"/>
        <v>149</v>
      </c>
      <c r="B169" s="289"/>
      <c r="C169" s="290"/>
      <c r="D169" s="291" t="s">
        <v>653</v>
      </c>
      <c r="E169" s="292"/>
      <c r="F169" s="293" t="s">
        <v>654</v>
      </c>
      <c r="G169" s="294">
        <v>40</v>
      </c>
      <c r="H169" s="295"/>
      <c r="I169" s="296" t="str">
        <f t="shared" si="9"/>
        <v>String</v>
      </c>
      <c r="J169" s="297" t="s">
        <v>285</v>
      </c>
      <c r="K169" s="298">
        <f t="shared" si="10"/>
        <v>24</v>
      </c>
      <c r="L169" s="298">
        <f t="shared" si="11"/>
        <v>44</v>
      </c>
      <c r="M169" s="299" t="s">
        <v>286</v>
      </c>
      <c r="N169" s="294">
        <v>20</v>
      </c>
      <c r="O169" s="300" t="s">
        <v>435</v>
      </c>
      <c r="P169" s="308"/>
      <c r="Q169" s="302"/>
      <c r="R169" s="303"/>
      <c r="S169" s="303"/>
      <c r="T169" s="304"/>
      <c r="U169" s="304"/>
      <c r="V169" s="304"/>
      <c r="W169" s="304"/>
      <c r="X169" s="304"/>
      <c r="Y169" s="304"/>
      <c r="Z169" s="304"/>
      <c r="AA169" s="305"/>
      <c r="AB169" s="306"/>
    </row>
    <row r="170" spans="1:28" ht="12">
      <c r="A170" s="288">
        <f t="shared" si="12"/>
        <v>150</v>
      </c>
      <c r="B170" s="289"/>
      <c r="C170" s="290"/>
      <c r="D170" s="291" t="s">
        <v>655</v>
      </c>
      <c r="E170" s="292"/>
      <c r="F170" s="293" t="s">
        <v>656</v>
      </c>
      <c r="G170" s="294">
        <v>100</v>
      </c>
      <c r="H170" s="295"/>
      <c r="I170" s="296" t="str">
        <f t="shared" si="9"/>
        <v>String</v>
      </c>
      <c r="J170" s="297" t="s">
        <v>285</v>
      </c>
      <c r="K170" s="298">
        <f t="shared" si="10"/>
        <v>64</v>
      </c>
      <c r="L170" s="298">
        <f t="shared" si="11"/>
        <v>104</v>
      </c>
      <c r="M170" s="299" t="s">
        <v>286</v>
      </c>
      <c r="N170" s="294">
        <v>60</v>
      </c>
      <c r="O170" s="300" t="s">
        <v>438</v>
      </c>
      <c r="P170" s="308"/>
      <c r="Q170" s="302"/>
      <c r="R170" s="303"/>
      <c r="S170" s="303"/>
      <c r="T170" s="304"/>
      <c r="U170" s="304"/>
      <c r="V170" s="304"/>
      <c r="W170" s="304"/>
      <c r="X170" s="304"/>
      <c r="Y170" s="304"/>
      <c r="Z170" s="304"/>
      <c r="AA170" s="305"/>
      <c r="AB170" s="306"/>
    </row>
    <row r="171" spans="1:28" ht="33.75">
      <c r="A171" s="288">
        <f t="shared" si="12"/>
        <v>151</v>
      </c>
      <c r="B171" s="289"/>
      <c r="C171" s="290"/>
      <c r="D171" s="291" t="s">
        <v>657</v>
      </c>
      <c r="E171" s="292"/>
      <c r="F171" s="293" t="s">
        <v>658</v>
      </c>
      <c r="G171" s="294">
        <v>1</v>
      </c>
      <c r="H171" s="295"/>
      <c r="I171" s="296" t="str">
        <f t="shared" si="9"/>
        <v>String</v>
      </c>
      <c r="J171" s="297" t="s">
        <v>253</v>
      </c>
      <c r="K171" s="298">
        <f t="shared" si="10"/>
        <v>1</v>
      </c>
      <c r="L171" s="298">
        <f t="shared" si="11"/>
        <v>1</v>
      </c>
      <c r="M171" s="299" t="s">
        <v>412</v>
      </c>
      <c r="N171" s="294"/>
      <c r="O171" s="300" t="s">
        <v>441</v>
      </c>
      <c r="P171" s="308" t="s">
        <v>442</v>
      </c>
      <c r="Q171" s="302"/>
      <c r="R171" s="303"/>
      <c r="S171" s="303"/>
      <c r="T171" s="304"/>
      <c r="U171" s="304"/>
      <c r="V171" s="304"/>
      <c r="W171" s="304"/>
      <c r="X171" s="304"/>
      <c r="Y171" s="304"/>
      <c r="Z171" s="304"/>
      <c r="AA171" s="305"/>
      <c r="AB171" s="306"/>
    </row>
    <row r="172" spans="1:28" ht="12">
      <c r="A172" s="288">
        <f t="shared" si="12"/>
        <v>152</v>
      </c>
      <c r="B172" s="289"/>
      <c r="C172" s="290"/>
      <c r="D172" s="291" t="s">
        <v>659</v>
      </c>
      <c r="E172" s="292"/>
      <c r="F172" s="293" t="s">
        <v>660</v>
      </c>
      <c r="G172" s="294">
        <v>3</v>
      </c>
      <c r="H172" s="295"/>
      <c r="I172" s="296" t="str">
        <f>IF(J172="INTEGER","int",IF(J172="BIGINT","long",IF(OR(J172="CHAR",J172="VARCHAR",J172="GRAPHIC",J172="VARGRAPHIC"),"String",IF(J172="DECIMAL","BigDecimal",IF(J172="CLOB","sql.Clob",IF(J172="BLOB","sql.Blob",IF(OR(J172="DATE",J172="TIME",J172="TIMESTAMP"),"sql."&amp;PROPER(J172),IF(J172="SMALLINT","short",""))))))))</f>
        <v>String</v>
      </c>
      <c r="J172" s="297" t="s">
        <v>253</v>
      </c>
      <c r="K172" s="298">
        <f>IF(J172="VARCHAR",IF(N172="","ERROR",N172+4),IF(J172="CLOB",IF(N172="","ERROR",N172+168),IF(J172="BLOB",IF(N172="","ERROR",N172+168),IF(J172="VARGRAPHIC",IF(N172="","ERROR",N172+4),L172))))</f>
        <v>3</v>
      </c>
      <c r="L172" s="298">
        <f>IF(OR(J172="INTEGER",J172="BIGINT",J172="SMALLINT"),IF(J172="INTEGER",4,IF(J172="BIGINT",8,2)),IF(OR(J172="CHAR",J172="VARCHAR"),IF(J172="CHAR",G172,G172+4),IF(J172="DECIMAL",CEILING(G172/2,1),IF(OR(J172="CLOB",J172="BLOB"),32600-$J$4,IF(OR(J172="GRAPHIC",J172="VARGRAPHIC"),IF(J172="GRAPHIC",G172*2,G172*2+4),IF(OR(J172="DATE",J172="TIME",J172="TIMESTAMP"),IF(J172="DATE",4,IF(J172="TIME",3,10)),0))))))</f>
        <v>3</v>
      </c>
      <c r="M172" s="299" t="s">
        <v>412</v>
      </c>
      <c r="N172" s="294"/>
      <c r="O172" s="300" t="s">
        <v>432</v>
      </c>
      <c r="P172" s="308"/>
      <c r="Q172" s="302"/>
      <c r="R172" s="303"/>
      <c r="S172" s="303"/>
      <c r="T172" s="304"/>
      <c r="U172" s="304"/>
      <c r="V172" s="304"/>
      <c r="W172" s="304"/>
      <c r="X172" s="304"/>
      <c r="Y172" s="304"/>
      <c r="Z172" s="304"/>
      <c r="AA172" s="305"/>
      <c r="AB172" s="306"/>
    </row>
    <row r="173" spans="1:28" ht="12">
      <c r="A173" s="288">
        <f t="shared" si="12"/>
        <v>153</v>
      </c>
      <c r="B173" s="289"/>
      <c r="C173" s="290"/>
      <c r="D173" s="291" t="s">
        <v>661</v>
      </c>
      <c r="E173" s="292"/>
      <c r="F173" s="293" t="s">
        <v>662</v>
      </c>
      <c r="G173" s="294">
        <v>40</v>
      </c>
      <c r="H173" s="295"/>
      <c r="I173" s="296" t="str">
        <f t="shared" si="9"/>
        <v>String</v>
      </c>
      <c r="J173" s="297" t="s">
        <v>285</v>
      </c>
      <c r="K173" s="298">
        <f t="shared" si="10"/>
        <v>24</v>
      </c>
      <c r="L173" s="298">
        <f t="shared" si="11"/>
        <v>44</v>
      </c>
      <c r="M173" s="299" t="s">
        <v>286</v>
      </c>
      <c r="N173" s="294">
        <v>20</v>
      </c>
      <c r="O173" s="300" t="s">
        <v>435</v>
      </c>
      <c r="P173" s="308"/>
      <c r="Q173" s="302"/>
      <c r="R173" s="303"/>
      <c r="S173" s="303"/>
      <c r="T173" s="304"/>
      <c r="U173" s="304"/>
      <c r="V173" s="304"/>
      <c r="W173" s="304"/>
      <c r="X173" s="304"/>
      <c r="Y173" s="304"/>
      <c r="Z173" s="304"/>
      <c r="AA173" s="305"/>
      <c r="AB173" s="306"/>
    </row>
    <row r="174" spans="1:28" ht="12">
      <c r="A174" s="288">
        <f t="shared" si="12"/>
        <v>154</v>
      </c>
      <c r="B174" s="289"/>
      <c r="C174" s="290"/>
      <c r="D174" s="291" t="s">
        <v>663</v>
      </c>
      <c r="E174" s="292"/>
      <c r="F174" s="293" t="s">
        <v>664</v>
      </c>
      <c r="G174" s="294">
        <v>100</v>
      </c>
      <c r="H174" s="295"/>
      <c r="I174" s="296" t="str">
        <f t="shared" si="9"/>
        <v>String</v>
      </c>
      <c r="J174" s="297" t="s">
        <v>285</v>
      </c>
      <c r="K174" s="298">
        <f t="shared" si="10"/>
        <v>64</v>
      </c>
      <c r="L174" s="298">
        <f t="shared" si="11"/>
        <v>104</v>
      </c>
      <c r="M174" s="299" t="s">
        <v>286</v>
      </c>
      <c r="N174" s="294">
        <v>60</v>
      </c>
      <c r="O174" s="300" t="s">
        <v>438</v>
      </c>
      <c r="P174" s="308"/>
      <c r="Q174" s="302"/>
      <c r="R174" s="303"/>
      <c r="S174" s="303"/>
      <c r="T174" s="304"/>
      <c r="U174" s="304"/>
      <c r="V174" s="304"/>
      <c r="W174" s="304"/>
      <c r="X174" s="304"/>
      <c r="Y174" s="304"/>
      <c r="Z174" s="304"/>
      <c r="AA174" s="305"/>
      <c r="AB174" s="306"/>
    </row>
    <row r="175" spans="1:28" ht="33.75">
      <c r="A175" s="288">
        <f t="shared" si="12"/>
        <v>155</v>
      </c>
      <c r="B175" s="289"/>
      <c r="C175" s="290"/>
      <c r="D175" s="291" t="s">
        <v>665</v>
      </c>
      <c r="E175" s="292"/>
      <c r="F175" s="293" t="s">
        <v>666</v>
      </c>
      <c r="G175" s="294">
        <v>1</v>
      </c>
      <c r="H175" s="295"/>
      <c r="I175" s="296" t="str">
        <f t="shared" si="9"/>
        <v>String</v>
      </c>
      <c r="J175" s="297" t="s">
        <v>253</v>
      </c>
      <c r="K175" s="298">
        <f t="shared" si="10"/>
        <v>1</v>
      </c>
      <c r="L175" s="298">
        <f t="shared" si="11"/>
        <v>1</v>
      </c>
      <c r="M175" s="299" t="s">
        <v>412</v>
      </c>
      <c r="N175" s="294"/>
      <c r="O175" s="300" t="s">
        <v>441</v>
      </c>
      <c r="P175" s="308" t="s">
        <v>442</v>
      </c>
      <c r="Q175" s="302"/>
      <c r="R175" s="303"/>
      <c r="S175" s="303"/>
      <c r="T175" s="304"/>
      <c r="U175" s="304"/>
      <c r="V175" s="304"/>
      <c r="W175" s="304"/>
      <c r="X175" s="304"/>
      <c r="Y175" s="304"/>
      <c r="Z175" s="304"/>
      <c r="AA175" s="305"/>
      <c r="AB175" s="306"/>
    </row>
    <row r="176" spans="1:28" ht="12">
      <c r="A176" s="288">
        <f t="shared" si="12"/>
        <v>156</v>
      </c>
      <c r="B176" s="289"/>
      <c r="C176" s="290"/>
      <c r="D176" s="291" t="s">
        <v>667</v>
      </c>
      <c r="E176" s="292"/>
      <c r="F176" s="293" t="s">
        <v>668</v>
      </c>
      <c r="G176" s="294">
        <v>3</v>
      </c>
      <c r="H176" s="295"/>
      <c r="I176" s="296" t="str">
        <f>IF(J176="INTEGER","int",IF(J176="BIGINT","long",IF(OR(J176="CHAR",J176="VARCHAR",J176="GRAPHIC",J176="VARGRAPHIC"),"String",IF(J176="DECIMAL","BigDecimal",IF(J176="CLOB","sql.Clob",IF(J176="BLOB","sql.Blob",IF(OR(J176="DATE",J176="TIME",J176="TIMESTAMP"),"sql."&amp;PROPER(J176),IF(J176="SMALLINT","short",""))))))))</f>
        <v>String</v>
      </c>
      <c r="J176" s="297" t="s">
        <v>253</v>
      </c>
      <c r="K176" s="298">
        <f>IF(J176="VARCHAR",IF(N176="","ERROR",N176+4),IF(J176="CLOB",IF(N176="","ERROR",N176+168),IF(J176="BLOB",IF(N176="","ERROR",N176+168),IF(J176="VARGRAPHIC",IF(N176="","ERROR",N176+4),L176))))</f>
        <v>3</v>
      </c>
      <c r="L176" s="298">
        <f>IF(OR(J176="INTEGER",J176="BIGINT",J176="SMALLINT"),IF(J176="INTEGER",4,IF(J176="BIGINT",8,2)),IF(OR(J176="CHAR",J176="VARCHAR"),IF(J176="CHAR",G176,G176+4),IF(J176="DECIMAL",CEILING(G176/2,1),IF(OR(J176="CLOB",J176="BLOB"),32600-$J$4,IF(OR(J176="GRAPHIC",J176="VARGRAPHIC"),IF(J176="GRAPHIC",G176*2,G176*2+4),IF(OR(J176="DATE",J176="TIME",J176="TIMESTAMP"),IF(J176="DATE",4,IF(J176="TIME",3,10)),0))))))</f>
        <v>3</v>
      </c>
      <c r="M176" s="299" t="s">
        <v>412</v>
      </c>
      <c r="N176" s="294"/>
      <c r="O176" s="300" t="s">
        <v>432</v>
      </c>
      <c r="P176" s="308"/>
      <c r="Q176" s="302"/>
      <c r="R176" s="303"/>
      <c r="S176" s="303"/>
      <c r="T176" s="304"/>
      <c r="U176" s="304"/>
      <c r="V176" s="304"/>
      <c r="W176" s="304"/>
      <c r="X176" s="304"/>
      <c r="Y176" s="304"/>
      <c r="Z176" s="304"/>
      <c r="AA176" s="305"/>
      <c r="AB176" s="306"/>
    </row>
    <row r="177" spans="1:28" ht="12">
      <c r="A177" s="288">
        <f t="shared" si="12"/>
        <v>157</v>
      </c>
      <c r="B177" s="289"/>
      <c r="C177" s="290"/>
      <c r="D177" s="291" t="s">
        <v>669</v>
      </c>
      <c r="E177" s="292"/>
      <c r="F177" s="293" t="s">
        <v>670</v>
      </c>
      <c r="G177" s="294">
        <v>40</v>
      </c>
      <c r="H177" s="295"/>
      <c r="I177" s="296" t="str">
        <f t="shared" si="9"/>
        <v>String</v>
      </c>
      <c r="J177" s="297" t="s">
        <v>285</v>
      </c>
      <c r="K177" s="298">
        <f t="shared" si="10"/>
        <v>24</v>
      </c>
      <c r="L177" s="298">
        <f t="shared" si="11"/>
        <v>44</v>
      </c>
      <c r="M177" s="299" t="s">
        <v>286</v>
      </c>
      <c r="N177" s="294">
        <v>20</v>
      </c>
      <c r="O177" s="300" t="s">
        <v>435</v>
      </c>
      <c r="P177" s="308"/>
      <c r="Q177" s="302"/>
      <c r="R177" s="303"/>
      <c r="S177" s="303"/>
      <c r="T177" s="304"/>
      <c r="U177" s="304"/>
      <c r="V177" s="304"/>
      <c r="W177" s="304"/>
      <c r="X177" s="304"/>
      <c r="Y177" s="304"/>
      <c r="Z177" s="304"/>
      <c r="AA177" s="305"/>
      <c r="AB177" s="306"/>
    </row>
    <row r="178" spans="1:28" ht="12">
      <c r="A178" s="288">
        <f t="shared" si="12"/>
        <v>158</v>
      </c>
      <c r="B178" s="289"/>
      <c r="C178" s="290"/>
      <c r="D178" s="291" t="s">
        <v>671</v>
      </c>
      <c r="E178" s="292"/>
      <c r="F178" s="293" t="s">
        <v>672</v>
      </c>
      <c r="G178" s="294">
        <v>100</v>
      </c>
      <c r="H178" s="295"/>
      <c r="I178" s="296" t="str">
        <f t="shared" si="9"/>
        <v>String</v>
      </c>
      <c r="J178" s="297" t="s">
        <v>285</v>
      </c>
      <c r="K178" s="298">
        <f t="shared" si="10"/>
        <v>64</v>
      </c>
      <c r="L178" s="298">
        <f t="shared" si="11"/>
        <v>104</v>
      </c>
      <c r="M178" s="299" t="s">
        <v>286</v>
      </c>
      <c r="N178" s="294">
        <v>60</v>
      </c>
      <c r="O178" s="300" t="s">
        <v>438</v>
      </c>
      <c r="P178" s="308"/>
      <c r="Q178" s="302"/>
      <c r="R178" s="303"/>
      <c r="S178" s="303"/>
      <c r="T178" s="304"/>
      <c r="U178" s="304"/>
      <c r="V178" s="304"/>
      <c r="W178" s="304"/>
      <c r="X178" s="304"/>
      <c r="Y178" s="304"/>
      <c r="Z178" s="304"/>
      <c r="AA178" s="305"/>
      <c r="AB178" s="306"/>
    </row>
    <row r="179" spans="1:28" ht="33.75">
      <c r="A179" s="288">
        <f t="shared" si="12"/>
        <v>159</v>
      </c>
      <c r="B179" s="289"/>
      <c r="C179" s="290"/>
      <c r="D179" s="291" t="s">
        <v>673</v>
      </c>
      <c r="E179" s="292"/>
      <c r="F179" s="293" t="s">
        <v>674</v>
      </c>
      <c r="G179" s="294">
        <v>1</v>
      </c>
      <c r="H179" s="295"/>
      <c r="I179" s="296" t="str">
        <f t="shared" si="9"/>
        <v>String</v>
      </c>
      <c r="J179" s="297" t="s">
        <v>253</v>
      </c>
      <c r="K179" s="298">
        <f t="shared" si="10"/>
        <v>1</v>
      </c>
      <c r="L179" s="298">
        <f t="shared" si="11"/>
        <v>1</v>
      </c>
      <c r="M179" s="299" t="s">
        <v>412</v>
      </c>
      <c r="N179" s="294"/>
      <c r="O179" s="300" t="s">
        <v>441</v>
      </c>
      <c r="P179" s="308" t="s">
        <v>442</v>
      </c>
      <c r="Q179" s="302"/>
      <c r="R179" s="303"/>
      <c r="S179" s="303"/>
      <c r="T179" s="304"/>
      <c r="U179" s="304"/>
      <c r="V179" s="304"/>
      <c r="W179" s="304"/>
      <c r="X179" s="304"/>
      <c r="Y179" s="304"/>
      <c r="Z179" s="304"/>
      <c r="AA179" s="305"/>
      <c r="AB179" s="306"/>
    </row>
    <row r="180" spans="1:28" ht="33.75">
      <c r="A180" s="288">
        <f t="shared" si="12"/>
        <v>160</v>
      </c>
      <c r="B180" s="289"/>
      <c r="C180" s="290"/>
      <c r="D180" s="291" t="s">
        <v>675</v>
      </c>
      <c r="E180" s="292"/>
      <c r="F180" s="293" t="s">
        <v>676</v>
      </c>
      <c r="G180" s="294">
        <v>17</v>
      </c>
      <c r="H180" s="295"/>
      <c r="I180" s="296" t="str">
        <f t="shared" si="9"/>
        <v>String</v>
      </c>
      <c r="J180" s="297" t="s">
        <v>253</v>
      </c>
      <c r="K180" s="298">
        <f t="shared" si="10"/>
        <v>17</v>
      </c>
      <c r="L180" s="298">
        <f t="shared" si="11"/>
        <v>17</v>
      </c>
      <c r="M180" s="299" t="s">
        <v>412</v>
      </c>
      <c r="N180" s="294"/>
      <c r="O180" s="300" t="s">
        <v>677</v>
      </c>
      <c r="P180" s="301" t="s">
        <v>678</v>
      </c>
      <c r="Q180" s="302"/>
      <c r="R180" s="303"/>
      <c r="S180" s="303"/>
      <c r="T180" s="304"/>
      <c r="U180" s="304"/>
      <c r="V180" s="304"/>
      <c r="W180" s="304"/>
      <c r="X180" s="304"/>
      <c r="Y180" s="304"/>
      <c r="Z180" s="304"/>
      <c r="AA180" s="305"/>
      <c r="AB180" s="306"/>
    </row>
    <row r="181" spans="1:28" ht="45">
      <c r="A181" s="288">
        <f t="shared" si="12"/>
        <v>161</v>
      </c>
      <c r="B181" s="289"/>
      <c r="C181" s="290"/>
      <c r="D181" s="291" t="s">
        <v>679</v>
      </c>
      <c r="E181" s="292"/>
      <c r="F181" s="293" t="s">
        <v>680</v>
      </c>
      <c r="G181" s="294">
        <v>8</v>
      </c>
      <c r="H181" s="295"/>
      <c r="I181" s="296" t="str">
        <f t="shared" si="9"/>
        <v>String</v>
      </c>
      <c r="J181" s="297" t="s">
        <v>253</v>
      </c>
      <c r="K181" s="298">
        <f t="shared" si="10"/>
        <v>8</v>
      </c>
      <c r="L181" s="298">
        <f t="shared" si="11"/>
        <v>8</v>
      </c>
      <c r="M181" s="299" t="s">
        <v>412</v>
      </c>
      <c r="N181" s="294"/>
      <c r="O181" s="300" t="s">
        <v>681</v>
      </c>
      <c r="P181" s="308" t="s">
        <v>682</v>
      </c>
      <c r="Q181" s="302"/>
      <c r="R181" s="303"/>
      <c r="S181" s="303"/>
      <c r="T181" s="304"/>
      <c r="U181" s="304" t="s">
        <v>683</v>
      </c>
      <c r="V181" s="304"/>
      <c r="W181" s="304"/>
      <c r="X181" s="304"/>
      <c r="Y181" s="304" t="s">
        <v>683</v>
      </c>
      <c r="Z181" s="304"/>
      <c r="AA181" s="305"/>
      <c r="AB181" s="306" t="s">
        <v>317</v>
      </c>
    </row>
    <row r="182" spans="1:28" ht="56.25">
      <c r="A182" s="288">
        <f t="shared" si="12"/>
        <v>162</v>
      </c>
      <c r="B182" s="289"/>
      <c r="C182" s="290"/>
      <c r="D182" s="291" t="s">
        <v>684</v>
      </c>
      <c r="E182" s="292"/>
      <c r="F182" s="293" t="s">
        <v>685</v>
      </c>
      <c r="G182" s="294">
        <v>8</v>
      </c>
      <c r="H182" s="295"/>
      <c r="I182" s="296" t="str">
        <f t="shared" si="9"/>
        <v>String</v>
      </c>
      <c r="J182" s="297" t="s">
        <v>253</v>
      </c>
      <c r="K182" s="298">
        <f t="shared" si="10"/>
        <v>8</v>
      </c>
      <c r="L182" s="298">
        <f t="shared" si="11"/>
        <v>8</v>
      </c>
      <c r="M182" s="299" t="s">
        <v>412</v>
      </c>
      <c r="N182" s="294"/>
      <c r="O182" s="300" t="s">
        <v>686</v>
      </c>
      <c r="P182" s="308" t="s">
        <v>687</v>
      </c>
      <c r="Q182" s="302"/>
      <c r="R182" s="303"/>
      <c r="S182" s="303"/>
      <c r="T182" s="304"/>
      <c r="U182" s="304" t="s">
        <v>688</v>
      </c>
      <c r="V182" s="304"/>
      <c r="W182" s="304"/>
      <c r="X182" s="304"/>
      <c r="Y182" s="304" t="s">
        <v>688</v>
      </c>
      <c r="Z182" s="304"/>
      <c r="AA182" s="305"/>
      <c r="AB182" s="306" t="s">
        <v>317</v>
      </c>
    </row>
    <row r="183" spans="1:28" ht="22.5">
      <c r="A183" s="288">
        <f t="shared" si="12"/>
        <v>163</v>
      </c>
      <c r="B183" s="289"/>
      <c r="C183" s="290"/>
      <c r="D183" s="291" t="s">
        <v>689</v>
      </c>
      <c r="E183" s="292"/>
      <c r="F183" s="293" t="s">
        <v>690</v>
      </c>
      <c r="G183" s="294">
        <v>10</v>
      </c>
      <c r="H183" s="295"/>
      <c r="I183" s="296" t="str">
        <f t="shared" si="9"/>
        <v>int</v>
      </c>
      <c r="J183" s="297" t="s">
        <v>279</v>
      </c>
      <c r="K183" s="298">
        <f t="shared" si="10"/>
        <v>4</v>
      </c>
      <c r="L183" s="298">
        <f t="shared" si="11"/>
        <v>4</v>
      </c>
      <c r="M183" s="299" t="s">
        <v>691</v>
      </c>
      <c r="N183" s="294"/>
      <c r="O183" s="300" t="s">
        <v>692</v>
      </c>
      <c r="P183" s="301"/>
      <c r="Q183" s="302"/>
      <c r="R183" s="303"/>
      <c r="S183" s="303"/>
      <c r="T183" s="304"/>
      <c r="U183" s="304" t="s">
        <v>693</v>
      </c>
      <c r="V183" s="304"/>
      <c r="W183" s="304"/>
      <c r="X183" s="304"/>
      <c r="Y183" s="304" t="s">
        <v>693</v>
      </c>
      <c r="Z183" s="304"/>
      <c r="AA183" s="305"/>
      <c r="AB183" s="306" t="s">
        <v>694</v>
      </c>
    </row>
    <row r="184" spans="1:28" ht="22.5">
      <c r="A184" s="288">
        <f t="shared" si="12"/>
        <v>164</v>
      </c>
      <c r="B184" s="289"/>
      <c r="C184" s="290"/>
      <c r="D184" s="291" t="s">
        <v>695</v>
      </c>
      <c r="E184" s="292"/>
      <c r="F184" s="293" t="s">
        <v>696</v>
      </c>
      <c r="G184" s="294">
        <v>48</v>
      </c>
      <c r="H184" s="295"/>
      <c r="I184" s="296" t="str">
        <f t="shared" si="9"/>
        <v>String</v>
      </c>
      <c r="J184" s="297" t="s">
        <v>285</v>
      </c>
      <c r="K184" s="298">
        <f t="shared" si="10"/>
        <v>16</v>
      </c>
      <c r="L184" s="298">
        <f t="shared" si="11"/>
        <v>52</v>
      </c>
      <c r="M184" s="299" t="s">
        <v>286</v>
      </c>
      <c r="N184" s="294">
        <v>12</v>
      </c>
      <c r="O184" s="300" t="s">
        <v>697</v>
      </c>
      <c r="P184" s="301"/>
      <c r="Q184" s="302"/>
      <c r="R184" s="303"/>
      <c r="S184" s="303"/>
      <c r="T184" s="304"/>
      <c r="U184" s="304"/>
      <c r="V184" s="304"/>
      <c r="W184" s="304"/>
      <c r="X184" s="304"/>
      <c r="Y184" s="304"/>
      <c r="Z184" s="304"/>
      <c r="AA184" s="305"/>
      <c r="AB184" s="306"/>
    </row>
    <row r="185" spans="1:28" ht="22.5">
      <c r="A185" s="288">
        <f t="shared" si="12"/>
        <v>165</v>
      </c>
      <c r="B185" s="289"/>
      <c r="C185" s="290"/>
      <c r="D185" s="291" t="s">
        <v>698</v>
      </c>
      <c r="E185" s="292"/>
      <c r="F185" s="293" t="s">
        <v>699</v>
      </c>
      <c r="G185" s="294">
        <v>32</v>
      </c>
      <c r="H185" s="295"/>
      <c r="I185" s="296" t="str">
        <f t="shared" si="9"/>
        <v>String</v>
      </c>
      <c r="J185" s="297" t="s">
        <v>285</v>
      </c>
      <c r="K185" s="298">
        <f t="shared" si="10"/>
        <v>16</v>
      </c>
      <c r="L185" s="298">
        <f t="shared" si="11"/>
        <v>36</v>
      </c>
      <c r="M185" s="299" t="s">
        <v>286</v>
      </c>
      <c r="N185" s="294">
        <v>12</v>
      </c>
      <c r="O185" s="300" t="s">
        <v>700</v>
      </c>
      <c r="P185" s="301"/>
      <c r="Q185" s="302"/>
      <c r="R185" s="303"/>
      <c r="S185" s="303"/>
      <c r="T185" s="304"/>
      <c r="U185" s="304"/>
      <c r="V185" s="304"/>
      <c r="W185" s="304"/>
      <c r="X185" s="304"/>
      <c r="Y185" s="304"/>
      <c r="Z185" s="304"/>
      <c r="AA185" s="305"/>
      <c r="AB185" s="306"/>
    </row>
    <row r="186" spans="1:28" ht="22.5">
      <c r="A186" s="288">
        <f t="shared" si="12"/>
        <v>166</v>
      </c>
      <c r="B186" s="289"/>
      <c r="C186" s="290"/>
      <c r="D186" s="291" t="s">
        <v>701</v>
      </c>
      <c r="E186" s="292"/>
      <c r="F186" s="293" t="s">
        <v>702</v>
      </c>
      <c r="G186" s="294">
        <v>10</v>
      </c>
      <c r="H186" s="295"/>
      <c r="I186" s="296" t="str">
        <f t="shared" si="9"/>
        <v>int</v>
      </c>
      <c r="J186" s="297" t="s">
        <v>279</v>
      </c>
      <c r="K186" s="298">
        <f t="shared" si="10"/>
        <v>4</v>
      </c>
      <c r="L186" s="298">
        <f t="shared" si="11"/>
        <v>4</v>
      </c>
      <c r="M186" s="299" t="s">
        <v>691</v>
      </c>
      <c r="N186" s="294"/>
      <c r="O186" s="300" t="s">
        <v>703</v>
      </c>
      <c r="P186" s="301"/>
      <c r="Q186" s="302"/>
      <c r="R186" s="303"/>
      <c r="S186" s="303"/>
      <c r="T186" s="304"/>
      <c r="U186" s="304" t="s">
        <v>394</v>
      </c>
      <c r="V186" s="304"/>
      <c r="W186" s="304"/>
      <c r="X186" s="304"/>
      <c r="Y186" s="304" t="s">
        <v>394</v>
      </c>
      <c r="Z186" s="304"/>
      <c r="AA186" s="305"/>
      <c r="AB186" s="306" t="s">
        <v>694</v>
      </c>
    </row>
    <row r="187" spans="1:28" ht="22.5">
      <c r="A187" s="288">
        <f t="shared" si="12"/>
        <v>167</v>
      </c>
      <c r="B187" s="289"/>
      <c r="C187" s="290"/>
      <c r="D187" s="291" t="s">
        <v>704</v>
      </c>
      <c r="E187" s="292"/>
      <c r="F187" s="293" t="s">
        <v>705</v>
      </c>
      <c r="G187" s="294">
        <v>48</v>
      </c>
      <c r="H187" s="295"/>
      <c r="I187" s="296" t="str">
        <f t="shared" si="9"/>
        <v>String</v>
      </c>
      <c r="J187" s="297" t="s">
        <v>285</v>
      </c>
      <c r="K187" s="298">
        <f t="shared" si="10"/>
        <v>16</v>
      </c>
      <c r="L187" s="298">
        <f t="shared" si="11"/>
        <v>52</v>
      </c>
      <c r="M187" s="299" t="s">
        <v>286</v>
      </c>
      <c r="N187" s="294">
        <v>12</v>
      </c>
      <c r="O187" s="300" t="s">
        <v>706</v>
      </c>
      <c r="P187" s="301"/>
      <c r="Q187" s="302"/>
      <c r="R187" s="303"/>
      <c r="S187" s="303"/>
      <c r="T187" s="304"/>
      <c r="U187" s="304"/>
      <c r="V187" s="304"/>
      <c r="W187" s="304"/>
      <c r="X187" s="304"/>
      <c r="Y187" s="304"/>
      <c r="Z187" s="304"/>
      <c r="AA187" s="305"/>
      <c r="AB187" s="306"/>
    </row>
    <row r="188" spans="1:28" ht="22.5">
      <c r="A188" s="288">
        <f t="shared" si="12"/>
        <v>168</v>
      </c>
      <c r="B188" s="289"/>
      <c r="C188" s="290"/>
      <c r="D188" s="291" t="s">
        <v>707</v>
      </c>
      <c r="E188" s="292"/>
      <c r="F188" s="293" t="s">
        <v>708</v>
      </c>
      <c r="G188" s="294">
        <v>32</v>
      </c>
      <c r="H188" s="295"/>
      <c r="I188" s="296" t="str">
        <f t="shared" si="9"/>
        <v>String</v>
      </c>
      <c r="J188" s="297" t="s">
        <v>285</v>
      </c>
      <c r="K188" s="298">
        <f t="shared" si="10"/>
        <v>16</v>
      </c>
      <c r="L188" s="298">
        <f t="shared" si="11"/>
        <v>36</v>
      </c>
      <c r="M188" s="299" t="s">
        <v>286</v>
      </c>
      <c r="N188" s="294">
        <v>12</v>
      </c>
      <c r="O188" s="300" t="s">
        <v>709</v>
      </c>
      <c r="P188" s="301"/>
      <c r="Q188" s="302"/>
      <c r="R188" s="303"/>
      <c r="S188" s="303"/>
      <c r="T188" s="304"/>
      <c r="U188" s="304"/>
      <c r="V188" s="304"/>
      <c r="W188" s="304"/>
      <c r="X188" s="304"/>
      <c r="Y188" s="304"/>
      <c r="Z188" s="304"/>
      <c r="AA188" s="305"/>
      <c r="AB188" s="306"/>
    </row>
    <row r="189" spans="1:28" ht="22.5">
      <c r="A189" s="288">
        <f t="shared" si="12"/>
        <v>169</v>
      </c>
      <c r="B189" s="289"/>
      <c r="C189" s="290"/>
      <c r="D189" s="291" t="s">
        <v>710</v>
      </c>
      <c r="E189" s="292"/>
      <c r="F189" s="293" t="s">
        <v>711</v>
      </c>
      <c r="G189" s="294">
        <v>20</v>
      </c>
      <c r="H189" s="295"/>
      <c r="I189" s="296" t="str">
        <f t="shared" si="9"/>
        <v>String</v>
      </c>
      <c r="J189" s="297" t="s">
        <v>253</v>
      </c>
      <c r="K189" s="298">
        <f t="shared" si="10"/>
        <v>20</v>
      </c>
      <c r="L189" s="298">
        <f t="shared" si="11"/>
        <v>20</v>
      </c>
      <c r="M189" s="299" t="s">
        <v>412</v>
      </c>
      <c r="N189" s="294"/>
      <c r="O189" s="300" t="s">
        <v>712</v>
      </c>
      <c r="P189" s="301"/>
      <c r="Q189" s="302"/>
      <c r="R189" s="303"/>
      <c r="S189" s="303"/>
      <c r="T189" s="304"/>
      <c r="U189" s="304"/>
      <c r="V189" s="304"/>
      <c r="W189" s="304"/>
      <c r="X189" s="304"/>
      <c r="Y189" s="304"/>
      <c r="Z189" s="304"/>
      <c r="AA189" s="305"/>
      <c r="AB189" s="306"/>
    </row>
    <row r="190" spans="1:28" ht="22.5">
      <c r="A190" s="288">
        <f t="shared" si="12"/>
        <v>170</v>
      </c>
      <c r="B190" s="289"/>
      <c r="C190" s="290"/>
      <c r="D190" s="291" t="s">
        <v>713</v>
      </c>
      <c r="E190" s="292"/>
      <c r="F190" s="293" t="s">
        <v>714</v>
      </c>
      <c r="G190" s="294">
        <v>100</v>
      </c>
      <c r="H190" s="295"/>
      <c r="I190" s="296" t="str">
        <f t="shared" si="9"/>
        <v>String</v>
      </c>
      <c r="J190" s="297" t="s">
        <v>285</v>
      </c>
      <c r="K190" s="298">
        <f t="shared" si="10"/>
        <v>14</v>
      </c>
      <c r="L190" s="298">
        <f t="shared" si="11"/>
        <v>104</v>
      </c>
      <c r="M190" s="299" t="s">
        <v>286</v>
      </c>
      <c r="N190" s="294">
        <v>10</v>
      </c>
      <c r="O190" s="300" t="s">
        <v>715</v>
      </c>
      <c r="P190" s="301"/>
      <c r="Q190" s="302"/>
      <c r="R190" s="303"/>
      <c r="S190" s="303"/>
      <c r="T190" s="304"/>
      <c r="U190" s="304"/>
      <c r="V190" s="304"/>
      <c r="W190" s="304"/>
      <c r="X190" s="304"/>
      <c r="Y190" s="304"/>
      <c r="Z190" s="304"/>
      <c r="AA190" s="305"/>
      <c r="AB190" s="306"/>
    </row>
    <row r="191" spans="1:28" ht="22.5">
      <c r="A191" s="288">
        <f t="shared" si="12"/>
        <v>171</v>
      </c>
      <c r="B191" s="289"/>
      <c r="C191" s="290"/>
      <c r="D191" s="291" t="s">
        <v>716</v>
      </c>
      <c r="E191" s="292"/>
      <c r="F191" s="293" t="s">
        <v>717</v>
      </c>
      <c r="G191" s="294">
        <v>17</v>
      </c>
      <c r="H191" s="295"/>
      <c r="I191" s="296" t="str">
        <f t="shared" si="9"/>
        <v>String</v>
      </c>
      <c r="J191" s="297" t="s">
        <v>253</v>
      </c>
      <c r="K191" s="298">
        <f t="shared" si="10"/>
        <v>17</v>
      </c>
      <c r="L191" s="298">
        <f t="shared" si="11"/>
        <v>17</v>
      </c>
      <c r="M191" s="299" t="s">
        <v>412</v>
      </c>
      <c r="N191" s="294"/>
      <c r="O191" s="300" t="s">
        <v>718</v>
      </c>
      <c r="P191" s="301" t="s">
        <v>719</v>
      </c>
      <c r="Q191" s="302"/>
      <c r="R191" s="303"/>
      <c r="S191" s="303"/>
      <c r="T191" s="304"/>
      <c r="U191" s="304"/>
      <c r="V191" s="304"/>
      <c r="W191" s="304"/>
      <c r="X191" s="304"/>
      <c r="Y191" s="304"/>
      <c r="Z191" s="304"/>
      <c r="AA191" s="305"/>
      <c r="AB191" s="306"/>
    </row>
    <row r="192" spans="1:28" ht="22.5">
      <c r="A192" s="288">
        <f t="shared" si="12"/>
        <v>172</v>
      </c>
      <c r="B192" s="289"/>
      <c r="C192" s="290"/>
      <c r="D192" s="291" t="s">
        <v>720</v>
      </c>
      <c r="E192" s="292"/>
      <c r="F192" s="293" t="s">
        <v>721</v>
      </c>
      <c r="G192" s="294">
        <v>19</v>
      </c>
      <c r="H192" s="295"/>
      <c r="I192" s="296" t="str">
        <f t="shared" si="9"/>
        <v>long</v>
      </c>
      <c r="J192" s="297" t="s">
        <v>722</v>
      </c>
      <c r="K192" s="298">
        <f t="shared" si="10"/>
        <v>8</v>
      </c>
      <c r="L192" s="298">
        <f t="shared" si="11"/>
        <v>8</v>
      </c>
      <c r="M192" s="299" t="s">
        <v>353</v>
      </c>
      <c r="N192" s="294"/>
      <c r="O192" s="300" t="s">
        <v>723</v>
      </c>
      <c r="P192" s="301"/>
      <c r="Q192" s="302"/>
      <c r="R192" s="303"/>
      <c r="S192" s="303"/>
      <c r="T192" s="304"/>
      <c r="U192" s="304"/>
      <c r="V192" s="304"/>
      <c r="W192" s="304"/>
      <c r="X192" s="304"/>
      <c r="Y192" s="304"/>
      <c r="Z192" s="304"/>
      <c r="AA192" s="305"/>
      <c r="AB192" s="309"/>
    </row>
    <row r="193" spans="1:28" ht="12">
      <c r="A193" s="288">
        <f t="shared" si="12"/>
        <v>173</v>
      </c>
      <c r="B193" s="289"/>
      <c r="C193" s="290"/>
      <c r="D193" s="291" t="s">
        <v>724</v>
      </c>
      <c r="E193" s="292"/>
      <c r="F193" s="293" t="s">
        <v>725</v>
      </c>
      <c r="G193" s="294">
        <v>40</v>
      </c>
      <c r="H193" s="295"/>
      <c r="I193" s="296" t="str">
        <f>IF(J193="INTEGER","int",IF(J193="BIGINT","long",IF(OR(J193="CHAR",J193="VARCHAR",J193="GRAPHIC",J193="VARGRAPHIC"),"String",IF(J193="DECIMAL","BigDecimal",IF(J193="CLOB","sql.Clob",IF(J193="BLOB","sql.Blob",IF(OR(J193="DATE",J193="TIME",J193="TIMESTAMP"),"sql."&amp;PROPER(J193),IF(J193="SMALLINT","short",""))))))))</f>
        <v>String</v>
      </c>
      <c r="J193" s="297" t="s">
        <v>285</v>
      </c>
      <c r="K193" s="298">
        <f>IF(J193="VARCHAR",IF(N193="","ERROR",N193+4),IF(J193="CLOB",IF(N193="","ERROR",N193+168),IF(J193="BLOB",IF(N193="","ERROR",N193+168),IF(J193="VARGRAPHIC",IF(N193="","ERROR",N193+4),L193))))</f>
        <v>24</v>
      </c>
      <c r="L193" s="298">
        <f>IF(OR(J193="INTEGER",J193="BIGINT",J193="SMALLINT"),IF(J193="INTEGER",4,IF(J193="BIGINT",8,2)),IF(OR(J193="CHAR",J193="VARCHAR"),IF(J193="CHAR",G193,G193+4),IF(J193="DECIMAL",CEILING(G193/2,1),IF(OR(J193="CLOB",J193="BLOB"),32600-$J$4,IF(OR(J193="GRAPHIC",J193="VARGRAPHIC"),IF(J193="GRAPHIC",G193*2,G193*2+4),IF(OR(J193="DATE",J193="TIME",J193="TIMESTAMP"),IF(J193="DATE",4,IF(J193="TIME",3,10)),0))))))</f>
        <v>44</v>
      </c>
      <c r="M193" s="299" t="s">
        <v>726</v>
      </c>
      <c r="N193" s="294">
        <v>20</v>
      </c>
      <c r="O193" s="300" t="s">
        <v>727</v>
      </c>
      <c r="P193" s="301"/>
      <c r="Q193" s="302"/>
      <c r="R193" s="303"/>
      <c r="S193" s="303"/>
      <c r="T193" s="304"/>
      <c r="U193" s="304"/>
      <c r="V193" s="304"/>
      <c r="W193" s="304"/>
      <c r="X193" s="304"/>
      <c r="Y193" s="304"/>
      <c r="Z193" s="304"/>
      <c r="AA193" s="305"/>
      <c r="AB193" s="306"/>
    </row>
    <row r="194" spans="1:28" ht="12">
      <c r="A194" s="288">
        <f t="shared" si="12"/>
        <v>174</v>
      </c>
      <c r="B194" s="289"/>
      <c r="C194" s="290"/>
      <c r="D194" s="291" t="s">
        <v>728</v>
      </c>
      <c r="E194" s="292"/>
      <c r="F194" s="293" t="s">
        <v>729</v>
      </c>
      <c r="G194" s="294">
        <v>2</v>
      </c>
      <c r="H194" s="295"/>
      <c r="I194" s="296" t="str">
        <f>IF(J194="INTEGER","int",IF(J194="BIGINT","long",IF(OR(J194="CHAR",J194="VARCHAR",J194="GRAPHIC",J194="VARGRAPHIC"),"String",IF(J194="DECIMAL","BigDecimal",IF(J194="CLOB","sql.Clob",IF(J194="BLOB","sql.Blob",IF(OR(J194="DATE",J194="TIME",J194="TIMESTAMP"),"sql."&amp;PROPER(J194),IF(J194="SMALLINT","short",""))))))))</f>
        <v>String</v>
      </c>
      <c r="J194" s="297" t="s">
        <v>285</v>
      </c>
      <c r="K194" s="298">
        <f>IF(J194="VARCHAR",IF(N194="","ERROR",N194+4),IF(J194="CLOB",IF(N194="","ERROR",N194+168),IF(J194="BLOB",IF(N194="","ERROR",N194+168),IF(J194="VARGRAPHIC",IF(N194="","ERROR",N194+4),L194))))</f>
        <v>5</v>
      </c>
      <c r="L194" s="298">
        <f>IF(OR(J194="INTEGER",J194="BIGINT",J194="SMALLINT"),IF(J194="INTEGER",4,IF(J194="BIGINT",8,2)),IF(OR(J194="CHAR",J194="VARCHAR"),IF(J194="CHAR",G194,G194+4),IF(J194="DECIMAL",CEILING(G194/2,1),IF(OR(J194="CLOB",J194="BLOB"),32600-$J$4,IF(OR(J194="GRAPHIC",J194="VARGRAPHIC"),IF(J194="GRAPHIC",G194*2,G194*2+4),IF(OR(J194="DATE",J194="TIME",J194="TIMESTAMP"),IF(J194="DATE",4,IF(J194="TIME",3,10)),0))))))</f>
        <v>6</v>
      </c>
      <c r="M194" s="299" t="s">
        <v>730</v>
      </c>
      <c r="N194" s="294">
        <v>1</v>
      </c>
      <c r="O194" s="300" t="s">
        <v>731</v>
      </c>
      <c r="P194" s="301"/>
      <c r="Q194" s="302"/>
      <c r="R194" s="303"/>
      <c r="S194" s="303"/>
      <c r="T194" s="304"/>
      <c r="U194" s="304"/>
      <c r="V194" s="304"/>
      <c r="W194" s="304"/>
      <c r="X194" s="304"/>
      <c r="Y194" s="304"/>
      <c r="Z194" s="304"/>
      <c r="AA194" s="305"/>
      <c r="AB194" s="306"/>
    </row>
    <row r="195" spans="1:28" ht="12">
      <c r="A195" s="288">
        <f t="shared" si="12"/>
        <v>175</v>
      </c>
      <c r="B195" s="289"/>
      <c r="C195" s="290"/>
      <c r="D195" s="291" t="s">
        <v>732</v>
      </c>
      <c r="E195" s="292"/>
      <c r="F195" s="293" t="s">
        <v>733</v>
      </c>
      <c r="G195" s="294">
        <v>20</v>
      </c>
      <c r="H195" s="295"/>
      <c r="I195" s="296" t="str">
        <f t="shared" si="9"/>
        <v>String</v>
      </c>
      <c r="J195" s="297" t="s">
        <v>253</v>
      </c>
      <c r="K195" s="298">
        <f t="shared" si="10"/>
        <v>20</v>
      </c>
      <c r="L195" s="298">
        <f t="shared" si="11"/>
        <v>20</v>
      </c>
      <c r="M195" s="299" t="s">
        <v>262</v>
      </c>
      <c r="N195" s="294"/>
      <c r="O195" s="300" t="s">
        <v>734</v>
      </c>
      <c r="P195" s="301"/>
      <c r="Q195" s="302"/>
      <c r="R195" s="303"/>
      <c r="S195" s="303"/>
      <c r="T195" s="304"/>
      <c r="U195" s="304"/>
      <c r="V195" s="304"/>
      <c r="W195" s="304"/>
      <c r="X195" s="304"/>
      <c r="Y195" s="304"/>
      <c r="Z195" s="304"/>
      <c r="AA195" s="305"/>
      <c r="AB195" s="306"/>
    </row>
    <row r="196" spans="1:28" ht="12">
      <c r="A196" s="288">
        <f t="shared" si="12"/>
        <v>176</v>
      </c>
      <c r="B196" s="289"/>
      <c r="C196" s="290"/>
      <c r="D196" s="291" t="s">
        <v>735</v>
      </c>
      <c r="E196" s="292"/>
      <c r="F196" s="293" t="s">
        <v>736</v>
      </c>
      <c r="G196" s="294">
        <v>100</v>
      </c>
      <c r="H196" s="295"/>
      <c r="I196" s="296" t="str">
        <f t="shared" si="9"/>
        <v>String</v>
      </c>
      <c r="J196" s="297" t="s">
        <v>285</v>
      </c>
      <c r="K196" s="298">
        <f t="shared" si="10"/>
        <v>14</v>
      </c>
      <c r="L196" s="298">
        <f t="shared" si="11"/>
        <v>104</v>
      </c>
      <c r="M196" s="299" t="s">
        <v>286</v>
      </c>
      <c r="N196" s="294">
        <v>10</v>
      </c>
      <c r="O196" s="300" t="s">
        <v>737</v>
      </c>
      <c r="P196" s="301"/>
      <c r="Q196" s="302"/>
      <c r="R196" s="303"/>
      <c r="S196" s="303"/>
      <c r="T196" s="304"/>
      <c r="U196" s="304"/>
      <c r="V196" s="304"/>
      <c r="W196" s="304"/>
      <c r="X196" s="304"/>
      <c r="Y196" s="304"/>
      <c r="Z196" s="304"/>
      <c r="AA196" s="305"/>
      <c r="AB196" s="306"/>
    </row>
    <row r="197" spans="1:28" ht="12">
      <c r="A197" s="288">
        <f t="shared" si="12"/>
        <v>177</v>
      </c>
      <c r="B197" s="289"/>
      <c r="C197" s="290"/>
      <c r="D197" s="291" t="s">
        <v>738</v>
      </c>
      <c r="E197" s="292"/>
      <c r="F197" s="293" t="s">
        <v>739</v>
      </c>
      <c r="G197" s="294">
        <v>17</v>
      </c>
      <c r="H197" s="295"/>
      <c r="I197" s="296" t="str">
        <f t="shared" si="9"/>
        <v>String</v>
      </c>
      <c r="J197" s="297" t="s">
        <v>253</v>
      </c>
      <c r="K197" s="298">
        <f t="shared" si="10"/>
        <v>17</v>
      </c>
      <c r="L197" s="298">
        <f t="shared" si="11"/>
        <v>17</v>
      </c>
      <c r="M197" s="299" t="s">
        <v>262</v>
      </c>
      <c r="N197" s="294"/>
      <c r="O197" s="300" t="s">
        <v>740</v>
      </c>
      <c r="P197" s="301" t="s">
        <v>678</v>
      </c>
      <c r="Q197" s="302"/>
      <c r="R197" s="303" t="s">
        <v>741</v>
      </c>
      <c r="S197" s="303"/>
      <c r="T197" s="304" t="s">
        <v>264</v>
      </c>
      <c r="U197" s="304" t="s">
        <v>264</v>
      </c>
      <c r="V197" s="304" t="s">
        <v>257</v>
      </c>
      <c r="W197" s="304" t="s">
        <v>264</v>
      </c>
      <c r="X197" s="304" t="s">
        <v>264</v>
      </c>
      <c r="Y197" s="304"/>
      <c r="Z197" s="304"/>
      <c r="AA197" s="305"/>
      <c r="AB197" s="306" t="s">
        <v>317</v>
      </c>
    </row>
    <row r="198" spans="1:28" ht="12">
      <c r="A198" s="288">
        <f t="shared" si="12"/>
        <v>178</v>
      </c>
      <c r="B198" s="289"/>
      <c r="C198" s="290"/>
      <c r="D198" s="291" t="s">
        <v>742</v>
      </c>
      <c r="E198" s="292"/>
      <c r="F198" s="293" t="s">
        <v>743</v>
      </c>
      <c r="G198" s="294">
        <v>20</v>
      </c>
      <c r="H198" s="295"/>
      <c r="I198" s="296" t="str">
        <f t="shared" si="9"/>
        <v>String</v>
      </c>
      <c r="J198" s="297" t="s">
        <v>253</v>
      </c>
      <c r="K198" s="298">
        <f t="shared" si="10"/>
        <v>20</v>
      </c>
      <c r="L198" s="298">
        <f t="shared" si="11"/>
        <v>20</v>
      </c>
      <c r="M198" s="299" t="s">
        <v>262</v>
      </c>
      <c r="N198" s="294"/>
      <c r="O198" s="300" t="s">
        <v>744</v>
      </c>
      <c r="P198" s="301"/>
      <c r="Q198" s="302"/>
      <c r="R198" s="303"/>
      <c r="S198" s="303"/>
      <c r="T198" s="304"/>
      <c r="U198" s="304"/>
      <c r="V198" s="304"/>
      <c r="W198" s="304"/>
      <c r="X198" s="304"/>
      <c r="Y198" s="304"/>
      <c r="Z198" s="304"/>
      <c r="AA198" s="305"/>
      <c r="AB198" s="309"/>
    </row>
    <row r="199" spans="1:28" ht="12">
      <c r="A199" s="288">
        <f t="shared" si="12"/>
        <v>179</v>
      </c>
      <c r="B199" s="289"/>
      <c r="C199" s="290"/>
      <c r="D199" s="291" t="s">
        <v>745</v>
      </c>
      <c r="E199" s="292"/>
      <c r="F199" s="293" t="s">
        <v>746</v>
      </c>
      <c r="G199" s="294">
        <v>100</v>
      </c>
      <c r="H199" s="295"/>
      <c r="I199" s="296" t="str">
        <f t="shared" si="9"/>
        <v>String</v>
      </c>
      <c r="J199" s="297" t="s">
        <v>285</v>
      </c>
      <c r="K199" s="298">
        <f t="shared" si="10"/>
        <v>14</v>
      </c>
      <c r="L199" s="298">
        <f t="shared" si="11"/>
        <v>104</v>
      </c>
      <c r="M199" s="299" t="s">
        <v>286</v>
      </c>
      <c r="N199" s="294">
        <v>10</v>
      </c>
      <c r="O199" s="300" t="s">
        <v>747</v>
      </c>
      <c r="P199" s="301"/>
      <c r="Q199" s="302"/>
      <c r="R199" s="303"/>
      <c r="S199" s="303"/>
      <c r="T199" s="304"/>
      <c r="U199" s="304"/>
      <c r="V199" s="304"/>
      <c r="W199" s="304"/>
      <c r="X199" s="304"/>
      <c r="Y199" s="304"/>
      <c r="Z199" s="304"/>
      <c r="AA199" s="305"/>
      <c r="AB199" s="306"/>
    </row>
    <row r="200" spans="1:28" ht="12">
      <c r="A200" s="288">
        <f t="shared" si="12"/>
        <v>180</v>
      </c>
      <c r="B200" s="289"/>
      <c r="C200" s="290"/>
      <c r="D200" s="291" t="s">
        <v>748</v>
      </c>
      <c r="E200" s="292"/>
      <c r="F200" s="293" t="s">
        <v>749</v>
      </c>
      <c r="G200" s="294">
        <v>17</v>
      </c>
      <c r="H200" s="295"/>
      <c r="I200" s="296" t="str">
        <f t="shared" si="9"/>
        <v>String</v>
      </c>
      <c r="J200" s="297" t="s">
        <v>253</v>
      </c>
      <c r="K200" s="298">
        <f t="shared" si="10"/>
        <v>17</v>
      </c>
      <c r="L200" s="298">
        <f t="shared" si="11"/>
        <v>17</v>
      </c>
      <c r="M200" s="299" t="s">
        <v>262</v>
      </c>
      <c r="N200" s="294"/>
      <c r="O200" s="300" t="s">
        <v>750</v>
      </c>
      <c r="P200" s="301" t="s">
        <v>678</v>
      </c>
      <c r="Q200" s="302"/>
      <c r="R200" s="303"/>
      <c r="S200" s="303"/>
      <c r="T200" s="304" t="s">
        <v>258</v>
      </c>
      <c r="U200" s="304"/>
      <c r="V200" s="304"/>
      <c r="W200" s="304"/>
      <c r="X200" s="304"/>
      <c r="Y200" s="304" t="s">
        <v>264</v>
      </c>
      <c r="Z200" s="304" t="s">
        <v>264</v>
      </c>
      <c r="AA200" s="305"/>
      <c r="AB200" s="306" t="s">
        <v>317</v>
      </c>
    </row>
    <row r="201" spans="1:28" ht="12">
      <c r="A201" s="288">
        <f t="shared" si="12"/>
        <v>181</v>
      </c>
      <c r="B201" s="289"/>
      <c r="C201" s="290"/>
      <c r="D201" s="291" t="s">
        <v>751</v>
      </c>
      <c r="E201" s="292"/>
      <c r="F201" s="293" t="s">
        <v>752</v>
      </c>
      <c r="G201" s="294">
        <v>5</v>
      </c>
      <c r="H201" s="295"/>
      <c r="I201" s="296" t="str">
        <f t="shared" si="9"/>
        <v>int</v>
      </c>
      <c r="J201" s="297" t="s">
        <v>279</v>
      </c>
      <c r="K201" s="298">
        <f t="shared" si="10"/>
        <v>4</v>
      </c>
      <c r="L201" s="298">
        <f t="shared" si="11"/>
        <v>4</v>
      </c>
      <c r="M201" s="299" t="s">
        <v>254</v>
      </c>
      <c r="N201" s="294"/>
      <c r="O201" s="300"/>
      <c r="P201" s="301"/>
      <c r="Q201" s="302"/>
      <c r="R201" s="303"/>
      <c r="S201" s="303"/>
      <c r="T201" s="304"/>
      <c r="U201" s="304"/>
      <c r="V201" s="304"/>
      <c r="W201" s="304"/>
      <c r="X201" s="304"/>
      <c r="Y201" s="304"/>
      <c r="Z201" s="304"/>
      <c r="AA201" s="305"/>
      <c r="AB201" s="309"/>
    </row>
    <row r="202" spans="1:28" ht="15" customHeight="1" thickBot="1">
      <c r="A202" s="310"/>
      <c r="B202" s="311"/>
      <c r="C202" s="312"/>
      <c r="D202" s="313"/>
      <c r="E202" s="314"/>
      <c r="F202" s="315"/>
      <c r="G202" s="316"/>
      <c r="H202" s="317"/>
      <c r="I202" s="311"/>
      <c r="J202" s="311"/>
      <c r="K202" s="311"/>
      <c r="L202" s="311"/>
      <c r="M202" s="311"/>
      <c r="N202" s="316"/>
      <c r="O202" s="318"/>
      <c r="P202" s="319"/>
      <c r="Q202" s="320"/>
      <c r="R202" s="321"/>
      <c r="S202" s="322"/>
      <c r="T202" s="322"/>
      <c r="U202" s="322"/>
      <c r="V202" s="322"/>
      <c r="W202" s="322"/>
      <c r="X202" s="322"/>
      <c r="Y202" s="322"/>
      <c r="Z202" s="322"/>
      <c r="AA202" s="323"/>
      <c r="AB202" s="324"/>
    </row>
    <row r="203" spans="1:28" ht="15" customHeight="1">
      <c r="A203" s="325"/>
      <c r="B203" s="325"/>
      <c r="C203" s="325"/>
      <c r="D203" s="325"/>
      <c r="E203" s="325"/>
      <c r="F203" s="325"/>
      <c r="G203" s="325"/>
      <c r="H203" s="325"/>
      <c r="I203" s="325"/>
      <c r="J203" s="325"/>
      <c r="K203" s="325"/>
      <c r="L203" s="325"/>
      <c r="M203" s="325"/>
      <c r="N203" s="325"/>
      <c r="O203" s="325"/>
      <c r="P203" s="326"/>
      <c r="Q203" s="327"/>
      <c r="R203" s="325"/>
      <c r="S203" s="325"/>
      <c r="T203" s="325"/>
      <c r="U203" s="325"/>
      <c r="V203" s="325"/>
      <c r="W203" s="325"/>
      <c r="X203" s="325"/>
      <c r="Y203" s="325"/>
      <c r="Z203" s="325"/>
      <c r="AA203" s="325"/>
      <c r="AB203" s="328"/>
    </row>
    <row r="204" spans="1:28" ht="15" customHeight="1">
      <c r="A204" s="328"/>
      <c r="B204" s="328"/>
      <c r="C204" s="328"/>
      <c r="D204" s="328"/>
      <c r="E204" s="328"/>
      <c r="F204" s="328"/>
      <c r="G204" s="328"/>
      <c r="H204" s="328"/>
      <c r="I204" s="328"/>
      <c r="J204" s="328"/>
      <c r="K204" s="328"/>
      <c r="L204" s="328"/>
      <c r="M204" s="328"/>
      <c r="N204" s="328"/>
      <c r="O204" s="328"/>
      <c r="P204" s="329"/>
      <c r="R204" s="328"/>
      <c r="S204" s="328"/>
      <c r="T204" s="328"/>
      <c r="U204" s="328"/>
      <c r="V204" s="328"/>
      <c r="W204" s="328"/>
      <c r="X204" s="328"/>
      <c r="Y204" s="328"/>
      <c r="Z204" s="328"/>
      <c r="AA204" s="328"/>
      <c r="AB204" s="328"/>
    </row>
    <row r="205" spans="1:28" ht="15" customHeight="1">
      <c r="A205" s="331" t="s">
        <v>753</v>
      </c>
      <c r="B205" s="332"/>
      <c r="C205" s="333"/>
      <c r="D205" s="334"/>
      <c r="E205" s="334"/>
      <c r="F205" s="335"/>
      <c r="G205" s="336"/>
      <c r="H205" s="336"/>
      <c r="I205" s="328"/>
      <c r="J205" s="328"/>
      <c r="K205" s="328"/>
      <c r="L205" s="328"/>
      <c r="M205" s="328"/>
      <c r="N205" s="336"/>
      <c r="O205" s="337"/>
      <c r="P205" s="329"/>
      <c r="Q205" s="328"/>
      <c r="R205" s="328"/>
      <c r="S205" s="328"/>
      <c r="T205" s="328"/>
      <c r="U205" s="328"/>
      <c r="V205" s="328"/>
      <c r="W205" s="328"/>
      <c r="X205" s="328"/>
      <c r="Y205" s="328"/>
      <c r="Z205" s="328"/>
      <c r="AA205" s="328"/>
      <c r="AB205" s="328"/>
    </row>
    <row r="206" spans="1:28" ht="15" customHeight="1">
      <c r="A206" s="338"/>
      <c r="B206" s="339" t="s">
        <v>754</v>
      </c>
      <c r="C206" s="333"/>
      <c r="D206" s="334"/>
      <c r="E206" s="334"/>
      <c r="F206" s="335"/>
      <c r="G206" s="336"/>
      <c r="H206" s="336"/>
      <c r="I206" s="328"/>
      <c r="J206" s="328"/>
      <c r="K206" s="328"/>
      <c r="L206" s="328"/>
      <c r="M206" s="328"/>
      <c r="N206" s="336"/>
      <c r="O206" s="337"/>
      <c r="P206" s="329"/>
      <c r="Q206" s="328"/>
      <c r="R206" s="328"/>
      <c r="S206" s="328"/>
      <c r="T206" s="328"/>
      <c r="U206" s="328"/>
      <c r="V206" s="328"/>
      <c r="W206" s="328"/>
      <c r="X206" s="328"/>
      <c r="Y206" s="328"/>
      <c r="Z206" s="328"/>
      <c r="AA206" s="328"/>
      <c r="AB206" s="328"/>
    </row>
    <row r="207" spans="1:28" ht="15" customHeight="1">
      <c r="A207" s="340"/>
      <c r="B207" s="339" t="s">
        <v>755</v>
      </c>
      <c r="C207" s="333"/>
      <c r="D207" s="334"/>
      <c r="E207" s="334"/>
      <c r="F207" s="335"/>
      <c r="G207" s="336"/>
      <c r="H207" s="336"/>
      <c r="I207" s="328"/>
      <c r="J207" s="328"/>
      <c r="K207" s="328"/>
      <c r="L207" s="328"/>
      <c r="M207" s="328"/>
      <c r="N207" s="336"/>
      <c r="O207" s="337"/>
      <c r="P207" s="329"/>
      <c r="Q207" s="328"/>
      <c r="R207" s="328"/>
      <c r="S207" s="328"/>
      <c r="T207" s="328"/>
      <c r="U207" s="328"/>
      <c r="V207" s="328"/>
      <c r="W207" s="328"/>
      <c r="X207" s="328"/>
      <c r="Y207" s="328"/>
      <c r="Z207" s="328"/>
      <c r="AA207" s="328"/>
      <c r="AB207" s="328"/>
    </row>
    <row r="208" spans="1:28" ht="15" customHeight="1">
      <c r="A208" s="341"/>
      <c r="B208" s="339" t="s">
        <v>756</v>
      </c>
      <c r="C208" s="333"/>
      <c r="D208" s="334"/>
      <c r="E208" s="334"/>
      <c r="F208" s="335"/>
      <c r="G208" s="336"/>
      <c r="H208" s="336"/>
      <c r="I208" s="328"/>
      <c r="J208" s="328"/>
      <c r="K208" s="328"/>
      <c r="L208" s="328"/>
      <c r="M208" s="328"/>
      <c r="N208" s="336"/>
      <c r="O208" s="337"/>
      <c r="P208" s="329"/>
      <c r="Q208" s="328"/>
      <c r="R208" s="328"/>
      <c r="S208" s="328"/>
      <c r="T208" s="328"/>
      <c r="U208" s="328"/>
      <c r="V208" s="328"/>
      <c r="W208" s="328"/>
      <c r="X208" s="328"/>
      <c r="Y208" s="328"/>
      <c r="Z208" s="328"/>
      <c r="AA208" s="328"/>
      <c r="AB208" s="328"/>
    </row>
    <row r="209" spans="1:28" ht="15" customHeight="1">
      <c r="A209" s="342"/>
      <c r="B209" s="339" t="s">
        <v>757</v>
      </c>
      <c r="C209" s="333"/>
      <c r="D209" s="334"/>
      <c r="E209" s="334"/>
      <c r="F209" s="335"/>
      <c r="G209" s="336"/>
      <c r="H209" s="336"/>
      <c r="I209" s="328"/>
      <c r="J209" s="328"/>
      <c r="K209" s="328"/>
      <c r="L209" s="328"/>
      <c r="M209" s="328"/>
      <c r="N209" s="336"/>
      <c r="O209" s="337"/>
      <c r="P209" s="329"/>
      <c r="Q209" s="328"/>
      <c r="R209" s="328"/>
      <c r="S209" s="328"/>
      <c r="T209" s="328"/>
      <c r="U209" s="328"/>
      <c r="V209" s="328"/>
      <c r="W209" s="328"/>
      <c r="X209" s="328"/>
      <c r="Y209" s="328"/>
      <c r="Z209" s="328"/>
      <c r="AA209" s="328"/>
      <c r="AB209" s="328"/>
    </row>
    <row r="210" spans="1:28" ht="15" customHeight="1">
      <c r="A210" s="343"/>
      <c r="B210" s="344" t="s">
        <v>758</v>
      </c>
      <c r="C210" s="333"/>
      <c r="D210" s="307"/>
      <c r="E210" s="307"/>
      <c r="F210" s="345"/>
      <c r="G210" s="346"/>
      <c r="H210" s="346"/>
      <c r="I210" s="346" t="str">
        <f>IF(J210="INTEGER","int",IF(J210="BIGINT","long",IF(OR(J210="CHAR",J210="VARCHAR"),"String",IF(J210="DECIMAL","BigDecimal",IF(J210="CLOB","sql.Clob","")))))</f>
        <v/>
      </c>
      <c r="J210" s="330"/>
      <c r="K210" s="330"/>
      <c r="L210" s="346"/>
      <c r="M210" s="330"/>
      <c r="N210" s="346"/>
      <c r="O210" s="347"/>
      <c r="P210" s="348"/>
    </row>
    <row r="211" spans="1:28" ht="15" customHeight="1">
      <c r="A211" s="346"/>
      <c r="B211" s="307"/>
      <c r="C211" s="307"/>
      <c r="D211" s="307"/>
      <c r="E211" s="307"/>
      <c r="F211" s="345"/>
      <c r="G211" s="346"/>
      <c r="H211" s="346"/>
      <c r="I211" s="330"/>
      <c r="J211" s="330"/>
      <c r="K211" s="330"/>
      <c r="L211" s="330"/>
      <c r="M211" s="330"/>
      <c r="N211" s="346"/>
      <c r="O211" s="347"/>
    </row>
  </sheetData>
  <sheetProtection password="CC00" sheet="1" objects="1" scenarios="1" insertRows="0" deleteRows="0" autoFilter="0"/>
  <mergeCells count="30">
    <mergeCell ref="Q7:AA8"/>
    <mergeCell ref="AB7:AB8"/>
    <mergeCell ref="F8:L8"/>
    <mergeCell ref="M8:P8"/>
    <mergeCell ref="M4:N4"/>
    <mergeCell ref="O4:P4"/>
    <mergeCell ref="A5:B8"/>
    <mergeCell ref="F5:L5"/>
    <mergeCell ref="M5:P5"/>
    <mergeCell ref="AB5:AB6"/>
    <mergeCell ref="F6:L6"/>
    <mergeCell ref="M6:P6"/>
    <mergeCell ref="F7:L7"/>
    <mergeCell ref="M7:P7"/>
    <mergeCell ref="M1:M2"/>
    <mergeCell ref="Q1:AA1"/>
    <mergeCell ref="AB1:AB2"/>
    <mergeCell ref="Q2:AA5"/>
    <mergeCell ref="A3:B4"/>
    <mergeCell ref="G3:H3"/>
    <mergeCell ref="M3:N3"/>
    <mergeCell ref="O3:P3"/>
    <mergeCell ref="AB3:AB4"/>
    <mergeCell ref="G4:H4"/>
    <mergeCell ref="A1:A2"/>
    <mergeCell ref="B1:D2"/>
    <mergeCell ref="E1:H2"/>
    <mergeCell ref="I1:I2"/>
    <mergeCell ref="J1:K2"/>
    <mergeCell ref="L1:L2"/>
  </mergeCells>
  <phoneticPr fontId="7"/>
  <conditionalFormatting sqref="B10:J12 L10:Q12 L15:Q27 B15:J27 B181:J192 L181:Q192 L29:Q46 B29:J46 L195 O195:Q195 B195:J201 L196:Q201 B58:J58 L58:Q58">
    <cfRule type="expression" dxfId="2122" priority="2122" stopIfTrue="1">
      <formula>IF(ISNUMBER($A10),"NUM","")=""</formula>
    </cfRule>
  </conditionalFormatting>
  <conditionalFormatting sqref="A10:A46 A58:A201">
    <cfRule type="expression" dxfId="2121" priority="2123" stopIfTrue="1">
      <formula>IF(A10="","NULL",IF(ISNUMBER(A10),"NUM",""))=""</formula>
    </cfRule>
  </conditionalFormatting>
  <conditionalFormatting sqref="B10:H12 B15:H27 B181:H192 B29:H46 B58:H58">
    <cfRule type="expression" dxfId="2120" priority="2121" stopIfTrue="1">
      <formula>IF(ISNUMBER($A10),"NUM","")=""</formula>
    </cfRule>
  </conditionalFormatting>
  <conditionalFormatting sqref="J10:J12 J15:J27 J181:J192 J29:J46 J58">
    <cfRule type="expression" dxfId="2119" priority="2120" stopIfTrue="1">
      <formula>IF(ISNUMBER($A10),"NUM","")=""</formula>
    </cfRule>
  </conditionalFormatting>
  <conditionalFormatting sqref="M10:P12 M15:P27 M181:P192 M29:P46 O195:P195 M58:P58">
    <cfRule type="expression" dxfId="2118" priority="2119" stopIfTrue="1">
      <formula>IF(ISNUMBER($A10),"NUM","")=""</formula>
    </cfRule>
  </conditionalFormatting>
  <conditionalFormatting sqref="O33">
    <cfRule type="expression" dxfId="2117" priority="2118" stopIfTrue="1">
      <formula>IF(ISNUMBER($A33),"NUM","")=""</formula>
    </cfRule>
  </conditionalFormatting>
  <conditionalFormatting sqref="O32">
    <cfRule type="expression" dxfId="2116" priority="2117" stopIfTrue="1">
      <formula>IF(ISNUMBER($A32),"NUM","")=""</formula>
    </cfRule>
  </conditionalFormatting>
  <conditionalFormatting sqref="L13 B13:J13 N13:Q13">
    <cfRule type="expression" dxfId="2115" priority="2116" stopIfTrue="1">
      <formula>IF(ISNUMBER($A13),"NUM","")=""</formula>
    </cfRule>
  </conditionalFormatting>
  <conditionalFormatting sqref="B13:H13">
    <cfRule type="expression" dxfId="2114" priority="2115" stopIfTrue="1">
      <formula>IF(ISNUMBER($A13),"NUM","")=""</formula>
    </cfRule>
  </conditionalFormatting>
  <conditionalFormatting sqref="J13">
    <cfRule type="expression" dxfId="2113" priority="2114" stopIfTrue="1">
      <formula>IF(ISNUMBER($A13),"NUM","")=""</formula>
    </cfRule>
  </conditionalFormatting>
  <conditionalFormatting sqref="N13:P13">
    <cfRule type="expression" dxfId="2112" priority="2113" stopIfTrue="1">
      <formula>IF(ISNUMBER($A13),"NUM","")=""</formula>
    </cfRule>
  </conditionalFormatting>
  <conditionalFormatting sqref="L14 B14:J14 Q14 N14:O14">
    <cfRule type="expression" dxfId="2111" priority="2112" stopIfTrue="1">
      <formula>IF(ISNUMBER($A14),"NUM","")=""</formula>
    </cfRule>
  </conditionalFormatting>
  <conditionalFormatting sqref="B14:H14">
    <cfRule type="expression" dxfId="2110" priority="2111" stopIfTrue="1">
      <formula>IF(ISNUMBER($A14),"NUM","")=""</formula>
    </cfRule>
  </conditionalFormatting>
  <conditionalFormatting sqref="J14">
    <cfRule type="expression" dxfId="2109" priority="2110" stopIfTrue="1">
      <formula>IF(ISNUMBER($A14),"NUM","")=""</formula>
    </cfRule>
  </conditionalFormatting>
  <conditionalFormatting sqref="N14:O14">
    <cfRule type="expression" dxfId="2108" priority="2109" stopIfTrue="1">
      <formula>IF(ISNUMBER($A14),"NUM","")=""</formula>
    </cfRule>
  </conditionalFormatting>
  <conditionalFormatting sqref="B59:J59 L59:Q59">
    <cfRule type="expression" dxfId="2107" priority="2108" stopIfTrue="1">
      <formula>IF(ISNUMBER($A59),"NUM","")=""</formula>
    </cfRule>
  </conditionalFormatting>
  <conditionalFormatting sqref="B59:H59">
    <cfRule type="expression" dxfId="2106" priority="2107" stopIfTrue="1">
      <formula>IF(ISNUMBER($A59),"NUM","")=""</formula>
    </cfRule>
  </conditionalFormatting>
  <conditionalFormatting sqref="J59">
    <cfRule type="expression" dxfId="2105" priority="2106" stopIfTrue="1">
      <formula>IF(ISNUMBER($A59),"NUM","")=""</formula>
    </cfRule>
  </conditionalFormatting>
  <conditionalFormatting sqref="M59:P59">
    <cfRule type="expression" dxfId="2104" priority="2105" stopIfTrue="1">
      <formula>IF(ISNUMBER($A59),"NUM","")=""</formula>
    </cfRule>
  </conditionalFormatting>
  <conditionalFormatting sqref="B63:E63 L63 G63:J63 N63:Q63">
    <cfRule type="expression" dxfId="2103" priority="2104" stopIfTrue="1">
      <formula>IF(ISNUMBER($A63),"NUM","")=""</formula>
    </cfRule>
  </conditionalFormatting>
  <conditionalFormatting sqref="B63:E63 G63:H63">
    <cfRule type="expression" dxfId="2102" priority="2103" stopIfTrue="1">
      <formula>IF(ISNUMBER($A63),"NUM","")=""</formula>
    </cfRule>
  </conditionalFormatting>
  <conditionalFormatting sqref="J63">
    <cfRule type="expression" dxfId="2101" priority="2102" stopIfTrue="1">
      <formula>IF(ISNUMBER($A63),"NUM","")=""</formula>
    </cfRule>
  </conditionalFormatting>
  <conditionalFormatting sqref="N63:P63">
    <cfRule type="expression" dxfId="2100" priority="2101" stopIfTrue="1">
      <formula>IF(ISNUMBER($A63),"NUM","")=""</formula>
    </cfRule>
  </conditionalFormatting>
  <conditionalFormatting sqref="B61:J61 L61 N61:Q61">
    <cfRule type="expression" dxfId="2099" priority="2100" stopIfTrue="1">
      <formula>IF(ISNUMBER($A61),"NUM","")=""</formula>
    </cfRule>
  </conditionalFormatting>
  <conditionalFormatting sqref="B61:H61">
    <cfRule type="expression" dxfId="2098" priority="2099" stopIfTrue="1">
      <formula>IF(ISNUMBER($A61),"NUM","")=""</formula>
    </cfRule>
  </conditionalFormatting>
  <conditionalFormatting sqref="J61">
    <cfRule type="expression" dxfId="2097" priority="2098" stopIfTrue="1">
      <formula>IF(ISNUMBER($A61),"NUM","")=""</formula>
    </cfRule>
  </conditionalFormatting>
  <conditionalFormatting sqref="N61:P61">
    <cfRule type="expression" dxfId="2096" priority="2097" stopIfTrue="1">
      <formula>IF(ISNUMBER($A61),"NUM","")=""</formula>
    </cfRule>
  </conditionalFormatting>
  <conditionalFormatting sqref="F63">
    <cfRule type="expression" dxfId="2095" priority="2096" stopIfTrue="1">
      <formula>IF(ISNUMBER($A63),"NUM","")=""</formula>
    </cfRule>
  </conditionalFormatting>
  <conditionalFormatting sqref="F63">
    <cfRule type="expression" dxfId="2094" priority="2095" stopIfTrue="1">
      <formula>IF(ISNUMBER($A63),"NUM","")=""</formula>
    </cfRule>
  </conditionalFormatting>
  <conditionalFormatting sqref="B62:E62 L62 G62:J62 N62:Q62">
    <cfRule type="expression" dxfId="2093" priority="2094" stopIfTrue="1">
      <formula>IF(ISNUMBER($A62),"NUM","")=""</formula>
    </cfRule>
  </conditionalFormatting>
  <conditionalFormatting sqref="B62:E62 G62:H62">
    <cfRule type="expression" dxfId="2092" priority="2093" stopIfTrue="1">
      <formula>IF(ISNUMBER($A62),"NUM","")=""</formula>
    </cfRule>
  </conditionalFormatting>
  <conditionalFormatting sqref="J62">
    <cfRule type="expression" dxfId="2091" priority="2092" stopIfTrue="1">
      <formula>IF(ISNUMBER($A62),"NUM","")=""</formula>
    </cfRule>
  </conditionalFormatting>
  <conditionalFormatting sqref="N62:P62">
    <cfRule type="expression" dxfId="2090" priority="2091" stopIfTrue="1">
      <formula>IF(ISNUMBER($A62),"NUM","")=""</formula>
    </cfRule>
  </conditionalFormatting>
  <conditionalFormatting sqref="F62">
    <cfRule type="expression" dxfId="2089" priority="2090" stopIfTrue="1">
      <formula>IF(ISNUMBER($A62),"NUM","")=""</formula>
    </cfRule>
  </conditionalFormatting>
  <conditionalFormatting sqref="F62">
    <cfRule type="expression" dxfId="2088" priority="2089" stopIfTrue="1">
      <formula>IF(ISNUMBER($A62),"NUM","")=""</formula>
    </cfRule>
  </conditionalFormatting>
  <conditionalFormatting sqref="B67:C67 H67">
    <cfRule type="expression" dxfId="2087" priority="2088" stopIfTrue="1">
      <formula>IF(ISNUMBER($A67),"NUM","")=""</formula>
    </cfRule>
  </conditionalFormatting>
  <conditionalFormatting sqref="D67:E67">
    <cfRule type="expression" dxfId="2086" priority="2082" stopIfTrue="1">
      <formula>IF(ISNUMBER($A67),"NUM","")=""</formula>
    </cfRule>
  </conditionalFormatting>
  <conditionalFormatting sqref="B66:C66 H66">
    <cfRule type="expression" dxfId="2085" priority="2086" stopIfTrue="1">
      <formula>IF(ISNUMBER($A66),"NUM","")=""</formula>
    </cfRule>
  </conditionalFormatting>
  <conditionalFormatting sqref="B66:C66 L66 H66:I66 Q66">
    <cfRule type="expression" dxfId="2084" priority="2087" stopIfTrue="1">
      <formula>IF(ISNUMBER($A66),"NUM","")=""</formula>
    </cfRule>
  </conditionalFormatting>
  <conditionalFormatting sqref="B65:C65 H65">
    <cfRule type="expression" dxfId="2083" priority="2084" stopIfTrue="1">
      <formula>IF(ISNUMBER($A65),"NUM","")=""</formula>
    </cfRule>
  </conditionalFormatting>
  <conditionalFormatting sqref="G67">
    <cfRule type="expression" dxfId="2082" priority="2073" stopIfTrue="1">
      <formula>IF(ISNUMBER($A67),"NUM","")=""</formula>
    </cfRule>
  </conditionalFormatting>
  <conditionalFormatting sqref="F67">
    <cfRule type="expression" dxfId="2081" priority="2079" stopIfTrue="1">
      <formula>IF(ISNUMBER($A67),"NUM","")=""</formula>
    </cfRule>
  </conditionalFormatting>
  <conditionalFormatting sqref="B65:C65 L65 H65:I65 Q65">
    <cfRule type="expression" dxfId="2080" priority="2085" stopIfTrue="1">
      <formula>IF(ISNUMBER($A65),"NUM","")=""</formula>
    </cfRule>
  </conditionalFormatting>
  <conditionalFormatting sqref="B70:C70 H70">
    <cfRule type="expression" dxfId="2079" priority="2046" stopIfTrue="1">
      <formula>IF(ISNUMBER($A70),"NUM","")=""</formula>
    </cfRule>
  </conditionalFormatting>
  <conditionalFormatting sqref="J65">
    <cfRule type="expression" dxfId="2078" priority="2064" stopIfTrue="1">
      <formula>IF(ISNUMBER($A65),"NUM","")=""</formula>
    </cfRule>
  </conditionalFormatting>
  <conditionalFormatting sqref="G65">
    <cfRule type="expression" dxfId="2077" priority="2070" stopIfTrue="1">
      <formula>IF(ISNUMBER($A65),"NUM","")=""</formula>
    </cfRule>
  </conditionalFormatting>
  <conditionalFormatting sqref="D67:E67">
    <cfRule type="expression" dxfId="2076" priority="2083" stopIfTrue="1">
      <formula>IF(ISNUMBER($A67),"NUM","")=""</formula>
    </cfRule>
  </conditionalFormatting>
  <conditionalFormatting sqref="D71:E71">
    <cfRule type="expression" dxfId="2075" priority="2042" stopIfTrue="1">
      <formula>IF(ISNUMBER($A71),"NUM","")=""</formula>
    </cfRule>
  </conditionalFormatting>
  <conditionalFormatting sqref="D65:F65">
    <cfRule type="expression" dxfId="2074" priority="2081" stopIfTrue="1">
      <formula>IF(ISNUMBER($A65),"NUM","")=""</formula>
    </cfRule>
  </conditionalFormatting>
  <conditionalFormatting sqref="D65:F65">
    <cfRule type="expression" dxfId="2073" priority="2080" stopIfTrue="1">
      <formula>IF(ISNUMBER($A65),"NUM","")=""</formula>
    </cfRule>
  </conditionalFormatting>
  <conditionalFormatting sqref="B69:C69 H69">
    <cfRule type="expression" dxfId="2072" priority="2044" stopIfTrue="1">
      <formula>IF(ISNUMBER($A69),"NUM","")=""</formula>
    </cfRule>
  </conditionalFormatting>
  <conditionalFormatting sqref="F67">
    <cfRule type="expression" dxfId="2071" priority="2078" stopIfTrue="1">
      <formula>IF(ISNUMBER($A67),"NUM","")=""</formula>
    </cfRule>
  </conditionalFormatting>
  <conditionalFormatting sqref="D66:E66">
    <cfRule type="expression" dxfId="2070" priority="2077" stopIfTrue="1">
      <formula>IF(ISNUMBER($A66),"NUM","")=""</formula>
    </cfRule>
  </conditionalFormatting>
  <conditionalFormatting sqref="D66:E66">
    <cfRule type="expression" dxfId="2069" priority="2076" stopIfTrue="1">
      <formula>IF(ISNUMBER($A66),"NUM","")=""</formula>
    </cfRule>
  </conditionalFormatting>
  <conditionalFormatting sqref="F66">
    <cfRule type="expression" dxfId="2068" priority="2075" stopIfTrue="1">
      <formula>IF(ISNUMBER($A66),"NUM","")=""</formula>
    </cfRule>
  </conditionalFormatting>
  <conditionalFormatting sqref="F66">
    <cfRule type="expression" dxfId="2067" priority="2074" stopIfTrue="1">
      <formula>IF(ISNUMBER($A66),"NUM","")=""</formula>
    </cfRule>
  </conditionalFormatting>
  <conditionalFormatting sqref="N66">
    <cfRule type="expression" dxfId="2066" priority="2057" stopIfTrue="1">
      <formula>IF(ISNUMBER($A66),"NUM","")=""</formula>
    </cfRule>
  </conditionalFormatting>
  <conditionalFormatting sqref="G67">
    <cfRule type="expression" dxfId="2065" priority="2072" stopIfTrue="1">
      <formula>IF(ISNUMBER($A67),"NUM","")=""</formula>
    </cfRule>
  </conditionalFormatting>
  <conditionalFormatting sqref="G65">
    <cfRule type="expression" dxfId="2064" priority="2071" stopIfTrue="1">
      <formula>IF(ISNUMBER($A65),"NUM","")=""</formula>
    </cfRule>
  </conditionalFormatting>
  <conditionalFormatting sqref="N67">
    <cfRule type="expression" dxfId="2063" priority="2061" stopIfTrue="1">
      <formula>IF(ISNUMBER($A67),"NUM","")=""</formula>
    </cfRule>
  </conditionalFormatting>
  <conditionalFormatting sqref="G66">
    <cfRule type="expression" dxfId="2062" priority="2069" stopIfTrue="1">
      <formula>IF(ISNUMBER($A66),"NUM","")=""</formula>
    </cfRule>
  </conditionalFormatting>
  <conditionalFormatting sqref="G66">
    <cfRule type="expression" dxfId="2061" priority="2068" stopIfTrue="1">
      <formula>IF(ISNUMBER($A66),"NUM","")=""</formula>
    </cfRule>
  </conditionalFormatting>
  <conditionalFormatting sqref="J67">
    <cfRule type="expression" dxfId="2060" priority="2067" stopIfTrue="1">
      <formula>IF(ISNUMBER($A67),"NUM","")=""</formula>
    </cfRule>
  </conditionalFormatting>
  <conditionalFormatting sqref="J67">
    <cfRule type="expression" dxfId="2059" priority="2066" stopIfTrue="1">
      <formula>IF(ISNUMBER($A67),"NUM","")=""</formula>
    </cfRule>
  </conditionalFormatting>
  <conditionalFormatting sqref="J65">
    <cfRule type="expression" dxfId="2058" priority="2065" stopIfTrue="1">
      <formula>IF(ISNUMBER($A65),"NUM","")=""</formula>
    </cfRule>
  </conditionalFormatting>
  <conditionalFormatting sqref="G71">
    <cfRule type="expression" dxfId="2057" priority="2033" stopIfTrue="1">
      <formula>IF(ISNUMBER($A71),"NUM","")=""</formula>
    </cfRule>
  </conditionalFormatting>
  <conditionalFormatting sqref="J66">
    <cfRule type="expression" dxfId="2056" priority="2063" stopIfTrue="1">
      <formula>IF(ISNUMBER($A66),"NUM","")=""</formula>
    </cfRule>
  </conditionalFormatting>
  <conditionalFormatting sqref="J66">
    <cfRule type="expression" dxfId="2055" priority="2062" stopIfTrue="1">
      <formula>IF(ISNUMBER($A66),"NUM","")=""</formula>
    </cfRule>
  </conditionalFormatting>
  <conditionalFormatting sqref="F71">
    <cfRule type="expression" dxfId="2054" priority="2039" stopIfTrue="1">
      <formula>IF(ISNUMBER($A71),"NUM","")=""</formula>
    </cfRule>
  </conditionalFormatting>
  <conditionalFormatting sqref="N67">
    <cfRule type="expression" dxfId="2053" priority="2060" stopIfTrue="1">
      <formula>IF(ISNUMBER($A67),"NUM","")=""</formula>
    </cfRule>
  </conditionalFormatting>
  <conditionalFormatting sqref="N65">
    <cfRule type="expression" dxfId="2052" priority="2059" stopIfTrue="1">
      <formula>IF(ISNUMBER($A65),"NUM","")=""</formula>
    </cfRule>
  </conditionalFormatting>
  <conditionalFormatting sqref="N65">
    <cfRule type="expression" dxfId="2051" priority="2058" stopIfTrue="1">
      <formula>IF(ISNUMBER($A65),"NUM","")=""</formula>
    </cfRule>
  </conditionalFormatting>
  <conditionalFormatting sqref="O66:P66">
    <cfRule type="expression" dxfId="2050" priority="2050" stopIfTrue="1">
      <formula>IF(ISNUMBER($A66),"NUM","")=""</formula>
    </cfRule>
  </conditionalFormatting>
  <conditionalFormatting sqref="N66">
    <cfRule type="expression" dxfId="2049" priority="2056" stopIfTrue="1">
      <formula>IF(ISNUMBER($A66),"NUM","")=""</formula>
    </cfRule>
  </conditionalFormatting>
  <conditionalFormatting sqref="O67:P67">
    <cfRule type="expression" dxfId="2048" priority="2055" stopIfTrue="1">
      <formula>IF(ISNUMBER($A67),"NUM","")=""</formula>
    </cfRule>
  </conditionalFormatting>
  <conditionalFormatting sqref="O67:P67">
    <cfRule type="expression" dxfId="2047" priority="2054" stopIfTrue="1">
      <formula>IF(ISNUMBER($A67),"NUM","")=""</formula>
    </cfRule>
  </conditionalFormatting>
  <conditionalFormatting sqref="O65:P65">
    <cfRule type="expression" dxfId="2046" priority="2053" stopIfTrue="1">
      <formula>IF(ISNUMBER($A65),"NUM","")=""</formula>
    </cfRule>
  </conditionalFormatting>
  <conditionalFormatting sqref="O65:P65">
    <cfRule type="expression" dxfId="2045" priority="2052" stopIfTrue="1">
      <formula>IF(ISNUMBER($A65),"NUM","")=""</formula>
    </cfRule>
  </conditionalFormatting>
  <conditionalFormatting sqref="O66:P66">
    <cfRule type="expression" dxfId="2044" priority="2051" stopIfTrue="1">
      <formula>IF(ISNUMBER($A66),"NUM","")=""</formula>
    </cfRule>
  </conditionalFormatting>
  <conditionalFormatting sqref="J69">
    <cfRule type="expression" dxfId="2043" priority="2024" stopIfTrue="1">
      <formula>IF(ISNUMBER($A69),"NUM","")=""</formula>
    </cfRule>
  </conditionalFormatting>
  <conditionalFormatting sqref="B71:C71 L71 H71:I71 Q71">
    <cfRule type="expression" dxfId="2042" priority="2049" stopIfTrue="1">
      <formula>IF(ISNUMBER($A71),"NUM","")=""</formula>
    </cfRule>
  </conditionalFormatting>
  <conditionalFormatting sqref="B71:C71 H71">
    <cfRule type="expression" dxfId="2041" priority="2048" stopIfTrue="1">
      <formula>IF(ISNUMBER($A71),"NUM","")=""</formula>
    </cfRule>
  </conditionalFormatting>
  <conditionalFormatting sqref="F71">
    <cfRule type="expression" dxfId="2040" priority="2038" stopIfTrue="1">
      <formula>IF(ISNUMBER($A71),"NUM","")=""</formula>
    </cfRule>
  </conditionalFormatting>
  <conditionalFormatting sqref="B70:C70 L70 H70:I70 Q70">
    <cfRule type="expression" dxfId="2039" priority="2047" stopIfTrue="1">
      <formula>IF(ISNUMBER($A70),"NUM","")=""</formula>
    </cfRule>
  </conditionalFormatting>
  <conditionalFormatting sqref="N70">
    <cfRule type="expression" dxfId="2038" priority="2017" stopIfTrue="1">
      <formula>IF(ISNUMBER($A70),"NUM","")=""</formula>
    </cfRule>
  </conditionalFormatting>
  <conditionalFormatting sqref="G70">
    <cfRule type="expression" dxfId="2037" priority="2029" stopIfTrue="1">
      <formula>IF(ISNUMBER($A70),"NUM","")=""</formula>
    </cfRule>
  </conditionalFormatting>
  <conditionalFormatting sqref="B69:C69 L69 H69:I69 Q69">
    <cfRule type="expression" dxfId="2036" priority="2045" stopIfTrue="1">
      <formula>IF(ISNUMBER($A69),"NUM","")=""</formula>
    </cfRule>
  </conditionalFormatting>
  <conditionalFormatting sqref="G69">
    <cfRule type="expression" dxfId="2035" priority="2030" stopIfTrue="1">
      <formula>IF(ISNUMBER($A69),"NUM","")=""</formula>
    </cfRule>
  </conditionalFormatting>
  <conditionalFormatting sqref="N71">
    <cfRule type="expression" dxfId="2034" priority="2021" stopIfTrue="1">
      <formula>IF(ISNUMBER($A71),"NUM","")=""</formula>
    </cfRule>
  </conditionalFormatting>
  <conditionalFormatting sqref="D71:E71">
    <cfRule type="expression" dxfId="2033" priority="2043" stopIfTrue="1">
      <formula>IF(ISNUMBER($A71),"NUM","")=""</formula>
    </cfRule>
  </conditionalFormatting>
  <conditionalFormatting sqref="D69:F69">
    <cfRule type="expression" dxfId="2032" priority="2041" stopIfTrue="1">
      <formula>IF(ISNUMBER($A69),"NUM","")=""</formula>
    </cfRule>
  </conditionalFormatting>
  <conditionalFormatting sqref="D69:F69">
    <cfRule type="expression" dxfId="2031" priority="2040" stopIfTrue="1">
      <formula>IF(ISNUMBER($A69),"NUM","")=""</formula>
    </cfRule>
  </conditionalFormatting>
  <conditionalFormatting sqref="N71">
    <cfRule type="expression" dxfId="2030" priority="2020" stopIfTrue="1">
      <formula>IF(ISNUMBER($A71),"NUM","")=""</formula>
    </cfRule>
  </conditionalFormatting>
  <conditionalFormatting sqref="D70:E70">
    <cfRule type="expression" dxfId="2029" priority="2037" stopIfTrue="1">
      <formula>IF(ISNUMBER($A70),"NUM","")=""</formula>
    </cfRule>
  </conditionalFormatting>
  <conditionalFormatting sqref="D70:E70">
    <cfRule type="expression" dxfId="2028" priority="2036" stopIfTrue="1">
      <formula>IF(ISNUMBER($A70),"NUM","")=""</formula>
    </cfRule>
  </conditionalFormatting>
  <conditionalFormatting sqref="F70">
    <cfRule type="expression" dxfId="2027" priority="2035" stopIfTrue="1">
      <formula>IF(ISNUMBER($A70),"NUM","")=""</formula>
    </cfRule>
  </conditionalFormatting>
  <conditionalFormatting sqref="F70">
    <cfRule type="expression" dxfId="2026" priority="2034" stopIfTrue="1">
      <formula>IF(ISNUMBER($A70),"NUM","")=""</formula>
    </cfRule>
  </conditionalFormatting>
  <conditionalFormatting sqref="G71">
    <cfRule type="expression" dxfId="2025" priority="2032" stopIfTrue="1">
      <formula>IF(ISNUMBER($A71),"NUM","")=""</formula>
    </cfRule>
  </conditionalFormatting>
  <conditionalFormatting sqref="G69">
    <cfRule type="expression" dxfId="2024" priority="2031" stopIfTrue="1">
      <formula>IF(ISNUMBER($A69),"NUM","")=""</formula>
    </cfRule>
  </conditionalFormatting>
  <conditionalFormatting sqref="G70">
    <cfRule type="expression" dxfId="2023" priority="2028" stopIfTrue="1">
      <formula>IF(ISNUMBER($A70),"NUM","")=""</formula>
    </cfRule>
  </conditionalFormatting>
  <conditionalFormatting sqref="O70:P70">
    <cfRule type="expression" dxfId="2022" priority="2010" stopIfTrue="1">
      <formula>IF(ISNUMBER($A70),"NUM","")=""</formula>
    </cfRule>
  </conditionalFormatting>
  <conditionalFormatting sqref="J71">
    <cfRule type="expression" dxfId="2021" priority="2027" stopIfTrue="1">
      <formula>IF(ISNUMBER($A71),"NUM","")=""</formula>
    </cfRule>
  </conditionalFormatting>
  <conditionalFormatting sqref="J71">
    <cfRule type="expression" dxfId="2020" priority="2026" stopIfTrue="1">
      <formula>IF(ISNUMBER($A71),"NUM","")=""</formula>
    </cfRule>
  </conditionalFormatting>
  <conditionalFormatting sqref="J69">
    <cfRule type="expression" dxfId="2019" priority="2025" stopIfTrue="1">
      <formula>IF(ISNUMBER($A69),"NUM","")=""</formula>
    </cfRule>
  </conditionalFormatting>
  <conditionalFormatting sqref="J70">
    <cfRule type="expression" dxfId="2018" priority="2023" stopIfTrue="1">
      <formula>IF(ISNUMBER($A70),"NUM","")=""</formula>
    </cfRule>
  </conditionalFormatting>
  <conditionalFormatting sqref="J70">
    <cfRule type="expression" dxfId="2017" priority="2022" stopIfTrue="1">
      <formula>IF(ISNUMBER($A70),"NUM","")=""</formula>
    </cfRule>
  </conditionalFormatting>
  <conditionalFormatting sqref="O71:P71">
    <cfRule type="expression" dxfId="2016" priority="2015" stopIfTrue="1">
      <formula>IF(ISNUMBER($A71),"NUM","")=""</formula>
    </cfRule>
  </conditionalFormatting>
  <conditionalFormatting sqref="N69">
    <cfRule type="expression" dxfId="2015" priority="2019" stopIfTrue="1">
      <formula>IF(ISNUMBER($A69),"NUM","")=""</formula>
    </cfRule>
  </conditionalFormatting>
  <conditionalFormatting sqref="N69">
    <cfRule type="expression" dxfId="2014" priority="2018" stopIfTrue="1">
      <formula>IF(ISNUMBER($A69),"NUM","")=""</formula>
    </cfRule>
  </conditionalFormatting>
  <conditionalFormatting sqref="N70">
    <cfRule type="expression" dxfId="2013" priority="2016" stopIfTrue="1">
      <formula>IF(ISNUMBER($A70),"NUM","")=""</formula>
    </cfRule>
  </conditionalFormatting>
  <conditionalFormatting sqref="O71:P71">
    <cfRule type="expression" dxfId="2012" priority="2014" stopIfTrue="1">
      <formula>IF(ISNUMBER($A71),"NUM","")=""</formula>
    </cfRule>
  </conditionalFormatting>
  <conditionalFormatting sqref="O69:P69">
    <cfRule type="expression" dxfId="2011" priority="2013" stopIfTrue="1">
      <formula>IF(ISNUMBER($A69),"NUM","")=""</formula>
    </cfRule>
  </conditionalFormatting>
  <conditionalFormatting sqref="O69:P69">
    <cfRule type="expression" dxfId="2010" priority="2012" stopIfTrue="1">
      <formula>IF(ISNUMBER($A69),"NUM","")=""</formula>
    </cfRule>
  </conditionalFormatting>
  <conditionalFormatting sqref="O70:P70">
    <cfRule type="expression" dxfId="2009" priority="2011" stopIfTrue="1">
      <formula>IF(ISNUMBER($A70),"NUM","")=""</formula>
    </cfRule>
  </conditionalFormatting>
  <conditionalFormatting sqref="B75:C75 L75 H75:I75 Q75">
    <cfRule type="expression" dxfId="2008" priority="2009" stopIfTrue="1">
      <formula>IF(ISNUMBER($A75),"NUM","")=""</formula>
    </cfRule>
  </conditionalFormatting>
  <conditionalFormatting sqref="B75:C75 H75">
    <cfRule type="expression" dxfId="2007" priority="2008" stopIfTrue="1">
      <formula>IF(ISNUMBER($A75),"NUM","")=""</formula>
    </cfRule>
  </conditionalFormatting>
  <conditionalFormatting sqref="B74:C74 L74 H74:I74 Q74">
    <cfRule type="expression" dxfId="2006" priority="2007" stopIfTrue="1">
      <formula>IF(ISNUMBER($A74),"NUM","")=""</formula>
    </cfRule>
  </conditionalFormatting>
  <conditionalFormatting sqref="B74:C74 H74">
    <cfRule type="expression" dxfId="2005" priority="2006" stopIfTrue="1">
      <formula>IF(ISNUMBER($A74),"NUM","")=""</formula>
    </cfRule>
  </conditionalFormatting>
  <conditionalFormatting sqref="F75">
    <cfRule type="expression" dxfId="2004" priority="1999" stopIfTrue="1">
      <formula>IF(ISNUMBER($A75),"NUM","")=""</formula>
    </cfRule>
  </conditionalFormatting>
  <conditionalFormatting sqref="B73:C73 H73">
    <cfRule type="expression" dxfId="2003" priority="2005" stopIfTrue="1">
      <formula>IF(ISNUMBER($A73),"NUM","")=""</formula>
    </cfRule>
  </conditionalFormatting>
  <conditionalFormatting sqref="D75:E75">
    <cfRule type="expression" dxfId="2002" priority="2003" stopIfTrue="1">
      <formula>IF(ISNUMBER($A75),"NUM","")=""</formula>
    </cfRule>
  </conditionalFormatting>
  <conditionalFormatting sqref="G75">
    <cfRule type="expression" dxfId="2001" priority="1994" stopIfTrue="1">
      <formula>IF(ISNUMBER($A75),"NUM","")=""</formula>
    </cfRule>
  </conditionalFormatting>
  <conditionalFormatting sqref="F75">
    <cfRule type="expression" dxfId="2000" priority="2000" stopIfTrue="1">
      <formula>IF(ISNUMBER($A75),"NUM","")=""</formula>
    </cfRule>
  </conditionalFormatting>
  <conditionalFormatting sqref="J75">
    <cfRule type="expression" dxfId="1999" priority="1988" stopIfTrue="1">
      <formula>IF(ISNUMBER($A75),"NUM","")=""</formula>
    </cfRule>
  </conditionalFormatting>
  <conditionalFormatting sqref="G74">
    <cfRule type="expression" dxfId="1998" priority="1990" stopIfTrue="1">
      <formula>IF(ISNUMBER($A74),"NUM","")=""</formula>
    </cfRule>
  </conditionalFormatting>
  <conditionalFormatting sqref="G73">
    <cfRule type="expression" dxfId="1997" priority="1991" stopIfTrue="1">
      <formula>IF(ISNUMBER($A73),"NUM","")=""</formula>
    </cfRule>
  </conditionalFormatting>
  <conditionalFormatting sqref="D75:E75">
    <cfRule type="expression" dxfId="1996" priority="2004" stopIfTrue="1">
      <formula>IF(ISNUMBER($A75),"NUM","")=""</formula>
    </cfRule>
  </conditionalFormatting>
  <conditionalFormatting sqref="D73:F73">
    <cfRule type="expression" dxfId="1995" priority="2002" stopIfTrue="1">
      <formula>IF(ISNUMBER($A73),"NUM","")=""</formula>
    </cfRule>
  </conditionalFormatting>
  <conditionalFormatting sqref="D73:F73">
    <cfRule type="expression" dxfId="1994" priority="2001" stopIfTrue="1">
      <formula>IF(ISNUMBER($A73),"NUM","")=""</formula>
    </cfRule>
  </conditionalFormatting>
  <conditionalFormatting sqref="D74:E74">
    <cfRule type="expression" dxfId="1993" priority="1998" stopIfTrue="1">
      <formula>IF(ISNUMBER($A74),"NUM","")=""</formula>
    </cfRule>
  </conditionalFormatting>
  <conditionalFormatting sqref="D74:E74">
    <cfRule type="expression" dxfId="1992" priority="1997" stopIfTrue="1">
      <formula>IF(ISNUMBER($A74),"NUM","")=""</formula>
    </cfRule>
  </conditionalFormatting>
  <conditionalFormatting sqref="F74">
    <cfRule type="expression" dxfId="1991" priority="1996" stopIfTrue="1">
      <formula>IF(ISNUMBER($A74),"NUM","")=""</formula>
    </cfRule>
  </conditionalFormatting>
  <conditionalFormatting sqref="F74">
    <cfRule type="expression" dxfId="1990" priority="1995" stopIfTrue="1">
      <formula>IF(ISNUMBER($A74),"NUM","")=""</formula>
    </cfRule>
  </conditionalFormatting>
  <conditionalFormatting sqref="G75">
    <cfRule type="expression" dxfId="1989" priority="1993" stopIfTrue="1">
      <formula>IF(ISNUMBER($A75),"NUM","")=""</formula>
    </cfRule>
  </conditionalFormatting>
  <conditionalFormatting sqref="G73">
    <cfRule type="expression" dxfId="1988" priority="1992" stopIfTrue="1">
      <formula>IF(ISNUMBER($A73),"NUM","")=""</formula>
    </cfRule>
  </conditionalFormatting>
  <conditionalFormatting sqref="G74">
    <cfRule type="expression" dxfId="1987" priority="1989" stopIfTrue="1">
      <formula>IF(ISNUMBER($A74),"NUM","")=""</formula>
    </cfRule>
  </conditionalFormatting>
  <conditionalFormatting sqref="J73">
    <cfRule type="expression" dxfId="1986" priority="1985" stopIfTrue="1">
      <formula>IF(ISNUMBER($A73),"NUM","")=""</formula>
    </cfRule>
  </conditionalFormatting>
  <conditionalFormatting sqref="G79">
    <cfRule type="expression" dxfId="1985" priority="1950" stopIfTrue="1">
      <formula>IF(ISNUMBER($A79),"NUM","")=""</formula>
    </cfRule>
  </conditionalFormatting>
  <conditionalFormatting sqref="J75">
    <cfRule type="expression" dxfId="1984" priority="1987" stopIfTrue="1">
      <formula>IF(ISNUMBER($A75),"NUM","")=""</formula>
    </cfRule>
  </conditionalFormatting>
  <conditionalFormatting sqref="J73">
    <cfRule type="expression" dxfId="1983" priority="1986" stopIfTrue="1">
      <formula>IF(ISNUMBER($A73),"NUM","")=""</formula>
    </cfRule>
  </conditionalFormatting>
  <conditionalFormatting sqref="J74">
    <cfRule type="expression" dxfId="1982" priority="1984" stopIfTrue="1">
      <formula>IF(ISNUMBER($A74),"NUM","")=""</formula>
    </cfRule>
  </conditionalFormatting>
  <conditionalFormatting sqref="J74">
    <cfRule type="expression" dxfId="1981" priority="1983" stopIfTrue="1">
      <formula>IF(ISNUMBER($A74),"NUM","")=""</formula>
    </cfRule>
  </conditionalFormatting>
  <conditionalFormatting sqref="N74">
    <cfRule type="expression" dxfId="1980" priority="1978" stopIfTrue="1">
      <formula>IF(ISNUMBER($A74),"NUM","")=""</formula>
    </cfRule>
  </conditionalFormatting>
  <conditionalFormatting sqref="N75">
    <cfRule type="expression" dxfId="1979" priority="1982" stopIfTrue="1">
      <formula>IF(ISNUMBER($A75),"NUM","")=""</formula>
    </cfRule>
  </conditionalFormatting>
  <conditionalFormatting sqref="N75">
    <cfRule type="expression" dxfId="1978" priority="1981" stopIfTrue="1">
      <formula>IF(ISNUMBER($A75),"NUM","")=""</formula>
    </cfRule>
  </conditionalFormatting>
  <conditionalFormatting sqref="O74:P74">
    <cfRule type="expression" dxfId="1977" priority="1971" stopIfTrue="1">
      <formula>IF(ISNUMBER($A74),"NUM","")=""</formula>
    </cfRule>
  </conditionalFormatting>
  <conditionalFormatting sqref="O75:P75">
    <cfRule type="expression" dxfId="1976" priority="1976" stopIfTrue="1">
      <formula>IF(ISNUMBER($A75),"NUM","")=""</formula>
    </cfRule>
  </conditionalFormatting>
  <conditionalFormatting sqref="N73">
    <cfRule type="expression" dxfId="1975" priority="1980" stopIfTrue="1">
      <formula>IF(ISNUMBER($A73),"NUM","")=""</formula>
    </cfRule>
  </conditionalFormatting>
  <conditionalFormatting sqref="N73">
    <cfRule type="expression" dxfId="1974" priority="1979" stopIfTrue="1">
      <formula>IF(ISNUMBER($A73),"NUM","")=""</formula>
    </cfRule>
  </conditionalFormatting>
  <conditionalFormatting sqref="N74">
    <cfRule type="expression" dxfId="1973" priority="1977" stopIfTrue="1">
      <formula>IF(ISNUMBER($A74),"NUM","")=""</formula>
    </cfRule>
  </conditionalFormatting>
  <conditionalFormatting sqref="O75:P75">
    <cfRule type="expression" dxfId="1972" priority="1975" stopIfTrue="1">
      <formula>IF(ISNUMBER($A75),"NUM","")=""</formula>
    </cfRule>
  </conditionalFormatting>
  <conditionalFormatting sqref="O73:P73">
    <cfRule type="expression" dxfId="1971" priority="1974" stopIfTrue="1">
      <formula>IF(ISNUMBER($A73),"NUM","")=""</formula>
    </cfRule>
  </conditionalFormatting>
  <conditionalFormatting sqref="O73:P73">
    <cfRule type="expression" dxfId="1970" priority="1973" stopIfTrue="1">
      <formula>IF(ISNUMBER($A73),"NUM","")=""</formula>
    </cfRule>
  </conditionalFormatting>
  <conditionalFormatting sqref="O74:P74">
    <cfRule type="expression" dxfId="1969" priority="1972" stopIfTrue="1">
      <formula>IF(ISNUMBER($A74),"NUM","")=""</formula>
    </cfRule>
  </conditionalFormatting>
  <conditionalFormatting sqref="B180:J180 L180 Q180 N180:O180">
    <cfRule type="expression" dxfId="1968" priority="1970" stopIfTrue="1">
      <formula>IF(ISNUMBER($A180),"NUM","")=""</formula>
    </cfRule>
  </conditionalFormatting>
  <conditionalFormatting sqref="B180:H180">
    <cfRule type="expression" dxfId="1967" priority="1969" stopIfTrue="1">
      <formula>IF(ISNUMBER($A180),"NUM","")=""</formula>
    </cfRule>
  </conditionalFormatting>
  <conditionalFormatting sqref="J180">
    <cfRule type="expression" dxfId="1966" priority="1968" stopIfTrue="1">
      <formula>IF(ISNUMBER($A180),"NUM","")=""</formula>
    </cfRule>
  </conditionalFormatting>
  <conditionalFormatting sqref="N180:O180">
    <cfRule type="expression" dxfId="1965" priority="1967" stopIfTrue="1">
      <formula>IF(ISNUMBER($A180),"NUM","")=""</formula>
    </cfRule>
  </conditionalFormatting>
  <conditionalFormatting sqref="B79:C79 L79 H79:I79">
    <cfRule type="expression" dxfId="1964" priority="1966" stopIfTrue="1">
      <formula>IF(ISNUMBER($A79),"NUM","")=""</formula>
    </cfRule>
  </conditionalFormatting>
  <conditionalFormatting sqref="B79:C79 H79">
    <cfRule type="expression" dxfId="1963" priority="1965" stopIfTrue="1">
      <formula>IF(ISNUMBER($A79),"NUM","")=""</formula>
    </cfRule>
  </conditionalFormatting>
  <conditionalFormatting sqref="G79">
    <cfRule type="expression" dxfId="1962" priority="1949" stopIfTrue="1">
      <formula>IF(ISNUMBER($A79),"NUM","")=""</formula>
    </cfRule>
  </conditionalFormatting>
  <conditionalFormatting sqref="D79:E79">
    <cfRule type="expression" dxfId="1961" priority="1959" stopIfTrue="1">
      <formula>IF(ISNUMBER($A79),"NUM","")=""</formula>
    </cfRule>
  </conditionalFormatting>
  <conditionalFormatting sqref="F78">
    <cfRule type="expression" dxfId="1960" priority="1952" stopIfTrue="1">
      <formula>IF(ISNUMBER($A78),"NUM","")=""</formula>
    </cfRule>
  </conditionalFormatting>
  <conditionalFormatting sqref="F78">
    <cfRule type="expression" dxfId="1959" priority="1951" stopIfTrue="1">
      <formula>IF(ISNUMBER($A78),"NUM","")=""</formula>
    </cfRule>
  </conditionalFormatting>
  <conditionalFormatting sqref="B78:C78 L78 H78:I78">
    <cfRule type="expression" dxfId="1958" priority="1964" stopIfTrue="1">
      <formula>IF(ISNUMBER($A78),"NUM","")=""</formula>
    </cfRule>
  </conditionalFormatting>
  <conditionalFormatting sqref="B78:C78 H78">
    <cfRule type="expression" dxfId="1957" priority="1963" stopIfTrue="1">
      <formula>IF(ISNUMBER($A78),"NUM","")=""</formula>
    </cfRule>
  </conditionalFormatting>
  <conditionalFormatting sqref="Q79">
    <cfRule type="expression" dxfId="1956" priority="1937" stopIfTrue="1">
      <formula>IF(ISNUMBER($A79),"NUM","")=""</formula>
    </cfRule>
  </conditionalFormatting>
  <conditionalFormatting sqref="G77">
    <cfRule type="expression" dxfId="1955" priority="1948" stopIfTrue="1">
      <formula>IF(ISNUMBER($A77),"NUM","")=""</formula>
    </cfRule>
  </conditionalFormatting>
  <conditionalFormatting sqref="J77">
    <cfRule type="expression" dxfId="1954" priority="1941" stopIfTrue="1">
      <formula>IF(ISNUMBER($A77),"NUM","")=""</formula>
    </cfRule>
  </conditionalFormatting>
  <conditionalFormatting sqref="J78">
    <cfRule type="expression" dxfId="1953" priority="1940" stopIfTrue="1">
      <formula>IF(ISNUMBER($A78),"NUM","")=""</formula>
    </cfRule>
  </conditionalFormatting>
  <conditionalFormatting sqref="B77:C77 L77 H77:I77">
    <cfRule type="expression" dxfId="1952" priority="1962" stopIfTrue="1">
      <formula>IF(ISNUMBER($A77),"NUM","")=""</formula>
    </cfRule>
  </conditionalFormatting>
  <conditionalFormatting sqref="B77:C77 H77">
    <cfRule type="expression" dxfId="1951" priority="1961" stopIfTrue="1">
      <formula>IF(ISNUMBER($A77),"NUM","")=""</formula>
    </cfRule>
  </conditionalFormatting>
  <conditionalFormatting sqref="N78">
    <cfRule type="expression" dxfId="1950" priority="1928" stopIfTrue="1">
      <formula>IF(ISNUMBER($A78),"NUM","")=""</formula>
    </cfRule>
  </conditionalFormatting>
  <conditionalFormatting sqref="Q77">
    <cfRule type="expression" dxfId="1949" priority="1936" stopIfTrue="1">
      <formula>IF(ISNUMBER($A77),"NUM","")=""</formula>
    </cfRule>
  </conditionalFormatting>
  <conditionalFormatting sqref="N77">
    <cfRule type="expression" dxfId="1948" priority="1929" stopIfTrue="1">
      <formula>IF(ISNUMBER($A77),"NUM","")=""</formula>
    </cfRule>
  </conditionalFormatting>
  <conditionalFormatting sqref="F79">
    <cfRule type="expression" dxfId="1947" priority="1955" stopIfTrue="1">
      <formula>IF(ISNUMBER($A79),"NUM","")=""</formula>
    </cfRule>
  </conditionalFormatting>
  <conditionalFormatting sqref="N78">
    <cfRule type="expression" dxfId="1946" priority="1927" stopIfTrue="1">
      <formula>IF(ISNUMBER($A78),"NUM","")=""</formula>
    </cfRule>
  </conditionalFormatting>
  <conditionalFormatting sqref="J78">
    <cfRule type="expression" dxfId="1945" priority="1939" stopIfTrue="1">
      <formula>IF(ISNUMBER($A78),"NUM","")=""</formula>
    </cfRule>
  </conditionalFormatting>
  <conditionalFormatting sqref="F79">
    <cfRule type="expression" dxfId="1944" priority="1956" stopIfTrue="1">
      <formula>IF(ISNUMBER($A79),"NUM","")=""</formula>
    </cfRule>
  </conditionalFormatting>
  <conditionalFormatting sqref="G78">
    <cfRule type="expression" dxfId="1943" priority="1946" stopIfTrue="1">
      <formula>IF(ISNUMBER($A78),"NUM","")=""</formula>
    </cfRule>
  </conditionalFormatting>
  <conditionalFormatting sqref="G77">
    <cfRule type="expression" dxfId="1942" priority="1947" stopIfTrue="1">
      <formula>IF(ISNUMBER($A77),"NUM","")=""</formula>
    </cfRule>
  </conditionalFormatting>
  <conditionalFormatting sqref="D79:E79">
    <cfRule type="expression" dxfId="1941" priority="1960" stopIfTrue="1">
      <formula>IF(ISNUMBER($A79),"NUM","")=""</formula>
    </cfRule>
  </conditionalFormatting>
  <conditionalFormatting sqref="D77:F77">
    <cfRule type="expression" dxfId="1940" priority="1958" stopIfTrue="1">
      <formula>IF(ISNUMBER($A77),"NUM","")=""</formula>
    </cfRule>
  </conditionalFormatting>
  <conditionalFormatting sqref="D77:F77">
    <cfRule type="expression" dxfId="1939" priority="1957" stopIfTrue="1">
      <formula>IF(ISNUMBER($A77),"NUM","")=""</formula>
    </cfRule>
  </conditionalFormatting>
  <conditionalFormatting sqref="D78:E78">
    <cfRule type="expression" dxfId="1938" priority="1954" stopIfTrue="1">
      <formula>IF(ISNUMBER($A78),"NUM","")=""</formula>
    </cfRule>
  </conditionalFormatting>
  <conditionalFormatting sqref="D78:E78">
    <cfRule type="expression" dxfId="1937" priority="1953" stopIfTrue="1">
      <formula>IF(ISNUMBER($A78),"NUM","")=""</formula>
    </cfRule>
  </conditionalFormatting>
  <conditionalFormatting sqref="O78:P78">
    <cfRule type="expression" dxfId="1936" priority="1922" stopIfTrue="1">
      <formula>IF(ISNUMBER($A78),"NUM","")=""</formula>
    </cfRule>
  </conditionalFormatting>
  <conditionalFormatting sqref="O78:P78">
    <cfRule type="expression" dxfId="1935" priority="1921" stopIfTrue="1">
      <formula>IF(ISNUMBER($A78),"NUM","")=""</formula>
    </cfRule>
  </conditionalFormatting>
  <conditionalFormatting sqref="N99">
    <cfRule type="expression" dxfId="1934" priority="1770" stopIfTrue="1">
      <formula>IF(ISNUMBER($A99),"NUM","")=""</formula>
    </cfRule>
  </conditionalFormatting>
  <conditionalFormatting sqref="G78">
    <cfRule type="expression" dxfId="1933" priority="1945" stopIfTrue="1">
      <formula>IF(ISNUMBER($A78),"NUM","")=""</formula>
    </cfRule>
  </conditionalFormatting>
  <conditionalFormatting sqref="J79">
    <cfRule type="expression" dxfId="1932" priority="1944" stopIfTrue="1">
      <formula>IF(ISNUMBER($A79),"NUM","")=""</formula>
    </cfRule>
  </conditionalFormatting>
  <conditionalFormatting sqref="J79">
    <cfRule type="expression" dxfId="1931" priority="1943" stopIfTrue="1">
      <formula>IF(ISNUMBER($A79),"NUM","")=""</formula>
    </cfRule>
  </conditionalFormatting>
  <conditionalFormatting sqref="J77">
    <cfRule type="expression" dxfId="1930" priority="1942" stopIfTrue="1">
      <formula>IF(ISNUMBER($A77),"NUM","")=""</formula>
    </cfRule>
  </conditionalFormatting>
  <conditionalFormatting sqref="Q79">
    <cfRule type="expression" dxfId="1929" priority="1938" stopIfTrue="1">
      <formula>IF(ISNUMBER($A79),"NUM","")=""</formula>
    </cfRule>
  </conditionalFormatting>
  <conditionalFormatting sqref="N107">
    <cfRule type="expression" dxfId="1928" priority="1746" stopIfTrue="1">
      <formula>IF(ISNUMBER($A107),"NUM","")=""</formula>
    </cfRule>
  </conditionalFormatting>
  <conditionalFormatting sqref="N79">
    <cfRule type="expression" dxfId="1927" priority="1932" stopIfTrue="1">
      <formula>IF(ISNUMBER($A79),"NUM","")=""</formula>
    </cfRule>
  </conditionalFormatting>
  <conditionalFormatting sqref="N79">
    <cfRule type="expression" dxfId="1926" priority="1931" stopIfTrue="1">
      <formula>IF(ISNUMBER($A79),"NUM","")=""</formula>
    </cfRule>
  </conditionalFormatting>
  <conditionalFormatting sqref="Q78">
    <cfRule type="expression" dxfId="1925" priority="1933" stopIfTrue="1">
      <formula>IF(ISNUMBER($A78),"NUM","")=""</formula>
    </cfRule>
  </conditionalFormatting>
  <conditionalFormatting sqref="N77">
    <cfRule type="expression" dxfId="1924" priority="1930" stopIfTrue="1">
      <formula>IF(ISNUMBER($A77),"NUM","")=""</formula>
    </cfRule>
  </conditionalFormatting>
  <conditionalFormatting sqref="O99:P99">
    <cfRule type="expression" dxfId="1923" priority="1763" stopIfTrue="1">
      <formula>IF(ISNUMBER($A99),"NUM","")=""</formula>
    </cfRule>
  </conditionalFormatting>
  <conditionalFormatting sqref="O107:P107">
    <cfRule type="expression" dxfId="1922" priority="1739" stopIfTrue="1">
      <formula>IF(ISNUMBER($A107),"NUM","")=""</formula>
    </cfRule>
  </conditionalFormatting>
  <conditionalFormatting sqref="N102">
    <cfRule type="expression" dxfId="1921" priority="1754" stopIfTrue="1">
      <formula>IF(ISNUMBER($A102),"NUM","")=""</formula>
    </cfRule>
  </conditionalFormatting>
  <conditionalFormatting sqref="Q77">
    <cfRule type="expression" dxfId="1920" priority="1935" stopIfTrue="1">
      <formula>IF(ISNUMBER($A77),"NUM","")=""</formula>
    </cfRule>
  </conditionalFormatting>
  <conditionalFormatting sqref="Q78">
    <cfRule type="expression" dxfId="1919" priority="1934" stopIfTrue="1">
      <formula>IF(ISNUMBER($A78),"NUM","")=""</formula>
    </cfRule>
  </conditionalFormatting>
  <conditionalFormatting sqref="N110">
    <cfRule type="expression" dxfId="1918" priority="1730" stopIfTrue="1">
      <formula>IF(ISNUMBER($A110),"NUM","")=""</formula>
    </cfRule>
  </conditionalFormatting>
  <conditionalFormatting sqref="O79:P79">
    <cfRule type="expression" dxfId="1917" priority="1925" stopIfTrue="1">
      <formula>IF(ISNUMBER($A79),"NUM","")=""</formula>
    </cfRule>
  </conditionalFormatting>
  <conditionalFormatting sqref="O77:P77">
    <cfRule type="expression" dxfId="1916" priority="1924" stopIfTrue="1">
      <formula>IF(ISNUMBER($A77),"NUM","")=""</formula>
    </cfRule>
  </conditionalFormatting>
  <conditionalFormatting sqref="B109:C109 H109">
    <cfRule type="expression" dxfId="1915" priority="1911" stopIfTrue="1">
      <formula>IF(ISNUMBER($A109),"NUM","")=""</formula>
    </cfRule>
  </conditionalFormatting>
  <conditionalFormatting sqref="O79:P79">
    <cfRule type="expression" dxfId="1914" priority="1926" stopIfTrue="1">
      <formula>IF(ISNUMBER($A79),"NUM","")=""</formula>
    </cfRule>
  </conditionalFormatting>
  <conditionalFormatting sqref="O77:P77">
    <cfRule type="expression" dxfId="1913" priority="1923" stopIfTrue="1">
      <formula>IF(ISNUMBER($A77),"NUM","")=""</formula>
    </cfRule>
  </conditionalFormatting>
  <conditionalFormatting sqref="B109:C109 L109 Q109 H109:I109">
    <cfRule type="expression" dxfId="1912" priority="1912" stopIfTrue="1">
      <formula>IF(ISNUMBER($A109),"NUM","")=""</formula>
    </cfRule>
  </conditionalFormatting>
  <conditionalFormatting sqref="B107:C107 H107">
    <cfRule type="expression" dxfId="1911" priority="1909" stopIfTrue="1">
      <formula>IF(ISNUMBER($A107),"NUM","")=""</formula>
    </cfRule>
  </conditionalFormatting>
  <conditionalFormatting sqref="N110">
    <cfRule type="expression" dxfId="1910" priority="1729" stopIfTrue="1">
      <formula>IF(ISNUMBER($A110),"NUM","")=""</formula>
    </cfRule>
  </conditionalFormatting>
  <conditionalFormatting sqref="B115:C115 L115 Q115 H115:I115">
    <cfRule type="expression" dxfId="1909" priority="1920" stopIfTrue="1">
      <formula>IF(ISNUMBER($A115),"NUM","")=""</formula>
    </cfRule>
  </conditionalFormatting>
  <conditionalFormatting sqref="B115:C115 H115">
    <cfRule type="expression" dxfId="1908" priority="1919" stopIfTrue="1">
      <formula>IF(ISNUMBER($A115),"NUM","")=""</formula>
    </cfRule>
  </conditionalFormatting>
  <conditionalFormatting sqref="G86">
    <cfRule type="expression" dxfId="1907" priority="1802" stopIfTrue="1">
      <formula>IF(ISNUMBER($A86),"NUM","")=""</formula>
    </cfRule>
  </conditionalFormatting>
  <conditionalFormatting sqref="B107:C107 L107 Q107 H107:I107">
    <cfRule type="expression" dxfId="1906" priority="1910" stopIfTrue="1">
      <formula>IF(ISNUMBER($A107),"NUM","")=""</formula>
    </cfRule>
  </conditionalFormatting>
  <conditionalFormatting sqref="B114:C114 L114 Q114 H114:I114">
    <cfRule type="expression" dxfId="1905" priority="1918" stopIfTrue="1">
      <formula>IF(ISNUMBER($A114),"NUM","")=""</formula>
    </cfRule>
  </conditionalFormatting>
  <conditionalFormatting sqref="B114:C114 H114">
    <cfRule type="expression" dxfId="1904" priority="1917" stopIfTrue="1">
      <formula>IF(ISNUMBER($A114),"NUM","")=""</formula>
    </cfRule>
  </conditionalFormatting>
  <conditionalFormatting sqref="D87:E87">
    <cfRule type="expression" dxfId="1903" priority="1834" stopIfTrue="1">
      <formula>IF(ISNUMBER($A87),"NUM","")=""</formula>
    </cfRule>
  </conditionalFormatting>
  <conditionalFormatting sqref="B106:C106 L106 Q106 H106:I106">
    <cfRule type="expression" dxfId="1902" priority="1908" stopIfTrue="1">
      <formula>IF(ISNUMBER($A106),"NUM","")=""</formula>
    </cfRule>
  </conditionalFormatting>
  <conditionalFormatting sqref="B106:C106 H106">
    <cfRule type="expression" dxfId="1901" priority="1907" stopIfTrue="1">
      <formula>IF(ISNUMBER($A106),"NUM","")=""</formula>
    </cfRule>
  </conditionalFormatting>
  <conditionalFormatting sqref="B111:C111 L111 Q111 H111:I111">
    <cfRule type="expression" dxfId="1900" priority="1916" stopIfTrue="1">
      <formula>IF(ISNUMBER($A111),"NUM","")=""</formula>
    </cfRule>
  </conditionalFormatting>
  <conditionalFormatting sqref="B111:C111 H111">
    <cfRule type="expression" dxfId="1899" priority="1915" stopIfTrue="1">
      <formula>IF(ISNUMBER($A111),"NUM","")=""</formula>
    </cfRule>
  </conditionalFormatting>
  <conditionalFormatting sqref="G83">
    <cfRule type="expression" dxfId="1898" priority="1858" stopIfTrue="1">
      <formula>IF(ISNUMBER($A83),"NUM","")=""</formula>
    </cfRule>
  </conditionalFormatting>
  <conditionalFormatting sqref="D82:E82">
    <cfRule type="expression" dxfId="1897" priority="1861" stopIfTrue="1">
      <formula>IF(ISNUMBER($A82),"NUM","")=""</formula>
    </cfRule>
  </conditionalFormatting>
  <conditionalFormatting sqref="B110:C110 L110 Q110 H110:I110">
    <cfRule type="expression" dxfId="1896" priority="1914" stopIfTrue="1">
      <formula>IF(ISNUMBER($A110),"NUM","")=""</formula>
    </cfRule>
  </conditionalFormatting>
  <conditionalFormatting sqref="B110:C110 H110">
    <cfRule type="expression" dxfId="1895" priority="1913" stopIfTrue="1">
      <formula>IF(ISNUMBER($A110),"NUM","")=""</formula>
    </cfRule>
  </conditionalFormatting>
  <conditionalFormatting sqref="J82">
    <cfRule type="expression" dxfId="1894" priority="1847" stopIfTrue="1">
      <formula>IF(ISNUMBER($A82),"NUM","")=""</formula>
    </cfRule>
  </conditionalFormatting>
  <conditionalFormatting sqref="J81">
    <cfRule type="expression" dxfId="1893" priority="1850" stopIfTrue="1">
      <formula>IF(ISNUMBER($A81),"NUM","")=""</formula>
    </cfRule>
  </conditionalFormatting>
  <conditionalFormatting sqref="D83:E83">
    <cfRule type="expression" dxfId="1892" priority="1867" stopIfTrue="1">
      <formula>IF(ISNUMBER($A83),"NUM","")=""</formula>
    </cfRule>
  </conditionalFormatting>
  <conditionalFormatting sqref="D81:F81">
    <cfRule type="expression" dxfId="1891" priority="1866" stopIfTrue="1">
      <formula>IF(ISNUMBER($A81),"NUM","")=""</formula>
    </cfRule>
  </conditionalFormatting>
  <conditionalFormatting sqref="O83:P83">
    <cfRule type="expression" dxfId="1890" priority="1840" stopIfTrue="1">
      <formula>IF(ISNUMBER($A83),"NUM","")=""</formula>
    </cfRule>
  </conditionalFormatting>
  <conditionalFormatting sqref="N82">
    <cfRule type="expression" dxfId="1889" priority="1841" stopIfTrue="1">
      <formula>IF(ISNUMBER($A82),"NUM","")=""</formula>
    </cfRule>
  </conditionalFormatting>
  <conditionalFormatting sqref="G81">
    <cfRule type="expression" dxfId="1888" priority="1856" stopIfTrue="1">
      <formula>IF(ISNUMBER($A81),"NUM","")=""</formula>
    </cfRule>
  </conditionalFormatting>
  <conditionalFormatting sqref="G81">
    <cfRule type="expression" dxfId="1887" priority="1855" stopIfTrue="1">
      <formula>IF(ISNUMBER($A81),"NUM","")=""</formula>
    </cfRule>
  </conditionalFormatting>
  <conditionalFormatting sqref="B95:C95 L95 Q95 H95:I95">
    <cfRule type="expression" dxfId="1886" priority="1892" stopIfTrue="1">
      <formula>IF(ISNUMBER($A95),"NUM","")=""</formula>
    </cfRule>
  </conditionalFormatting>
  <conditionalFormatting sqref="F82">
    <cfRule type="expression" dxfId="1885" priority="1859" stopIfTrue="1">
      <formula>IF(ISNUMBER($A82),"NUM","")=""</formula>
    </cfRule>
  </conditionalFormatting>
  <conditionalFormatting sqref="D83:E83">
    <cfRule type="expression" dxfId="1884" priority="1868" stopIfTrue="1">
      <formula>IF(ISNUMBER($A83),"NUM","")=""</formula>
    </cfRule>
  </conditionalFormatting>
  <conditionalFormatting sqref="B97:C97 L97 Q97 H97:I97">
    <cfRule type="expression" dxfId="1883" priority="1894" stopIfTrue="1">
      <formula>IF(ISNUMBER($A97),"NUM","")=""</formula>
    </cfRule>
  </conditionalFormatting>
  <conditionalFormatting sqref="N83">
    <cfRule type="expression" dxfId="1882" priority="1845" stopIfTrue="1">
      <formula>IF(ISNUMBER($A83),"NUM","")=""</formula>
    </cfRule>
  </conditionalFormatting>
  <conditionalFormatting sqref="N81">
    <cfRule type="expression" dxfId="1881" priority="1844" stopIfTrue="1">
      <formula>IF(ISNUMBER($A81),"NUM","")=""</formula>
    </cfRule>
  </conditionalFormatting>
  <conditionalFormatting sqref="B94:C94 L94 Q94 H94:I94">
    <cfRule type="expression" dxfId="1880" priority="1890" stopIfTrue="1">
      <formula>IF(ISNUMBER($A94),"NUM","")=""</formula>
    </cfRule>
  </conditionalFormatting>
  <conditionalFormatting sqref="J82">
    <cfRule type="expression" dxfId="1879" priority="1848" stopIfTrue="1">
      <formula>IF(ISNUMBER($A82),"NUM","")=""</formula>
    </cfRule>
  </conditionalFormatting>
  <conditionalFormatting sqref="G83">
    <cfRule type="expression" dxfId="1878" priority="1857" stopIfTrue="1">
      <formula>IF(ISNUMBER($A83),"NUM","")=""</formula>
    </cfRule>
  </conditionalFormatting>
  <conditionalFormatting sqref="B93:C93 L93 Q93 H93:I93">
    <cfRule type="expression" dxfId="1877" priority="1888" stopIfTrue="1">
      <formula>IF(ISNUMBER($A93),"NUM","")=""</formula>
    </cfRule>
  </conditionalFormatting>
  <conditionalFormatting sqref="B105:C105 L105 Q105 H105:I105">
    <cfRule type="expression" dxfId="1876" priority="1906" stopIfTrue="1">
      <formula>IF(ISNUMBER($A105),"NUM","")=""</formula>
    </cfRule>
  </conditionalFormatting>
  <conditionalFormatting sqref="B105:C105 H105">
    <cfRule type="expression" dxfId="1875" priority="1905" stopIfTrue="1">
      <formula>IF(ISNUMBER($A105),"NUM","")=""</formula>
    </cfRule>
  </conditionalFormatting>
  <conditionalFormatting sqref="B91:F91 L91 Q91 H91:I91">
    <cfRule type="expression" dxfId="1874" priority="1886" stopIfTrue="1">
      <formula>IF(ISNUMBER($A91),"NUM","")=""</formula>
    </cfRule>
  </conditionalFormatting>
  <conditionalFormatting sqref="N83">
    <cfRule type="expression" dxfId="1873" priority="1846" stopIfTrue="1">
      <formula>IF(ISNUMBER($A83),"NUM","")=""</formula>
    </cfRule>
  </conditionalFormatting>
  <conditionalFormatting sqref="B90:F90 L90 Q90 H90:I90">
    <cfRule type="expression" dxfId="1872" priority="1884" stopIfTrue="1">
      <formula>IF(ISNUMBER($A90),"NUM","")=""</formula>
    </cfRule>
  </conditionalFormatting>
  <conditionalFormatting sqref="B103:C103 L103 Q103 H103:I103">
    <cfRule type="expression" dxfId="1871" priority="1904" stopIfTrue="1">
      <formula>IF(ISNUMBER($A103),"NUM","")=""</formula>
    </cfRule>
  </conditionalFormatting>
  <conditionalFormatting sqref="B103:C103 H103">
    <cfRule type="expression" dxfId="1870" priority="1903" stopIfTrue="1">
      <formula>IF(ISNUMBER($A103),"NUM","")=""</formula>
    </cfRule>
  </conditionalFormatting>
  <conditionalFormatting sqref="F87">
    <cfRule type="expression" dxfId="1869" priority="1830" stopIfTrue="1">
      <formula>IF(ISNUMBER($A87),"NUM","")=""</formula>
    </cfRule>
  </conditionalFormatting>
  <conditionalFormatting sqref="D82:E82">
    <cfRule type="expression" dxfId="1868" priority="1862" stopIfTrue="1">
      <formula>IF(ISNUMBER($A82),"NUM","")=""</formula>
    </cfRule>
  </conditionalFormatting>
  <conditionalFormatting sqref="J83">
    <cfRule type="expression" dxfId="1867" priority="1852" stopIfTrue="1">
      <formula>IF(ISNUMBER($A83),"NUM","")=""</formula>
    </cfRule>
  </conditionalFormatting>
  <conditionalFormatting sqref="B102:C102 L102 Q102 H102:I102">
    <cfRule type="expression" dxfId="1866" priority="1902" stopIfTrue="1">
      <formula>IF(ISNUMBER($A102),"NUM","")=""</formula>
    </cfRule>
  </conditionalFormatting>
  <conditionalFormatting sqref="B102:C102 H102">
    <cfRule type="expression" dxfId="1865" priority="1901" stopIfTrue="1">
      <formula>IF(ISNUMBER($A102),"NUM","")=""</formula>
    </cfRule>
  </conditionalFormatting>
  <conditionalFormatting sqref="O89:P89">
    <cfRule type="expression" dxfId="1864" priority="1785" stopIfTrue="1">
      <formula>IF(ISNUMBER($A89),"NUM","")=""</formula>
    </cfRule>
  </conditionalFormatting>
  <conditionalFormatting sqref="J83">
    <cfRule type="expression" dxfId="1863" priority="1851" stopIfTrue="1">
      <formula>IF(ISNUMBER($A83),"NUM","")=""</formula>
    </cfRule>
  </conditionalFormatting>
  <conditionalFormatting sqref="N115">
    <cfRule type="expression" dxfId="1862" priority="1719" stopIfTrue="1">
      <formula>IF(ISNUMBER($A115),"NUM","")=""</formula>
    </cfRule>
  </conditionalFormatting>
  <conditionalFormatting sqref="B101:C101 L101 Q101 H101:I101">
    <cfRule type="expression" dxfId="1861" priority="1900" stopIfTrue="1">
      <formula>IF(ISNUMBER($A101),"NUM","")=""</formula>
    </cfRule>
  </conditionalFormatting>
  <conditionalFormatting sqref="B101:C101 H101">
    <cfRule type="expression" dxfId="1860" priority="1899" stopIfTrue="1">
      <formula>IF(ISNUMBER($A101),"NUM","")=""</formula>
    </cfRule>
  </conditionalFormatting>
  <conditionalFormatting sqref="B87:C87 H87">
    <cfRule type="expression" dxfId="1859" priority="1879" stopIfTrue="1">
      <formula>IF(ISNUMBER($A87),"NUM","")=""</formula>
    </cfRule>
  </conditionalFormatting>
  <conditionalFormatting sqref="J86">
    <cfRule type="expression" dxfId="1858" priority="1819" stopIfTrue="1">
      <formula>IF(ISNUMBER($A86),"NUM","")=""</formula>
    </cfRule>
  </conditionalFormatting>
  <conditionalFormatting sqref="N82">
    <cfRule type="expression" dxfId="1857" priority="1842" stopIfTrue="1">
      <formula>IF(ISNUMBER($A82),"NUM","")=""</formula>
    </cfRule>
  </conditionalFormatting>
  <conditionalFormatting sqref="J87">
    <cfRule type="expression" dxfId="1856" priority="1823" stopIfTrue="1">
      <formula>IF(ISNUMBER($A87),"NUM","")=""</formula>
    </cfRule>
  </conditionalFormatting>
  <conditionalFormatting sqref="B99:C99 L99 Q99 H99:I99">
    <cfRule type="expression" dxfId="1855" priority="1898" stopIfTrue="1">
      <formula>IF(ISNUMBER($A99),"NUM","")=""</formula>
    </cfRule>
  </conditionalFormatting>
  <conditionalFormatting sqref="B99:C99 H99">
    <cfRule type="expression" dxfId="1854" priority="1897" stopIfTrue="1">
      <formula>IF(ISNUMBER($A99),"NUM","")=""</formula>
    </cfRule>
  </conditionalFormatting>
  <conditionalFormatting sqref="B86:C86 H86">
    <cfRule type="expression" dxfId="1853" priority="1877" stopIfTrue="1">
      <formula>IF(ISNUMBER($A86),"NUM","")=""</formula>
    </cfRule>
  </conditionalFormatting>
  <conditionalFormatting sqref="G82">
    <cfRule type="expression" dxfId="1852" priority="1854" stopIfTrue="1">
      <formula>IF(ISNUMBER($A82),"NUM","")=""</formula>
    </cfRule>
  </conditionalFormatting>
  <conditionalFormatting sqref="O87:P87">
    <cfRule type="expression" dxfId="1851" priority="1811" stopIfTrue="1">
      <formula>IF(ISNUMBER($A87),"NUM","")=""</formula>
    </cfRule>
  </conditionalFormatting>
  <conditionalFormatting sqref="O85:P85">
    <cfRule type="expression" dxfId="1850" priority="1810" stopIfTrue="1">
      <formula>IF(ISNUMBER($A85),"NUM","")=""</formula>
    </cfRule>
  </conditionalFormatting>
  <conditionalFormatting sqref="B98:C98 L98 Q98 H98:I98">
    <cfRule type="expression" dxfId="1849" priority="1896" stopIfTrue="1">
      <formula>IF(ISNUMBER($A98),"NUM","")=""</formula>
    </cfRule>
  </conditionalFormatting>
  <conditionalFormatting sqref="B98:C98 H98">
    <cfRule type="expression" dxfId="1848" priority="1895" stopIfTrue="1">
      <formula>IF(ISNUMBER($A98),"NUM","")=""</formula>
    </cfRule>
  </conditionalFormatting>
  <conditionalFormatting sqref="B85:C85 H85">
    <cfRule type="expression" dxfId="1847" priority="1875" stopIfTrue="1">
      <formula>IF(ISNUMBER($A85),"NUM","")=""</formula>
    </cfRule>
  </conditionalFormatting>
  <conditionalFormatting sqref="N81">
    <cfRule type="expression" dxfId="1846" priority="1843" stopIfTrue="1">
      <formula>IF(ISNUMBER($A81),"NUM","")=""</formula>
    </cfRule>
  </conditionalFormatting>
  <conditionalFormatting sqref="N114">
    <cfRule type="expression" dxfId="1845" priority="1716" stopIfTrue="1">
      <formula>IF(ISNUMBER($A114),"NUM","")=""</formula>
    </cfRule>
  </conditionalFormatting>
  <conditionalFormatting sqref="O81:P81">
    <cfRule type="expression" dxfId="1844" priority="1838" stopIfTrue="1">
      <formula>IF(ISNUMBER($A81),"NUM","")=""</formula>
    </cfRule>
  </conditionalFormatting>
  <conditionalFormatting sqref="B97:C97 H97">
    <cfRule type="expression" dxfId="1843" priority="1893" stopIfTrue="1">
      <formula>IF(ISNUMBER($A97),"NUM","")=""</formula>
    </cfRule>
  </conditionalFormatting>
  <conditionalFormatting sqref="B83:C83 H83">
    <cfRule type="expression" dxfId="1842" priority="1873" stopIfTrue="1">
      <formula>IF(ISNUMBER($A83),"NUM","")=""</formula>
    </cfRule>
  </conditionalFormatting>
  <conditionalFormatting sqref="O82:P82">
    <cfRule type="expression" dxfId="1841" priority="1836" stopIfTrue="1">
      <formula>IF(ISNUMBER($A82),"NUM","")=""</formula>
    </cfRule>
  </conditionalFormatting>
  <conditionalFormatting sqref="B95:C95 H95">
    <cfRule type="expression" dxfId="1840" priority="1891" stopIfTrue="1">
      <formula>IF(ISNUMBER($A95),"NUM","")=""</formula>
    </cfRule>
  </conditionalFormatting>
  <conditionalFormatting sqref="N89">
    <cfRule type="expression" dxfId="1839" priority="1791" stopIfTrue="1">
      <formula>IF(ISNUMBER($A89),"NUM","")=""</formula>
    </cfRule>
  </conditionalFormatting>
  <conditionalFormatting sqref="J91">
    <cfRule type="expression" dxfId="1838" priority="1800" stopIfTrue="1">
      <formula>IF(ISNUMBER($A91),"NUM","")=""</formula>
    </cfRule>
  </conditionalFormatting>
  <conditionalFormatting sqref="J91">
    <cfRule type="expression" dxfId="1837" priority="1799" stopIfTrue="1">
      <formula>IF(ISNUMBER($A91),"NUM","")=""</formula>
    </cfRule>
  </conditionalFormatting>
  <conditionalFormatting sqref="D86:E86">
    <cfRule type="expression" dxfId="1836" priority="1827" stopIfTrue="1">
      <formula>IF(ISNUMBER($A86),"NUM","")=""</formula>
    </cfRule>
  </conditionalFormatting>
  <conditionalFormatting sqref="B94:C94 H94">
    <cfRule type="expression" dxfId="1835" priority="1889" stopIfTrue="1">
      <formula>IF(ISNUMBER($A94),"NUM","")=""</formula>
    </cfRule>
  </conditionalFormatting>
  <conditionalFormatting sqref="F87">
    <cfRule type="expression" dxfId="1834" priority="1829" stopIfTrue="1">
      <formula>IF(ISNUMBER($A87),"NUM","")=""</formula>
    </cfRule>
  </conditionalFormatting>
  <conditionalFormatting sqref="B113:C113 H113">
    <cfRule type="expression" dxfId="1833" priority="1721" stopIfTrue="1">
      <formula>IF(ISNUMBER($A113),"NUM","")=""</formula>
    </cfRule>
  </conditionalFormatting>
  <conditionalFormatting sqref="N95">
    <cfRule type="expression" dxfId="1832" priority="1782" stopIfTrue="1">
      <formula>IF(ISNUMBER($A95),"NUM","")=""</formula>
    </cfRule>
  </conditionalFormatting>
  <conditionalFormatting sqref="N90">
    <cfRule type="expression" dxfId="1831" priority="1790" stopIfTrue="1">
      <formula>IF(ISNUMBER($A90),"NUM","")=""</formula>
    </cfRule>
  </conditionalFormatting>
  <conditionalFormatting sqref="B89:F89 L89 Q89 H89:I89">
    <cfRule type="expression" dxfId="1830" priority="1882" stopIfTrue="1">
      <formula>IF(ISNUMBER($A89),"NUM","")=""</formula>
    </cfRule>
  </conditionalFormatting>
  <conditionalFormatting sqref="B93:C93 H93">
    <cfRule type="expression" dxfId="1829" priority="1887" stopIfTrue="1">
      <formula>IF(ISNUMBER($A93),"NUM","")=""</formula>
    </cfRule>
  </conditionalFormatting>
  <conditionalFormatting sqref="O90:P90">
    <cfRule type="expression" dxfId="1828" priority="1784" stopIfTrue="1">
      <formula>IF(ISNUMBER($A90),"NUM","")=""</formula>
    </cfRule>
  </conditionalFormatting>
  <conditionalFormatting sqref="J110">
    <cfRule type="expression" dxfId="1827" priority="1680" stopIfTrue="1">
      <formula>IF(ISNUMBER($A110),"NUM","")=""</formula>
    </cfRule>
  </conditionalFormatting>
  <conditionalFormatting sqref="N95">
    <cfRule type="expression" dxfId="1826" priority="1781" stopIfTrue="1">
      <formula>IF(ISNUMBER($A95),"NUM","")=""</formula>
    </cfRule>
  </conditionalFormatting>
  <conditionalFormatting sqref="B91:F91 H91">
    <cfRule type="expression" dxfId="1825" priority="1885" stopIfTrue="1">
      <formula>IF(ISNUMBER($A91),"NUM","")=""</formula>
    </cfRule>
  </conditionalFormatting>
  <conditionalFormatting sqref="J89">
    <cfRule type="expression" dxfId="1824" priority="1797" stopIfTrue="1">
      <formula>IF(ISNUMBER($A89),"NUM","")=""</formula>
    </cfRule>
  </conditionalFormatting>
  <conditionalFormatting sqref="B82:C82 H82">
    <cfRule type="expression" dxfId="1823" priority="1871" stopIfTrue="1">
      <formula>IF(ISNUMBER($A82),"NUM","")=""</formula>
    </cfRule>
  </conditionalFormatting>
  <conditionalFormatting sqref="D87:E87">
    <cfRule type="expression" dxfId="1822" priority="1833" stopIfTrue="1">
      <formula>IF(ISNUMBER($A87),"NUM","")=""</formula>
    </cfRule>
  </conditionalFormatting>
  <conditionalFormatting sqref="O95:P95">
    <cfRule type="expression" dxfId="1821" priority="1775" stopIfTrue="1">
      <formula>IF(ISNUMBER($A95),"NUM","")=""</formula>
    </cfRule>
  </conditionalFormatting>
  <conditionalFormatting sqref="O81:P81">
    <cfRule type="expression" dxfId="1820" priority="1837" stopIfTrue="1">
      <formula>IF(ISNUMBER($A81),"NUM","")=""</formula>
    </cfRule>
  </conditionalFormatting>
  <conditionalFormatting sqref="B90:F90 H90">
    <cfRule type="expression" dxfId="1819" priority="1883" stopIfTrue="1">
      <formula>IF(ISNUMBER($A90),"NUM","")=""</formula>
    </cfRule>
  </conditionalFormatting>
  <conditionalFormatting sqref="B81:C81 H81">
    <cfRule type="expression" dxfId="1818" priority="1869" stopIfTrue="1">
      <formula>IF(ISNUMBER($A81),"NUM","")=""</formula>
    </cfRule>
  </conditionalFormatting>
  <conditionalFormatting sqref="J85">
    <cfRule type="expression" dxfId="1817" priority="1822" stopIfTrue="1">
      <formula>IF(ISNUMBER($A85),"NUM","")=""</formula>
    </cfRule>
  </conditionalFormatting>
  <conditionalFormatting sqref="N85">
    <cfRule type="expression" dxfId="1816" priority="1816" stopIfTrue="1">
      <formula>IF(ISNUMBER($A85),"NUM","")=""</formula>
    </cfRule>
  </conditionalFormatting>
  <conditionalFormatting sqref="F86">
    <cfRule type="expression" dxfId="1815" priority="1826" stopIfTrue="1">
      <formula>IF(ISNUMBER($A86),"NUM","")=""</formula>
    </cfRule>
  </conditionalFormatting>
  <conditionalFormatting sqref="B89:F89 H89">
    <cfRule type="expression" dxfId="1814" priority="1881" stopIfTrue="1">
      <formula>IF(ISNUMBER($A89),"NUM","")=""</formula>
    </cfRule>
  </conditionalFormatting>
  <conditionalFormatting sqref="N93">
    <cfRule type="expression" dxfId="1813" priority="1779" stopIfTrue="1">
      <formula>IF(ISNUMBER($A93),"NUM","")=""</formula>
    </cfRule>
  </conditionalFormatting>
  <conditionalFormatting sqref="F83">
    <cfRule type="expression" dxfId="1812" priority="1864" stopIfTrue="1">
      <formula>IF(ISNUMBER($A83),"NUM","")=""</formula>
    </cfRule>
  </conditionalFormatting>
  <conditionalFormatting sqref="N86">
    <cfRule type="expression" dxfId="1811" priority="1813" stopIfTrue="1">
      <formula>IF(ISNUMBER($A86),"NUM","")=""</formula>
    </cfRule>
  </conditionalFormatting>
  <conditionalFormatting sqref="G89">
    <cfRule type="expression" dxfId="1810" priority="1669" stopIfTrue="1">
      <formula>IF(ISNUMBER($A89),"NUM","")=""</formula>
    </cfRule>
  </conditionalFormatting>
  <conditionalFormatting sqref="N85">
    <cfRule type="expression" dxfId="1809" priority="1815" stopIfTrue="1">
      <formula>IF(ISNUMBER($A85),"NUM","")=""</formula>
    </cfRule>
  </conditionalFormatting>
  <conditionalFormatting sqref="B87:C87 L87 Q87 H87:I87">
    <cfRule type="expression" dxfId="1808" priority="1880" stopIfTrue="1">
      <formula>IF(ISNUMBER($A87),"NUM","")=""</formula>
    </cfRule>
  </conditionalFormatting>
  <conditionalFormatting sqref="G82">
    <cfRule type="expression" dxfId="1807" priority="1853" stopIfTrue="1">
      <formula>IF(ISNUMBER($A82),"NUM","")=""</formula>
    </cfRule>
  </conditionalFormatting>
  <conditionalFormatting sqref="N87">
    <cfRule type="expression" dxfId="1806" priority="1818" stopIfTrue="1">
      <formula>IF(ISNUMBER($A87),"NUM","")=""</formula>
    </cfRule>
  </conditionalFormatting>
  <conditionalFormatting sqref="B86:C86 L86 Q86 H86:I86">
    <cfRule type="expression" dxfId="1805" priority="1878" stopIfTrue="1">
      <formula>IF(ISNUMBER($A86),"NUM","")=""</formula>
    </cfRule>
  </conditionalFormatting>
  <conditionalFormatting sqref="O82:P82">
    <cfRule type="expression" dxfId="1804" priority="1835" stopIfTrue="1">
      <formula>IF(ISNUMBER($A82),"NUM","")=""</formula>
    </cfRule>
  </conditionalFormatting>
  <conditionalFormatting sqref="N87">
    <cfRule type="expression" dxfId="1803" priority="1817" stopIfTrue="1">
      <formula>IF(ISNUMBER($A87),"NUM","")=""</formula>
    </cfRule>
  </conditionalFormatting>
  <conditionalFormatting sqref="N101">
    <cfRule type="expression" dxfId="1802" priority="1756" stopIfTrue="1">
      <formula>IF(ISNUMBER($A101),"NUM","")=""</formula>
    </cfRule>
  </conditionalFormatting>
  <conditionalFormatting sqref="N101">
    <cfRule type="expression" dxfId="1801" priority="1755" stopIfTrue="1">
      <formula>IF(ISNUMBER($A101),"NUM","")=""</formula>
    </cfRule>
  </conditionalFormatting>
  <conditionalFormatting sqref="B85:C85 L85 Q85 H85:I85">
    <cfRule type="expression" dxfId="1800" priority="1876" stopIfTrue="1">
      <formula>IF(ISNUMBER($A85),"NUM","")=""</formula>
    </cfRule>
  </conditionalFormatting>
  <conditionalFormatting sqref="J87">
    <cfRule type="expression" dxfId="1799" priority="1824" stopIfTrue="1">
      <formula>IF(ISNUMBER($A87),"NUM","")=""</formula>
    </cfRule>
  </conditionalFormatting>
  <conditionalFormatting sqref="J95">
    <cfRule type="expression" dxfId="1798" priority="1707" stopIfTrue="1">
      <formula>IF(ISNUMBER($A95),"NUM","")=""</formula>
    </cfRule>
  </conditionalFormatting>
  <conditionalFormatting sqref="J89">
    <cfRule type="expression" dxfId="1797" priority="1798" stopIfTrue="1">
      <formula>IF(ISNUMBER($A89),"NUM","")=""</formula>
    </cfRule>
  </conditionalFormatting>
  <conditionalFormatting sqref="O94:P94">
    <cfRule type="expression" dxfId="1796" priority="1772" stopIfTrue="1">
      <formula>IF(ISNUMBER($A94),"NUM","")=""</formula>
    </cfRule>
  </conditionalFormatting>
  <conditionalFormatting sqref="B83:C83 L83 Q83 H83:I83">
    <cfRule type="expression" dxfId="1795" priority="1874" stopIfTrue="1">
      <formula>IF(ISNUMBER($A83),"NUM","")=""</formula>
    </cfRule>
  </conditionalFormatting>
  <conditionalFormatting sqref="G87">
    <cfRule type="expression" dxfId="1794" priority="1806" stopIfTrue="1">
      <formula>IF(ISNUMBER($A87),"NUM","")=""</formula>
    </cfRule>
  </conditionalFormatting>
  <conditionalFormatting sqref="O109:P109">
    <cfRule type="expression" dxfId="1793" priority="1726" stopIfTrue="1">
      <formula>IF(ISNUMBER($A109),"NUM","")=""</formula>
    </cfRule>
  </conditionalFormatting>
  <conditionalFormatting sqref="O101:P101">
    <cfRule type="expression" dxfId="1792" priority="1749" stopIfTrue="1">
      <formula>IF(ISNUMBER($A101),"NUM","")=""</formula>
    </cfRule>
  </conditionalFormatting>
  <conditionalFormatting sqref="O102:P102">
    <cfRule type="expression" dxfId="1791" priority="1748" stopIfTrue="1">
      <formula>IF(ISNUMBER($A102),"NUM","")=""</formula>
    </cfRule>
  </conditionalFormatting>
  <conditionalFormatting sqref="B82:C82 L82 Q82 H82:I82">
    <cfRule type="expression" dxfId="1790" priority="1872" stopIfTrue="1">
      <formula>IF(ISNUMBER($A82),"NUM","")=""</formula>
    </cfRule>
  </conditionalFormatting>
  <conditionalFormatting sqref="J90">
    <cfRule type="expression" dxfId="1789" priority="1795" stopIfTrue="1">
      <formula>IF(ISNUMBER($A90),"NUM","")=""</formula>
    </cfRule>
  </conditionalFormatting>
  <conditionalFormatting sqref="N98">
    <cfRule type="expression" dxfId="1788" priority="1766" stopIfTrue="1">
      <formula>IF(ISNUMBER($A98),"NUM","")=""</formula>
    </cfRule>
  </conditionalFormatting>
  <conditionalFormatting sqref="N90">
    <cfRule type="expression" dxfId="1787" priority="1789" stopIfTrue="1">
      <formula>IF(ISNUMBER($A90),"NUM","")=""</formula>
    </cfRule>
  </conditionalFormatting>
  <conditionalFormatting sqref="B81:C81 L81 Q81 H81:I81">
    <cfRule type="expression" dxfId="1786" priority="1870" stopIfTrue="1">
      <formula>IF(ISNUMBER($A81),"NUM","")=""</formula>
    </cfRule>
  </conditionalFormatting>
  <conditionalFormatting sqref="O102:P102">
    <cfRule type="expression" dxfId="1785" priority="1747" stopIfTrue="1">
      <formula>IF(ISNUMBER($A102),"NUM","")=""</formula>
    </cfRule>
  </conditionalFormatting>
  <conditionalFormatting sqref="O91:P91">
    <cfRule type="expression" dxfId="1784" priority="1788" stopIfTrue="1">
      <formula>IF(ISNUMBER($A91),"NUM","")=""</formula>
    </cfRule>
  </conditionalFormatting>
  <conditionalFormatting sqref="G93">
    <cfRule type="expression" dxfId="1783" priority="1658" stopIfTrue="1">
      <formula>IF(ISNUMBER($A93),"NUM","")=""</formula>
    </cfRule>
  </conditionalFormatting>
  <conditionalFormatting sqref="N114">
    <cfRule type="expression" dxfId="1782" priority="1715" stopIfTrue="1">
      <formula>IF(ISNUMBER($A114),"NUM","")=""</formula>
    </cfRule>
  </conditionalFormatting>
  <conditionalFormatting sqref="D81:F81">
    <cfRule type="expression" dxfId="1781" priority="1865" stopIfTrue="1">
      <formula>IF(ISNUMBER($A81),"NUM","")=""</formula>
    </cfRule>
  </conditionalFormatting>
  <conditionalFormatting sqref="D101:F101">
    <cfRule type="expression" dxfId="1780" priority="1637" stopIfTrue="1">
      <formula>IF(ISNUMBER($A101),"NUM","")=""</formula>
    </cfRule>
  </conditionalFormatting>
  <conditionalFormatting sqref="N103">
    <cfRule type="expression" dxfId="1779" priority="1758" stopIfTrue="1">
      <formula>IF(ISNUMBER($A103),"NUM","")=""</formula>
    </cfRule>
  </conditionalFormatting>
  <conditionalFormatting sqref="J93">
    <cfRule type="expression" dxfId="1778" priority="1706" stopIfTrue="1">
      <formula>IF(ISNUMBER($A93),"NUM","")=""</formula>
    </cfRule>
  </conditionalFormatting>
  <conditionalFormatting sqref="D102:F102">
    <cfRule type="expression" dxfId="1777" priority="1640" stopIfTrue="1">
      <formula>IF(ISNUMBER($A102),"NUM","")=""</formula>
    </cfRule>
  </conditionalFormatting>
  <conditionalFormatting sqref="D102:F102">
    <cfRule type="expression" dxfId="1776" priority="1639" stopIfTrue="1">
      <formula>IF(ISNUMBER($A102),"NUM","")=""</formula>
    </cfRule>
  </conditionalFormatting>
  <conditionalFormatting sqref="J109">
    <cfRule type="expression" dxfId="1775" priority="1682" stopIfTrue="1">
      <formula>IF(ISNUMBER($A109),"NUM","")=""</formula>
    </cfRule>
  </conditionalFormatting>
  <conditionalFormatting sqref="N111">
    <cfRule type="expression" dxfId="1774" priority="1734" stopIfTrue="1">
      <formula>IF(ISNUMBER($A111),"NUM","")=""</formula>
    </cfRule>
  </conditionalFormatting>
  <conditionalFormatting sqref="N111">
    <cfRule type="expression" dxfId="1773" priority="1733" stopIfTrue="1">
      <formula>IF(ISNUMBER($A111),"NUM","")=""</formula>
    </cfRule>
  </conditionalFormatting>
  <conditionalFormatting sqref="N109">
    <cfRule type="expression" dxfId="1772" priority="1732" stopIfTrue="1">
      <formula>IF(ISNUMBER($A109),"NUM","")=""</formula>
    </cfRule>
  </conditionalFormatting>
  <conditionalFormatting sqref="N109">
    <cfRule type="expression" dxfId="1771" priority="1731" stopIfTrue="1">
      <formula>IF(ISNUMBER($A109),"NUM","")=""</formula>
    </cfRule>
  </conditionalFormatting>
  <conditionalFormatting sqref="D105:F105">
    <cfRule type="expression" dxfId="1770" priority="1626" stopIfTrue="1">
      <formula>IF(ISNUMBER($A105),"NUM","")=""</formula>
    </cfRule>
  </conditionalFormatting>
  <conditionalFormatting sqref="O103:P103">
    <cfRule type="expression" dxfId="1769" priority="1751" stopIfTrue="1">
      <formula>IF(ISNUMBER($A103),"NUM","")=""</formula>
    </cfRule>
  </conditionalFormatting>
  <conditionalFormatting sqref="D107:F107">
    <cfRule type="expression" dxfId="1768" priority="1629" stopIfTrue="1">
      <formula>IF(ISNUMBER($A107),"NUM","")=""</formula>
    </cfRule>
  </conditionalFormatting>
  <conditionalFormatting sqref="D106:F106">
    <cfRule type="expression" dxfId="1767" priority="1628" stopIfTrue="1">
      <formula>IF(ISNUMBER($A106),"NUM","")=""</formula>
    </cfRule>
  </conditionalFormatting>
  <conditionalFormatting sqref="J97">
    <cfRule type="expression" dxfId="1766" priority="1700" stopIfTrue="1">
      <formula>IF(ISNUMBER($A97),"NUM","")=""</formula>
    </cfRule>
  </conditionalFormatting>
  <conditionalFormatting sqref="G91">
    <cfRule type="expression" dxfId="1765" priority="1671" stopIfTrue="1">
      <formula>IF(ISNUMBER($A91),"NUM","")=""</formula>
    </cfRule>
  </conditionalFormatting>
  <conditionalFormatting sqref="D110:F110">
    <cfRule type="expression" dxfId="1764" priority="1615" stopIfTrue="1">
      <formula>IF(ISNUMBER($A110),"NUM","")=""</formula>
    </cfRule>
  </conditionalFormatting>
  <conditionalFormatting sqref="N106">
    <cfRule type="expression" dxfId="1763" priority="1742" stopIfTrue="1">
      <formula>IF(ISNUMBER($A106),"NUM","")=""</formula>
    </cfRule>
  </conditionalFormatting>
  <conditionalFormatting sqref="D111:F111">
    <cfRule type="expression" dxfId="1762" priority="1618" stopIfTrue="1">
      <formula>IF(ISNUMBER($A111),"NUM","")=""</formula>
    </cfRule>
  </conditionalFormatting>
  <conditionalFormatting sqref="D111:F111">
    <cfRule type="expression" dxfId="1761" priority="1617" stopIfTrue="1">
      <formula>IF(ISNUMBER($A111),"NUM","")=""</formula>
    </cfRule>
  </conditionalFormatting>
  <conditionalFormatting sqref="O83:P83">
    <cfRule type="expression" dxfId="1760" priority="1839" stopIfTrue="1">
      <formula>IF(ISNUMBER($A83),"NUM","")=""</formula>
    </cfRule>
  </conditionalFormatting>
  <conditionalFormatting sqref="O85:P85">
    <cfRule type="expression" dxfId="1759" priority="1809" stopIfTrue="1">
      <formula>IF(ISNUMBER($A85),"NUM","")=""</formula>
    </cfRule>
  </conditionalFormatting>
  <conditionalFormatting sqref="F82">
    <cfRule type="expression" dxfId="1758" priority="1860" stopIfTrue="1">
      <formula>IF(ISNUMBER($A82),"NUM","")=""</formula>
    </cfRule>
  </conditionalFormatting>
  <conditionalFormatting sqref="F83">
    <cfRule type="expression" dxfId="1757" priority="1863" stopIfTrue="1">
      <formula>IF(ISNUMBER($A83),"NUM","")=""</formula>
    </cfRule>
  </conditionalFormatting>
  <conditionalFormatting sqref="G101">
    <cfRule type="expression" dxfId="1756" priority="1633" stopIfTrue="1">
      <formula>IF(ISNUMBER($A101),"NUM","")=""</formula>
    </cfRule>
  </conditionalFormatting>
  <conditionalFormatting sqref="F86">
    <cfRule type="expression" dxfId="1755" priority="1825" stopIfTrue="1">
      <formula>IF(ISNUMBER($A86),"NUM","")=""</formula>
    </cfRule>
  </conditionalFormatting>
  <conditionalFormatting sqref="J110">
    <cfRule type="expression" dxfId="1754" priority="1679" stopIfTrue="1">
      <formula>IF(ISNUMBER($A110),"NUM","")=""</formula>
    </cfRule>
  </conditionalFormatting>
  <conditionalFormatting sqref="D86:E86">
    <cfRule type="expression" dxfId="1753" priority="1828" stopIfTrue="1">
      <formula>IF(ISNUMBER($A86),"NUM","")=""</formula>
    </cfRule>
  </conditionalFormatting>
  <conditionalFormatting sqref="O93:P93">
    <cfRule type="expression" dxfId="1752" priority="1774" stopIfTrue="1">
      <formula>IF(ISNUMBER($A93),"NUM","")=""</formula>
    </cfRule>
  </conditionalFormatting>
  <conditionalFormatting sqref="J107">
    <cfRule type="expression" dxfId="1751" priority="1689" stopIfTrue="1">
      <formula>IF(ISNUMBER($A107),"NUM","")=""</formula>
    </cfRule>
  </conditionalFormatting>
  <conditionalFormatting sqref="G85">
    <cfRule type="expression" dxfId="1750" priority="1804" stopIfTrue="1">
      <formula>IF(ISNUMBER($A85),"NUM","")=""</formula>
    </cfRule>
  </conditionalFormatting>
  <conditionalFormatting sqref="D85:F85">
    <cfRule type="expression" dxfId="1749" priority="1832" stopIfTrue="1">
      <formula>IF(ISNUMBER($A85),"NUM","")=""</formula>
    </cfRule>
  </conditionalFormatting>
  <conditionalFormatting sqref="J81">
    <cfRule type="expression" dxfId="1748" priority="1849" stopIfTrue="1">
      <formula>IF(ISNUMBER($A81),"NUM","")=""</formula>
    </cfRule>
  </conditionalFormatting>
  <conditionalFormatting sqref="O87:P87">
    <cfRule type="expression" dxfId="1747" priority="1812" stopIfTrue="1">
      <formula>IF(ISNUMBER($A87),"NUM","")=""</formula>
    </cfRule>
  </conditionalFormatting>
  <conditionalFormatting sqref="N91">
    <cfRule type="expression" dxfId="1746" priority="1794" stopIfTrue="1">
      <formula>IF(ISNUMBER($A91),"NUM","")=""</formula>
    </cfRule>
  </conditionalFormatting>
  <conditionalFormatting sqref="O113:P113">
    <cfRule type="expression" dxfId="1745" priority="1712" stopIfTrue="1">
      <formula>IF(ISNUMBER($A113),"NUM","")=""</formula>
    </cfRule>
  </conditionalFormatting>
  <conditionalFormatting sqref="J85">
    <cfRule type="expression" dxfId="1744" priority="1821" stopIfTrue="1">
      <formula>IF(ISNUMBER($A85),"NUM","")=""</formula>
    </cfRule>
  </conditionalFormatting>
  <conditionalFormatting sqref="N107">
    <cfRule type="expression" dxfId="1743" priority="1745" stopIfTrue="1">
      <formula>IF(ISNUMBER($A107),"NUM","")=""</formula>
    </cfRule>
  </conditionalFormatting>
  <conditionalFormatting sqref="O98:P98">
    <cfRule type="expression" dxfId="1742" priority="1759" stopIfTrue="1">
      <formula>IF(ISNUMBER($A98),"NUM","")=""</formula>
    </cfRule>
  </conditionalFormatting>
  <conditionalFormatting sqref="O86:P86">
    <cfRule type="expression" dxfId="1741" priority="1807" stopIfTrue="1">
      <formula>IF(ISNUMBER($A86),"NUM","")=""</formula>
    </cfRule>
  </conditionalFormatting>
  <conditionalFormatting sqref="O103:P103">
    <cfRule type="expression" dxfId="1740" priority="1752" stopIfTrue="1">
      <formula>IF(ISNUMBER($A103),"NUM","")=""</formula>
    </cfRule>
  </conditionalFormatting>
  <conditionalFormatting sqref="J103">
    <cfRule type="expression" dxfId="1739" priority="1695" stopIfTrue="1">
      <formula>IF(ISNUMBER($A103),"NUM","")=""</formula>
    </cfRule>
  </conditionalFormatting>
  <conditionalFormatting sqref="N86">
    <cfRule type="expression" dxfId="1738" priority="1814" stopIfTrue="1">
      <formula>IF(ISNUMBER($A86),"NUM","")=""</formula>
    </cfRule>
  </conditionalFormatting>
  <conditionalFormatting sqref="G90">
    <cfRule type="expression" dxfId="1737" priority="1668" stopIfTrue="1">
      <formula>IF(ISNUMBER($A90),"NUM","")=""</formula>
    </cfRule>
  </conditionalFormatting>
  <conditionalFormatting sqref="N97">
    <cfRule type="expression" dxfId="1736" priority="1767" stopIfTrue="1">
      <formula>IF(ISNUMBER($A97),"NUM","")=""</formula>
    </cfRule>
  </conditionalFormatting>
  <conditionalFormatting sqref="J111">
    <cfRule type="expression" dxfId="1735" priority="1684" stopIfTrue="1">
      <formula>IF(ISNUMBER($A111),"NUM","")=""</formula>
    </cfRule>
  </conditionalFormatting>
  <conditionalFormatting sqref="N102">
    <cfRule type="expression" dxfId="1734" priority="1753" stopIfTrue="1">
      <formula>IF(ISNUMBER($A102),"NUM","")=""</formula>
    </cfRule>
  </conditionalFormatting>
  <conditionalFormatting sqref="J99">
    <cfRule type="expression" dxfId="1733" priority="1701" stopIfTrue="1">
      <formula>IF(ISNUMBER($A99),"NUM","")=""</formula>
    </cfRule>
  </conditionalFormatting>
  <conditionalFormatting sqref="O113:P113">
    <cfRule type="expression" dxfId="1732" priority="1711" stopIfTrue="1">
      <formula>IF(ISNUMBER($A113),"NUM","")=""</formula>
    </cfRule>
  </conditionalFormatting>
  <conditionalFormatting sqref="N105">
    <cfRule type="expression" dxfId="1731" priority="1743" stopIfTrue="1">
      <formula>IF(ISNUMBER($A105),"NUM","")=""</formula>
    </cfRule>
  </conditionalFormatting>
  <conditionalFormatting sqref="J107">
    <cfRule type="expression" dxfId="1730" priority="1690" stopIfTrue="1">
      <formula>IF(ISNUMBER($A107),"NUM","")=""</formula>
    </cfRule>
  </conditionalFormatting>
  <conditionalFormatting sqref="G86">
    <cfRule type="expression" dxfId="1729" priority="1801" stopIfTrue="1">
      <formula>IF(ISNUMBER($A86),"NUM","")=""</formula>
    </cfRule>
  </conditionalFormatting>
  <conditionalFormatting sqref="G87">
    <cfRule type="expression" dxfId="1728" priority="1805" stopIfTrue="1">
      <formula>IF(ISNUMBER($A87),"NUM","")=""</formula>
    </cfRule>
  </conditionalFormatting>
  <conditionalFormatting sqref="G85">
    <cfRule type="expression" dxfId="1727" priority="1803" stopIfTrue="1">
      <formula>IF(ISNUMBER($A85),"NUM","")=""</formula>
    </cfRule>
  </conditionalFormatting>
  <conditionalFormatting sqref="D85:F85">
    <cfRule type="expression" dxfId="1726" priority="1831" stopIfTrue="1">
      <formula>IF(ISNUMBER($A85),"NUM","")=""</formula>
    </cfRule>
  </conditionalFormatting>
  <conditionalFormatting sqref="N105">
    <cfRule type="expression" dxfId="1725" priority="1744" stopIfTrue="1">
      <formula>IF(ISNUMBER($A105),"NUM","")=""</formula>
    </cfRule>
  </conditionalFormatting>
  <conditionalFormatting sqref="J86">
    <cfRule type="expression" dxfId="1724" priority="1820" stopIfTrue="1">
      <formula>IF(ISNUMBER($A86),"NUM","")=""</formula>
    </cfRule>
  </conditionalFormatting>
  <conditionalFormatting sqref="G102">
    <cfRule type="expression" dxfId="1723" priority="1631" stopIfTrue="1">
      <formula>IF(ISNUMBER($A102),"NUM","")=""</formula>
    </cfRule>
  </conditionalFormatting>
  <conditionalFormatting sqref="O106:P106">
    <cfRule type="expression" dxfId="1722" priority="1736" stopIfTrue="1">
      <formula>IF(ISNUMBER($A106),"NUM","")=""</formula>
    </cfRule>
  </conditionalFormatting>
  <conditionalFormatting sqref="O105:P105">
    <cfRule type="expression" dxfId="1721" priority="1738" stopIfTrue="1">
      <formula>IF(ISNUMBER($A105),"NUM","")=""</formula>
    </cfRule>
  </conditionalFormatting>
  <conditionalFormatting sqref="O86:P86">
    <cfRule type="expression" dxfId="1720" priority="1808" stopIfTrue="1">
      <formula>IF(ISNUMBER($A86),"NUM","")=""</formula>
    </cfRule>
  </conditionalFormatting>
  <conditionalFormatting sqref="G93">
    <cfRule type="expression" dxfId="1719" priority="1657" stopIfTrue="1">
      <formula>IF(ISNUMBER($A93),"NUM","")=""</formula>
    </cfRule>
  </conditionalFormatting>
  <conditionalFormatting sqref="N91">
    <cfRule type="expression" dxfId="1718" priority="1793" stopIfTrue="1">
      <formula>IF(ISNUMBER($A91),"NUM","")=""</formula>
    </cfRule>
  </conditionalFormatting>
  <conditionalFormatting sqref="G105">
    <cfRule type="expression" dxfId="1717" priority="1622" stopIfTrue="1">
      <formula>IF(ISNUMBER($A105),"NUM","")=""</formula>
    </cfRule>
  </conditionalFormatting>
  <conditionalFormatting sqref="O105:P105">
    <cfRule type="expression" dxfId="1716" priority="1737" stopIfTrue="1">
      <formula>IF(ISNUMBER($A105),"NUM","")=""</formula>
    </cfRule>
  </conditionalFormatting>
  <conditionalFormatting sqref="D107:F107">
    <cfRule type="expression" dxfId="1715" priority="1630" stopIfTrue="1">
      <formula>IF(ISNUMBER($A107),"NUM","")=""</formula>
    </cfRule>
  </conditionalFormatting>
  <conditionalFormatting sqref="O111:P111">
    <cfRule type="expression" dxfId="1714" priority="1727" stopIfTrue="1">
      <formula>IF(ISNUMBER($A111),"NUM","")=""</formula>
    </cfRule>
  </conditionalFormatting>
  <conditionalFormatting sqref="O89:P89">
    <cfRule type="expression" dxfId="1713" priority="1786" stopIfTrue="1">
      <formula>IF(ISNUMBER($A89),"NUM","")=""</formula>
    </cfRule>
  </conditionalFormatting>
  <conditionalFormatting sqref="O107:P107">
    <cfRule type="expression" dxfId="1712" priority="1740" stopIfTrue="1">
      <formula>IF(ISNUMBER($A107),"NUM","")=""</formula>
    </cfRule>
  </conditionalFormatting>
  <conditionalFormatting sqref="N93">
    <cfRule type="expression" dxfId="1711" priority="1780" stopIfTrue="1">
      <formula>IF(ISNUMBER($A93),"NUM","")=""</formula>
    </cfRule>
  </conditionalFormatting>
  <conditionalFormatting sqref="J114">
    <cfRule type="expression" dxfId="1710" priority="1673" stopIfTrue="1">
      <formula>IF(ISNUMBER($A114),"NUM","")=""</formula>
    </cfRule>
  </conditionalFormatting>
  <conditionalFormatting sqref="G106">
    <cfRule type="expression" dxfId="1709" priority="1619" stopIfTrue="1">
      <formula>IF(ISNUMBER($A106),"NUM","")=""</formula>
    </cfRule>
  </conditionalFormatting>
  <conditionalFormatting sqref="J90">
    <cfRule type="expression" dxfId="1708" priority="1796" stopIfTrue="1">
      <formula>IF(ISNUMBER($A90),"NUM","")=""</formula>
    </cfRule>
  </conditionalFormatting>
  <conditionalFormatting sqref="G111">
    <cfRule type="expression" dxfId="1707" priority="1611" stopIfTrue="1">
      <formula>IF(ISNUMBER($A111),"NUM","")=""</formula>
    </cfRule>
  </conditionalFormatting>
  <conditionalFormatting sqref="O91:P91">
    <cfRule type="expression" dxfId="1706" priority="1787" stopIfTrue="1">
      <formula>IF(ISNUMBER($A91),"NUM","")=""</formula>
    </cfRule>
  </conditionalFormatting>
  <conditionalFormatting sqref="N98">
    <cfRule type="expression" dxfId="1705" priority="1765" stopIfTrue="1">
      <formula>IF(ISNUMBER($A98),"NUM","")=""</formula>
    </cfRule>
  </conditionalFormatting>
  <conditionalFormatting sqref="O93:P93">
    <cfRule type="expression" dxfId="1704" priority="1773" stopIfTrue="1">
      <formula>IF(ISNUMBER($A93),"NUM","")=""</formula>
    </cfRule>
  </conditionalFormatting>
  <conditionalFormatting sqref="J103">
    <cfRule type="expression" dxfId="1703" priority="1696" stopIfTrue="1">
      <formula>IF(ISNUMBER($A103),"NUM","")=""</formula>
    </cfRule>
  </conditionalFormatting>
  <conditionalFormatting sqref="N94">
    <cfRule type="expression" dxfId="1702" priority="1777" stopIfTrue="1">
      <formula>IF(ISNUMBER($A94),"NUM","")=""</formula>
    </cfRule>
  </conditionalFormatting>
  <conditionalFormatting sqref="N89">
    <cfRule type="expression" dxfId="1701" priority="1792" stopIfTrue="1">
      <formula>IF(ISNUMBER($A89),"NUM","")=""</formula>
    </cfRule>
  </conditionalFormatting>
  <conditionalFormatting sqref="N94">
    <cfRule type="expression" dxfId="1700" priority="1778" stopIfTrue="1">
      <formula>IF(ISNUMBER($A94),"NUM","")=""</formula>
    </cfRule>
  </conditionalFormatting>
  <conditionalFormatting sqref="G110">
    <cfRule type="expression" dxfId="1699" priority="1608" stopIfTrue="1">
      <formula>IF(ISNUMBER($A110),"NUM","")=""</formula>
    </cfRule>
  </conditionalFormatting>
  <conditionalFormatting sqref="N119">
    <cfRule type="expression" dxfId="1698" priority="1561" stopIfTrue="1">
      <formula>IF(ISNUMBER($A119),"NUM","")=""</formula>
    </cfRule>
  </conditionalFormatting>
  <conditionalFormatting sqref="J94">
    <cfRule type="expression" dxfId="1697" priority="1704" stopIfTrue="1">
      <formula>IF(ISNUMBER($A94),"NUM","")=""</formula>
    </cfRule>
  </conditionalFormatting>
  <conditionalFormatting sqref="G115">
    <cfRule type="expression" dxfId="1696" priority="1600" stopIfTrue="1">
      <formula>IF(ISNUMBER($A115),"NUM","")=""</formula>
    </cfRule>
  </conditionalFormatting>
  <conditionalFormatting sqref="G97">
    <cfRule type="expression" dxfId="1695" priority="1646" stopIfTrue="1">
      <formula>IF(ISNUMBER($A97),"NUM","")=""</formula>
    </cfRule>
  </conditionalFormatting>
  <conditionalFormatting sqref="O119:P119">
    <cfRule type="expression" dxfId="1694" priority="1556" stopIfTrue="1">
      <formula>IF(ISNUMBER($A119),"NUM","")=""</formula>
    </cfRule>
  </conditionalFormatting>
  <conditionalFormatting sqref="G91">
    <cfRule type="expression" dxfId="1693" priority="1672" stopIfTrue="1">
      <formula>IF(ISNUMBER($A91),"NUM","")=""</formula>
    </cfRule>
  </conditionalFormatting>
  <conditionalFormatting sqref="J106">
    <cfRule type="expression" dxfId="1692" priority="1685" stopIfTrue="1">
      <formula>IF(ISNUMBER($A106),"NUM","")=""</formula>
    </cfRule>
  </conditionalFormatting>
  <conditionalFormatting sqref="G103">
    <cfRule type="expression" dxfId="1691" priority="1635" stopIfTrue="1">
      <formula>IF(ISNUMBER($A103),"NUM","")=""</formula>
    </cfRule>
  </conditionalFormatting>
  <conditionalFormatting sqref="O90:P90">
    <cfRule type="expression" dxfId="1690" priority="1783" stopIfTrue="1">
      <formula>IF(ISNUMBER($A90),"NUM","")=""</formula>
    </cfRule>
  </conditionalFormatting>
  <conditionalFormatting sqref="J93">
    <cfRule type="expression" dxfId="1689" priority="1705" stopIfTrue="1">
      <formula>IF(ISNUMBER($A93),"NUM","")=""</formula>
    </cfRule>
  </conditionalFormatting>
  <conditionalFormatting sqref="G95">
    <cfRule type="expression" dxfId="1688" priority="1660" stopIfTrue="1">
      <formula>IF(ISNUMBER($A95),"NUM","")=""</formula>
    </cfRule>
  </conditionalFormatting>
  <conditionalFormatting sqref="O95:P95">
    <cfRule type="expression" dxfId="1687" priority="1776" stopIfTrue="1">
      <formula>IF(ISNUMBER($A95),"NUM","")=""</formula>
    </cfRule>
  </conditionalFormatting>
  <conditionalFormatting sqref="J99">
    <cfRule type="expression" dxfId="1686" priority="1702" stopIfTrue="1">
      <formula>IF(ISNUMBER($A99),"NUM","")=""</formula>
    </cfRule>
  </conditionalFormatting>
  <conditionalFormatting sqref="N119">
    <cfRule type="expression" dxfId="1685" priority="1562" stopIfTrue="1">
      <formula>IF(ISNUMBER($A119),"NUM","")=""</formula>
    </cfRule>
  </conditionalFormatting>
  <conditionalFormatting sqref="N97">
    <cfRule type="expression" dxfId="1684" priority="1768" stopIfTrue="1">
      <formula>IF(ISNUMBER($A97),"NUM","")=""</formula>
    </cfRule>
  </conditionalFormatting>
  <conditionalFormatting sqref="J101">
    <cfRule type="expression" dxfId="1683" priority="1693" stopIfTrue="1">
      <formula>IF(ISNUMBER($A101),"NUM","")=""</formula>
    </cfRule>
  </conditionalFormatting>
  <conditionalFormatting sqref="O94:P94">
    <cfRule type="expression" dxfId="1682" priority="1771" stopIfTrue="1">
      <formula>IF(ISNUMBER($A94),"NUM","")=""</formula>
    </cfRule>
  </conditionalFormatting>
  <conditionalFormatting sqref="J102">
    <cfRule type="expression" dxfId="1681" priority="1691" stopIfTrue="1">
      <formula>IF(ISNUMBER($A102),"NUM","")=""</formula>
    </cfRule>
  </conditionalFormatting>
  <conditionalFormatting sqref="J114">
    <cfRule type="expression" dxfId="1680" priority="1674" stopIfTrue="1">
      <formula>IF(ISNUMBER($A114),"NUM","")=""</formula>
    </cfRule>
  </conditionalFormatting>
  <conditionalFormatting sqref="G107">
    <cfRule type="expression" dxfId="1679" priority="1624" stopIfTrue="1">
      <formula>IF(ISNUMBER($A107),"NUM","")=""</formula>
    </cfRule>
  </conditionalFormatting>
  <conditionalFormatting sqref="J101">
    <cfRule type="expression" dxfId="1678" priority="1694" stopIfTrue="1">
      <formula>IF(ISNUMBER($A101),"NUM","")=""</formula>
    </cfRule>
  </conditionalFormatting>
  <conditionalFormatting sqref="D109:F109">
    <cfRule type="expression" dxfId="1677" priority="1613" stopIfTrue="1">
      <formula>IF(ISNUMBER($A109),"NUM","")=""</formula>
    </cfRule>
  </conditionalFormatting>
  <conditionalFormatting sqref="J111">
    <cfRule type="expression" dxfId="1676" priority="1683" stopIfTrue="1">
      <formula>IF(ISNUMBER($A111),"NUM","")=""</formula>
    </cfRule>
  </conditionalFormatting>
  <conditionalFormatting sqref="O119:P119">
    <cfRule type="expression" dxfId="1675" priority="1555" stopIfTrue="1">
      <formula>IF(ISNUMBER($A119),"NUM","")=""</formula>
    </cfRule>
  </conditionalFormatting>
  <conditionalFormatting sqref="J109">
    <cfRule type="expression" dxfId="1674" priority="1681" stopIfTrue="1">
      <formula>IF(ISNUMBER($A109),"NUM","")=""</formula>
    </cfRule>
  </conditionalFormatting>
  <conditionalFormatting sqref="N99">
    <cfRule type="expression" dxfId="1673" priority="1769" stopIfTrue="1">
      <formula>IF(ISNUMBER($A99),"NUM","")=""</formula>
    </cfRule>
  </conditionalFormatting>
  <conditionalFormatting sqref="D93:F93">
    <cfRule type="expression" dxfId="1672" priority="1662" stopIfTrue="1">
      <formula>IF(ISNUMBER($A93),"NUM","")=""</formula>
    </cfRule>
  </conditionalFormatting>
  <conditionalFormatting sqref="D94:F94">
    <cfRule type="expression" dxfId="1671" priority="1663" stopIfTrue="1">
      <formula>IF(ISNUMBER($A94),"NUM","")=""</formula>
    </cfRule>
  </conditionalFormatting>
  <conditionalFormatting sqref="D93:F93">
    <cfRule type="expression" dxfId="1670" priority="1661" stopIfTrue="1">
      <formula>IF(ISNUMBER($A93),"NUM","")=""</formula>
    </cfRule>
  </conditionalFormatting>
  <conditionalFormatting sqref="D97:F97">
    <cfRule type="expression" dxfId="1669" priority="1649" stopIfTrue="1">
      <formula>IF(ISNUMBER($A97),"NUM","")=""</formula>
    </cfRule>
  </conditionalFormatting>
  <conditionalFormatting sqref="O99:P99">
    <cfRule type="expression" dxfId="1668" priority="1764" stopIfTrue="1">
      <formula>IF(ISNUMBER($A99),"NUM","")=""</formula>
    </cfRule>
  </conditionalFormatting>
  <conditionalFormatting sqref="O97:P97">
    <cfRule type="expression" dxfId="1667" priority="1762" stopIfTrue="1">
      <formula>IF(ISNUMBER($A97),"NUM","")=""</formula>
    </cfRule>
  </conditionalFormatting>
  <conditionalFormatting sqref="O97:P97">
    <cfRule type="expression" dxfId="1666" priority="1761" stopIfTrue="1">
      <formula>IF(ISNUMBER($A97),"NUM","")=""</formula>
    </cfRule>
  </conditionalFormatting>
  <conditionalFormatting sqref="G99">
    <cfRule type="expression" dxfId="1665" priority="1647" stopIfTrue="1">
      <formula>IF(ISNUMBER($A99),"NUM","")=""</formula>
    </cfRule>
  </conditionalFormatting>
  <conditionalFormatting sqref="B113:C113 L113 Q113 H113:I113">
    <cfRule type="expression" dxfId="1664" priority="1722" stopIfTrue="1">
      <formula>IF(ISNUMBER($A113),"NUM","")=""</formula>
    </cfRule>
  </conditionalFormatting>
  <conditionalFormatting sqref="G102">
    <cfRule type="expression" dxfId="1663" priority="1632" stopIfTrue="1">
      <formula>IF(ISNUMBER($A102),"NUM","")=""</formula>
    </cfRule>
  </conditionalFormatting>
  <conditionalFormatting sqref="O114:P114">
    <cfRule type="expression" dxfId="1662" priority="1709" stopIfTrue="1">
      <formula>IF(ISNUMBER($A114),"NUM","")=""</formula>
    </cfRule>
  </conditionalFormatting>
  <conditionalFormatting sqref="G105">
    <cfRule type="expression" dxfId="1661" priority="1621" stopIfTrue="1">
      <formula>IF(ISNUMBER($A105),"NUM","")=""</formula>
    </cfRule>
  </conditionalFormatting>
  <conditionalFormatting sqref="N103">
    <cfRule type="expression" dxfId="1660" priority="1757" stopIfTrue="1">
      <formula>IF(ISNUMBER($A103),"NUM","")=""</formula>
    </cfRule>
  </conditionalFormatting>
  <conditionalFormatting sqref="O110:P110">
    <cfRule type="expression" dxfId="1659" priority="1724" stopIfTrue="1">
      <formula>IF(ISNUMBER($A110),"NUM","")=""</formula>
    </cfRule>
  </conditionalFormatting>
  <conditionalFormatting sqref="J95">
    <cfRule type="expression" dxfId="1658" priority="1708" stopIfTrue="1">
      <formula>IF(ISNUMBER($A95),"NUM","")=""</formula>
    </cfRule>
  </conditionalFormatting>
  <conditionalFormatting sqref="J115">
    <cfRule type="expression" dxfId="1657" priority="1678" stopIfTrue="1">
      <formula>IF(ISNUMBER($A115),"NUM","")=""</formula>
    </cfRule>
  </conditionalFormatting>
  <conditionalFormatting sqref="O98:P98">
    <cfRule type="expression" dxfId="1656" priority="1760" stopIfTrue="1">
      <formula>IF(ISNUMBER($A98),"NUM","")=""</formula>
    </cfRule>
  </conditionalFormatting>
  <conditionalFormatting sqref="N122">
    <cfRule type="expression" dxfId="1655" priority="1546" stopIfTrue="1">
      <formula>IF(ISNUMBER($A122),"NUM","")=""</formula>
    </cfRule>
  </conditionalFormatting>
  <conditionalFormatting sqref="O101:P101">
    <cfRule type="expression" dxfId="1654" priority="1750" stopIfTrue="1">
      <formula>IF(ISNUMBER($A101),"NUM","")=""</formula>
    </cfRule>
  </conditionalFormatting>
  <conditionalFormatting sqref="G89">
    <cfRule type="expression" dxfId="1653" priority="1670" stopIfTrue="1">
      <formula>IF(ISNUMBER($A89),"NUM","")=""</formula>
    </cfRule>
  </conditionalFormatting>
  <conditionalFormatting sqref="G90">
    <cfRule type="expression" dxfId="1652" priority="1667" stopIfTrue="1">
      <formula>IF(ISNUMBER($A90),"NUM","")=""</formula>
    </cfRule>
  </conditionalFormatting>
  <conditionalFormatting sqref="N106">
    <cfRule type="expression" dxfId="1651" priority="1741" stopIfTrue="1">
      <formula>IF(ISNUMBER($A106),"NUM","")=""</formula>
    </cfRule>
  </conditionalFormatting>
  <conditionalFormatting sqref="N117">
    <cfRule type="expression" dxfId="1650" priority="1560" stopIfTrue="1">
      <formula>IF(ISNUMBER($A117),"NUM","")=""</formula>
    </cfRule>
  </conditionalFormatting>
  <conditionalFormatting sqref="D98:F98">
    <cfRule type="expression" dxfId="1649" priority="1652" stopIfTrue="1">
      <formula>IF(ISNUMBER($A98),"NUM","")=""</formula>
    </cfRule>
  </conditionalFormatting>
  <conditionalFormatting sqref="D101:F101">
    <cfRule type="expression" dxfId="1648" priority="1638" stopIfTrue="1">
      <formula>IF(ISNUMBER($A101),"NUM","")=""</formula>
    </cfRule>
  </conditionalFormatting>
  <conditionalFormatting sqref="D97:F97">
    <cfRule type="expression" dxfId="1647" priority="1650" stopIfTrue="1">
      <formula>IF(ISNUMBER($A97),"NUM","")=""</formula>
    </cfRule>
  </conditionalFormatting>
  <conditionalFormatting sqref="B118:C118 L118 Q118 H118:I118">
    <cfRule type="expression" dxfId="1646" priority="1566" stopIfTrue="1">
      <formula>IF(ISNUMBER($A118),"NUM","")=""</formula>
    </cfRule>
  </conditionalFormatting>
  <conditionalFormatting sqref="G103">
    <cfRule type="expression" dxfId="1645" priority="1636" stopIfTrue="1">
      <formula>IF(ISNUMBER($A103),"NUM","")=""</formula>
    </cfRule>
  </conditionalFormatting>
  <conditionalFormatting sqref="N113">
    <cfRule type="expression" dxfId="1644" priority="1717" stopIfTrue="1">
      <formula>IF(ISNUMBER($A113),"NUM","")=""</formula>
    </cfRule>
  </conditionalFormatting>
  <conditionalFormatting sqref="G95">
    <cfRule type="expression" dxfId="1643" priority="1659" stopIfTrue="1">
      <formula>IF(ISNUMBER($A95),"NUM","")=""</formula>
    </cfRule>
  </conditionalFormatting>
  <conditionalFormatting sqref="J98">
    <cfRule type="expression" dxfId="1642" priority="1698" stopIfTrue="1">
      <formula>IF(ISNUMBER($A98),"NUM","")=""</formula>
    </cfRule>
  </conditionalFormatting>
  <conditionalFormatting sqref="G94">
    <cfRule type="expression" dxfId="1641" priority="1656" stopIfTrue="1">
      <formula>IF(ISNUMBER($A94),"NUM","")=""</formula>
    </cfRule>
  </conditionalFormatting>
  <conditionalFormatting sqref="D106:F106">
    <cfRule type="expression" dxfId="1640" priority="1627" stopIfTrue="1">
      <formula>IF(ISNUMBER($A106),"NUM","")=""</formula>
    </cfRule>
  </conditionalFormatting>
  <conditionalFormatting sqref="D105:F105">
    <cfRule type="expression" dxfId="1639" priority="1625" stopIfTrue="1">
      <formula>IF(ISNUMBER($A105),"NUM","")=""</formula>
    </cfRule>
  </conditionalFormatting>
  <conditionalFormatting sqref="G113">
    <cfRule type="expression" dxfId="1638" priority="1597" stopIfTrue="1">
      <formula>IF(ISNUMBER($A113),"NUM","")=""</formula>
    </cfRule>
  </conditionalFormatting>
  <conditionalFormatting sqref="G109">
    <cfRule type="expression" dxfId="1637" priority="1610" stopIfTrue="1">
      <formula>IF(ISNUMBER($A109),"NUM","")=""</formula>
    </cfRule>
  </conditionalFormatting>
  <conditionalFormatting sqref="O117:P117">
    <cfRule type="expression" dxfId="1636" priority="1554" stopIfTrue="1">
      <formula>IF(ISNUMBER($A117),"NUM","")=""</formula>
    </cfRule>
  </conditionalFormatting>
  <conditionalFormatting sqref="D109:F109">
    <cfRule type="expression" dxfId="1635" priority="1614" stopIfTrue="1">
      <formula>IF(ISNUMBER($A109),"NUM","")=""</formula>
    </cfRule>
  </conditionalFormatting>
  <conditionalFormatting sqref="D115:F115">
    <cfRule type="expression" dxfId="1634" priority="1606" stopIfTrue="1">
      <formula>IF(ISNUMBER($A115),"NUM","")=""</formula>
    </cfRule>
  </conditionalFormatting>
  <conditionalFormatting sqref="N115">
    <cfRule type="expression" dxfId="1633" priority="1720" stopIfTrue="1">
      <formula>IF(ISNUMBER($A115),"NUM","")=""</formula>
    </cfRule>
  </conditionalFormatting>
  <conditionalFormatting sqref="O114:P114">
    <cfRule type="expression" dxfId="1632" priority="1710" stopIfTrue="1">
      <formula>IF(ISNUMBER($A114),"NUM","")=""</formula>
    </cfRule>
  </conditionalFormatting>
  <conditionalFormatting sqref="G114">
    <cfRule type="expression" dxfId="1631" priority="1595" stopIfTrue="1">
      <formula>IF(ISNUMBER($A114),"NUM","")=""</formula>
    </cfRule>
  </conditionalFormatting>
  <conditionalFormatting sqref="O115:P115">
    <cfRule type="expression" dxfId="1630" priority="1713" stopIfTrue="1">
      <formula>IF(ISNUMBER($A115),"NUM","")=""</formula>
    </cfRule>
  </conditionalFormatting>
  <conditionalFormatting sqref="D103:F103">
    <cfRule type="expression" dxfId="1629" priority="1642" stopIfTrue="1">
      <formula>IF(ISNUMBER($A103),"NUM","")=""</formula>
    </cfRule>
  </conditionalFormatting>
  <conditionalFormatting sqref="O109:P109">
    <cfRule type="expression" dxfId="1628" priority="1725" stopIfTrue="1">
      <formula>IF(ISNUMBER($A109),"NUM","")=""</formula>
    </cfRule>
  </conditionalFormatting>
  <conditionalFormatting sqref="D114:F114">
    <cfRule type="expression" dxfId="1627" priority="1604" stopIfTrue="1">
      <formula>IF(ISNUMBER($A114),"NUM","")=""</formula>
    </cfRule>
  </conditionalFormatting>
  <conditionalFormatting sqref="G110">
    <cfRule type="expression" dxfId="1626" priority="1607" stopIfTrue="1">
      <formula>IF(ISNUMBER($A110),"NUM","")=""</formula>
    </cfRule>
  </conditionalFormatting>
  <conditionalFormatting sqref="J105">
    <cfRule type="expression" dxfId="1625" priority="1687" stopIfTrue="1">
      <formula>IF(ISNUMBER($A105),"NUM","")=""</formula>
    </cfRule>
  </conditionalFormatting>
  <conditionalFormatting sqref="G106">
    <cfRule type="expression" dxfId="1624" priority="1620" stopIfTrue="1">
      <formula>IF(ISNUMBER($A106),"NUM","")=""</formula>
    </cfRule>
  </conditionalFormatting>
  <conditionalFormatting sqref="O117:P117">
    <cfRule type="expression" dxfId="1623" priority="1553" stopIfTrue="1">
      <formula>IF(ISNUMBER($A117),"NUM","")=""</formula>
    </cfRule>
  </conditionalFormatting>
  <conditionalFormatting sqref="D103:F103">
    <cfRule type="expression" dxfId="1622" priority="1641" stopIfTrue="1">
      <formula>IF(ISNUMBER($A103),"NUM","")=""</formula>
    </cfRule>
  </conditionalFormatting>
  <conditionalFormatting sqref="G114">
    <cfRule type="expression" dxfId="1621" priority="1596" stopIfTrue="1">
      <formula>IF(ISNUMBER($A114),"NUM","")=""</formula>
    </cfRule>
  </conditionalFormatting>
  <conditionalFormatting sqref="G109">
    <cfRule type="expression" dxfId="1620" priority="1609" stopIfTrue="1">
      <formula>IF(ISNUMBER($A109),"NUM","")=""</formula>
    </cfRule>
  </conditionalFormatting>
  <conditionalFormatting sqref="N122">
    <cfRule type="expression" dxfId="1619" priority="1545" stopIfTrue="1">
      <formula>IF(ISNUMBER($A122),"NUM","")=""</formula>
    </cfRule>
  </conditionalFormatting>
  <conditionalFormatting sqref="J113">
    <cfRule type="expression" dxfId="1618" priority="1676" stopIfTrue="1">
      <formula>IF(ISNUMBER($A113),"NUM","")=""</formula>
    </cfRule>
  </conditionalFormatting>
  <conditionalFormatting sqref="O106:P106">
    <cfRule type="expression" dxfId="1617" priority="1735" stopIfTrue="1">
      <formula>IF(ISNUMBER($A106),"NUM","")=""</formula>
    </cfRule>
  </conditionalFormatting>
  <conditionalFormatting sqref="G113">
    <cfRule type="expression" dxfId="1616" priority="1598" stopIfTrue="1">
      <formula>IF(ISNUMBER($A113),"NUM","")=""</formula>
    </cfRule>
  </conditionalFormatting>
  <conditionalFormatting sqref="B117:C117 L117 Q117 H117:I117">
    <cfRule type="expression" dxfId="1615" priority="1564" stopIfTrue="1">
      <formula>IF(ISNUMBER($A117),"NUM","")=""</formula>
    </cfRule>
  </conditionalFormatting>
  <conditionalFormatting sqref="N125">
    <cfRule type="expression" dxfId="1614" priority="1536" stopIfTrue="1">
      <formula>IF(ISNUMBER($A125),"NUM","")=""</formula>
    </cfRule>
  </conditionalFormatting>
  <conditionalFormatting sqref="N125">
    <cfRule type="expression" dxfId="1613" priority="1535" stopIfTrue="1">
      <formula>IF(ISNUMBER($A125),"NUM","")=""</formula>
    </cfRule>
  </conditionalFormatting>
  <conditionalFormatting sqref="N131">
    <cfRule type="expression" dxfId="1612" priority="1526" stopIfTrue="1">
      <formula>IF(ISNUMBER($A131),"NUM","")=""</formula>
    </cfRule>
  </conditionalFormatting>
  <conditionalFormatting sqref="N139">
    <cfRule type="expression" dxfId="1611" priority="1497" stopIfTrue="1">
      <formula>IF(ISNUMBER($A139),"NUM","")=""</formula>
    </cfRule>
  </conditionalFormatting>
  <conditionalFormatting sqref="D114:F114">
    <cfRule type="expression" dxfId="1610" priority="1603" stopIfTrue="1">
      <formula>IF(ISNUMBER($A114),"NUM","")=""</formula>
    </cfRule>
  </conditionalFormatting>
  <conditionalFormatting sqref="J97">
    <cfRule type="expression" dxfId="1609" priority="1699" stopIfTrue="1">
      <formula>IF(ISNUMBER($A97),"NUM","")=""</formula>
    </cfRule>
  </conditionalFormatting>
  <conditionalFormatting sqref="O131:P131">
    <cfRule type="expression" dxfId="1608" priority="1519" stopIfTrue="1">
      <formula>IF(ISNUMBER($A131),"NUM","")=""</formula>
    </cfRule>
  </conditionalFormatting>
  <conditionalFormatting sqref="B133:C133 L133 Q133 H133:I133">
    <cfRule type="expression" dxfId="1607" priority="1588" stopIfTrue="1">
      <formula>IF(ISNUMBER($A133),"NUM","")=""</formula>
    </cfRule>
  </conditionalFormatting>
  <conditionalFormatting sqref="B133:C133 H133">
    <cfRule type="expression" dxfId="1606" priority="1587" stopIfTrue="1">
      <formula>IF(ISNUMBER($A133),"NUM","")=""</formula>
    </cfRule>
  </conditionalFormatting>
  <conditionalFormatting sqref="N130">
    <cfRule type="expression" dxfId="1605" priority="1522" stopIfTrue="1">
      <formula>IF(ISNUMBER($A130),"NUM","")=""</formula>
    </cfRule>
  </conditionalFormatting>
  <conditionalFormatting sqref="B135:C135 L135 Q135 H135:I135">
    <cfRule type="expression" dxfId="1604" priority="1592" stopIfTrue="1">
      <formula>IF(ISNUMBER($A135),"NUM","")=""</formula>
    </cfRule>
  </conditionalFormatting>
  <conditionalFormatting sqref="O110:P110">
    <cfRule type="expression" dxfId="1603" priority="1723" stopIfTrue="1">
      <formula>IF(ISNUMBER($A110),"NUM","")=""</formula>
    </cfRule>
  </conditionalFormatting>
  <conditionalFormatting sqref="G115">
    <cfRule type="expression" dxfId="1602" priority="1599" stopIfTrue="1">
      <formula>IF(ISNUMBER($A115),"NUM","")=""</formula>
    </cfRule>
  </conditionalFormatting>
  <conditionalFormatting sqref="N118">
    <cfRule type="expression" dxfId="1601" priority="1557" stopIfTrue="1">
      <formula>IF(ISNUMBER($A118),"NUM","")=""</formula>
    </cfRule>
  </conditionalFormatting>
  <conditionalFormatting sqref="D115:F115">
    <cfRule type="expression" dxfId="1600" priority="1605" stopIfTrue="1">
      <formula>IF(ISNUMBER($A115),"NUM","")=""</formula>
    </cfRule>
  </conditionalFormatting>
  <conditionalFormatting sqref="D113:F113">
    <cfRule type="expression" dxfId="1599" priority="1602" stopIfTrue="1">
      <formula>IF(ISNUMBER($A113),"NUM","")=""</formula>
    </cfRule>
  </conditionalFormatting>
  <conditionalFormatting sqref="D113:F113">
    <cfRule type="expression" dxfId="1598" priority="1601" stopIfTrue="1">
      <formula>IF(ISNUMBER($A113),"NUM","")=""</formula>
    </cfRule>
  </conditionalFormatting>
  <conditionalFormatting sqref="D98:F98">
    <cfRule type="expression" dxfId="1597" priority="1651" stopIfTrue="1">
      <formula>IF(ISNUMBER($A98),"NUM","")=""</formula>
    </cfRule>
  </conditionalFormatting>
  <conditionalFormatting sqref="O111:P111">
    <cfRule type="expression" dxfId="1596" priority="1728" stopIfTrue="1">
      <formula>IF(ISNUMBER($A111),"NUM","")=""</formula>
    </cfRule>
  </conditionalFormatting>
  <conditionalFormatting sqref="O130:P130">
    <cfRule type="expression" dxfId="1595" priority="1516" stopIfTrue="1">
      <formula>IF(ISNUMBER($A130),"NUM","")=""</formula>
    </cfRule>
  </conditionalFormatting>
  <conditionalFormatting sqref="B131:C131 L131 Q131 H131:I131">
    <cfRule type="expression" dxfId="1594" priority="1586" stopIfTrue="1">
      <formula>IF(ISNUMBER($A131),"NUM","")=""</formula>
    </cfRule>
  </conditionalFormatting>
  <conditionalFormatting sqref="B131:C131 H131">
    <cfRule type="expression" dxfId="1593" priority="1585" stopIfTrue="1">
      <formula>IF(ISNUMBER($A131),"NUM","")=""</formula>
    </cfRule>
  </conditionalFormatting>
  <conditionalFormatting sqref="O125:P125">
    <cfRule type="expression" dxfId="1592" priority="1529" stopIfTrue="1">
      <formula>IF(ISNUMBER($A125),"NUM","")=""</formula>
    </cfRule>
  </conditionalFormatting>
  <conditionalFormatting sqref="G97">
    <cfRule type="expression" dxfId="1591" priority="1645" stopIfTrue="1">
      <formula>IF(ISNUMBER($A97),"NUM","")=""</formula>
    </cfRule>
  </conditionalFormatting>
  <conditionalFormatting sqref="O137:P137">
    <cfRule type="expression" dxfId="1590" priority="1490" stopIfTrue="1">
      <formula>IF(ISNUMBER($A137),"NUM","")=""</formula>
    </cfRule>
  </conditionalFormatting>
  <conditionalFormatting sqref="O139:P139">
    <cfRule type="expression" dxfId="1589" priority="1492" stopIfTrue="1">
      <formula>IF(ISNUMBER($A139),"NUM","")=""</formula>
    </cfRule>
  </conditionalFormatting>
  <conditionalFormatting sqref="N117">
    <cfRule type="expression" dxfId="1588" priority="1559" stopIfTrue="1">
      <formula>IF(ISNUMBER($A117),"NUM","")=""</formula>
    </cfRule>
  </conditionalFormatting>
  <conditionalFormatting sqref="J138">
    <cfRule type="expression" dxfId="1587" priority="1452" stopIfTrue="1">
      <formula>IF(ISNUMBER($A138),"NUM","")=""</formula>
    </cfRule>
  </conditionalFormatting>
  <conditionalFormatting sqref="B139:C139 L139 Q139 H139:I139">
    <cfRule type="expression" dxfId="1586" priority="1594" stopIfTrue="1">
      <formula>IF(ISNUMBER($A139),"NUM","")=""</formula>
    </cfRule>
  </conditionalFormatting>
  <conditionalFormatting sqref="N113">
    <cfRule type="expression" dxfId="1585" priority="1718" stopIfTrue="1">
      <formula>IF(ISNUMBER($A113),"NUM","")=""</formula>
    </cfRule>
  </conditionalFormatting>
  <conditionalFormatting sqref="J105">
    <cfRule type="expression" dxfId="1584" priority="1688" stopIfTrue="1">
      <formula>IF(ISNUMBER($A105),"NUM","")=""</formula>
    </cfRule>
  </conditionalFormatting>
  <conditionalFormatting sqref="D95:F95">
    <cfRule type="expression" dxfId="1583" priority="1665" stopIfTrue="1">
      <formula>IF(ISNUMBER($A95),"NUM","")=""</formula>
    </cfRule>
  </conditionalFormatting>
  <conditionalFormatting sqref="D110:F110">
    <cfRule type="expression" dxfId="1582" priority="1616" stopIfTrue="1">
      <formula>IF(ISNUMBER($A110),"NUM","")=""</formula>
    </cfRule>
  </conditionalFormatting>
  <conditionalFormatting sqref="J115">
    <cfRule type="expression" dxfId="1581" priority="1677" stopIfTrue="1">
      <formula>IF(ISNUMBER($A115),"NUM","")=""</formula>
    </cfRule>
  </conditionalFormatting>
  <conditionalFormatting sqref="D99:F99">
    <cfRule type="expression" dxfId="1580" priority="1654" stopIfTrue="1">
      <formula>IF(ISNUMBER($A99),"NUM","")=""</formula>
    </cfRule>
  </conditionalFormatting>
  <conditionalFormatting sqref="N118">
    <cfRule type="expression" dxfId="1579" priority="1558" stopIfTrue="1">
      <formula>IF(ISNUMBER($A118),"NUM","")=""</formula>
    </cfRule>
  </conditionalFormatting>
  <conditionalFormatting sqref="O115:P115">
    <cfRule type="expression" dxfId="1578" priority="1714" stopIfTrue="1">
      <formula>IF(ISNUMBER($A115),"NUM","")=""</formula>
    </cfRule>
  </conditionalFormatting>
  <conditionalFormatting sqref="G101">
    <cfRule type="expression" dxfId="1577" priority="1634" stopIfTrue="1">
      <formula>IF(ISNUMBER($A101),"NUM","")=""</formula>
    </cfRule>
  </conditionalFormatting>
  <conditionalFormatting sqref="J131">
    <cfRule type="expression" dxfId="1576" priority="1467" stopIfTrue="1">
      <formula>IF(ISNUMBER($A131),"NUM","")=""</formula>
    </cfRule>
  </conditionalFormatting>
  <conditionalFormatting sqref="N123">
    <cfRule type="expression" dxfId="1575" priority="1550" stopIfTrue="1">
      <formula>IF(ISNUMBER($A123),"NUM","")=""</formula>
    </cfRule>
  </conditionalFormatting>
  <conditionalFormatting sqref="J94">
    <cfRule type="expression" dxfId="1574" priority="1703" stopIfTrue="1">
      <formula>IF(ISNUMBER($A94),"NUM","")=""</formula>
    </cfRule>
  </conditionalFormatting>
  <conditionalFormatting sqref="J98">
    <cfRule type="expression" dxfId="1573" priority="1697" stopIfTrue="1">
      <formula>IF(ISNUMBER($A98),"NUM","")=""</formula>
    </cfRule>
  </conditionalFormatting>
  <conditionalFormatting sqref="B134:C134 L134 Q134 H134:I134">
    <cfRule type="expression" dxfId="1572" priority="1590" stopIfTrue="1">
      <formula>IF(ISNUMBER($A134),"NUM","")=""</formula>
    </cfRule>
  </conditionalFormatting>
  <conditionalFormatting sqref="G107">
    <cfRule type="expression" dxfId="1571" priority="1623" stopIfTrue="1">
      <formula>IF(ISNUMBER($A107),"NUM","")=""</formula>
    </cfRule>
  </conditionalFormatting>
  <conditionalFormatting sqref="D95:F95">
    <cfRule type="expression" dxfId="1570" priority="1666" stopIfTrue="1">
      <formula>IF(ISNUMBER($A95),"NUM","")=""</formula>
    </cfRule>
  </conditionalFormatting>
  <conditionalFormatting sqref="N127">
    <cfRule type="expression" dxfId="1569" priority="1538" stopIfTrue="1">
      <formula>IF(ISNUMBER($A127),"NUM","")=""</formula>
    </cfRule>
  </conditionalFormatting>
  <conditionalFormatting sqref="G98">
    <cfRule type="expression" dxfId="1568" priority="1643" stopIfTrue="1">
      <formula>IF(ISNUMBER($A98),"NUM","")=""</formula>
    </cfRule>
  </conditionalFormatting>
  <conditionalFormatting sqref="N123">
    <cfRule type="expression" dxfId="1567" priority="1549" stopIfTrue="1">
      <formula>IF(ISNUMBER($A123),"NUM","")=""</formula>
    </cfRule>
  </conditionalFormatting>
  <conditionalFormatting sqref="B138:C138 H138">
    <cfRule type="expression" dxfId="1566" priority="1501" stopIfTrue="1">
      <formula>IF(ISNUMBER($A138),"NUM","")=""</formula>
    </cfRule>
  </conditionalFormatting>
  <conditionalFormatting sqref="O121:P121">
    <cfRule type="expression" dxfId="1565" priority="1542" stopIfTrue="1">
      <formula>IF(ISNUMBER($A121),"NUM","")=""</formula>
    </cfRule>
  </conditionalFormatting>
  <conditionalFormatting sqref="N135">
    <cfRule type="expression" dxfId="1564" priority="1513" stopIfTrue="1">
      <formula>IF(ISNUMBER($A135),"NUM","")=""</formula>
    </cfRule>
  </conditionalFormatting>
  <conditionalFormatting sqref="N127">
    <cfRule type="expression" dxfId="1563" priority="1537" stopIfTrue="1">
      <formula>IF(ISNUMBER($A127),"NUM","")=""</formula>
    </cfRule>
  </conditionalFormatting>
  <conditionalFormatting sqref="J102">
    <cfRule type="expression" dxfId="1562" priority="1692" stopIfTrue="1">
      <formula>IF(ISNUMBER($A102),"NUM","")=""</formula>
    </cfRule>
  </conditionalFormatting>
  <conditionalFormatting sqref="G94">
    <cfRule type="expression" dxfId="1561" priority="1655" stopIfTrue="1">
      <formula>IF(ISNUMBER($A94),"NUM","")=""</formula>
    </cfRule>
  </conditionalFormatting>
  <conditionalFormatting sqref="D118:F118">
    <cfRule type="expression" dxfId="1560" priority="1448" stopIfTrue="1">
      <formula>IF(ISNUMBER($A118),"NUM","")=""</formula>
    </cfRule>
  </conditionalFormatting>
  <conditionalFormatting sqref="N138">
    <cfRule type="expression" dxfId="1559" priority="1493" stopIfTrue="1">
      <formula>IF(ISNUMBER($A138),"NUM","")=""</formula>
    </cfRule>
  </conditionalFormatting>
  <conditionalFormatting sqref="J106">
    <cfRule type="expression" dxfId="1558" priority="1686" stopIfTrue="1">
      <formula>IF(ISNUMBER($A106),"NUM","")=""</formula>
    </cfRule>
  </conditionalFormatting>
  <conditionalFormatting sqref="G111">
    <cfRule type="expression" dxfId="1557" priority="1612" stopIfTrue="1">
      <formula>IF(ISNUMBER($A111),"NUM","")=""</formula>
    </cfRule>
  </conditionalFormatting>
  <conditionalFormatting sqref="B130:C130 H130">
    <cfRule type="expression" dxfId="1556" priority="1583" stopIfTrue="1">
      <formula>IF(ISNUMBER($A130),"NUM","")=""</formula>
    </cfRule>
  </conditionalFormatting>
  <conditionalFormatting sqref="N126">
    <cfRule type="expression" dxfId="1555" priority="1533" stopIfTrue="1">
      <formula>IF(ISNUMBER($A126),"NUM","")=""</formula>
    </cfRule>
  </conditionalFormatting>
  <conditionalFormatting sqref="J139">
    <cfRule type="expression" dxfId="1554" priority="1456" stopIfTrue="1">
      <formula>IF(ISNUMBER($A139),"NUM","")=""</formula>
    </cfRule>
  </conditionalFormatting>
  <conditionalFormatting sqref="O133:P133">
    <cfRule type="expression" dxfId="1553" priority="1506" stopIfTrue="1">
      <formula>IF(ISNUMBER($A133),"NUM","")=""</formula>
    </cfRule>
  </conditionalFormatting>
  <conditionalFormatting sqref="O123:P123">
    <cfRule type="expression" dxfId="1552" priority="1543" stopIfTrue="1">
      <formula>IF(ISNUMBER($A123),"NUM","")=""</formula>
    </cfRule>
  </conditionalFormatting>
  <conditionalFormatting sqref="O118:P118">
    <cfRule type="expression" dxfId="1551" priority="1552" stopIfTrue="1">
      <formula>IF(ISNUMBER($A118),"NUM","")=""</formula>
    </cfRule>
  </conditionalFormatting>
  <conditionalFormatting sqref="J113">
    <cfRule type="expression" dxfId="1550" priority="1675" stopIfTrue="1">
      <formula>IF(ISNUMBER($A113),"NUM","")=""</formula>
    </cfRule>
  </conditionalFormatting>
  <conditionalFormatting sqref="D117:F117">
    <cfRule type="expression" dxfId="1549" priority="1445" stopIfTrue="1">
      <formula>IF(ISNUMBER($A117),"NUM","")=""</formula>
    </cfRule>
  </conditionalFormatting>
  <conditionalFormatting sqref="N121">
    <cfRule type="expression" dxfId="1548" priority="1548" stopIfTrue="1">
      <formula>IF(ISNUMBER($A121),"NUM","")=""</formula>
    </cfRule>
  </conditionalFormatting>
  <conditionalFormatting sqref="J130">
    <cfRule type="expression" dxfId="1547" priority="1464" stopIfTrue="1">
      <formula>IF(ISNUMBER($A130),"NUM","")=""</formula>
    </cfRule>
  </conditionalFormatting>
  <conditionalFormatting sqref="G98">
    <cfRule type="expression" dxfId="1546" priority="1644" stopIfTrue="1">
      <formula>IF(ISNUMBER($A98),"NUM","")=""</formula>
    </cfRule>
  </conditionalFormatting>
  <conditionalFormatting sqref="B129:C129 H129">
    <cfRule type="expression" dxfId="1545" priority="1581" stopIfTrue="1">
      <formula>IF(ISNUMBER($A129),"NUM","")=""</formula>
    </cfRule>
  </conditionalFormatting>
  <conditionalFormatting sqref="O130:P130">
    <cfRule type="expression" dxfId="1544" priority="1515" stopIfTrue="1">
      <formula>IF(ISNUMBER($A130),"NUM","")=""</formula>
    </cfRule>
  </conditionalFormatting>
  <conditionalFormatting sqref="B127:C127 H127">
    <cfRule type="expression" dxfId="1543" priority="1579" stopIfTrue="1">
      <formula>IF(ISNUMBER($A127),"NUM","")=""</formula>
    </cfRule>
  </conditionalFormatting>
  <conditionalFormatting sqref="J117">
    <cfRule type="expression" dxfId="1542" priority="1484" stopIfTrue="1">
      <formula>IF(ISNUMBER($A117),"NUM","")=""</formula>
    </cfRule>
  </conditionalFormatting>
  <conditionalFormatting sqref="J119">
    <cfRule type="expression" dxfId="1541" priority="1486" stopIfTrue="1">
      <formula>IF(ISNUMBER($A119),"NUM","")=""</formula>
    </cfRule>
  </conditionalFormatting>
  <conditionalFormatting sqref="J123">
    <cfRule type="expression" dxfId="1540" priority="1479" stopIfTrue="1">
      <formula>IF(ISNUMBER($A123),"NUM","")=""</formula>
    </cfRule>
  </conditionalFormatting>
  <conditionalFormatting sqref="D94:F94">
    <cfRule type="expression" dxfId="1539" priority="1664" stopIfTrue="1">
      <formula>IF(ISNUMBER($A94),"NUM","")=""</formula>
    </cfRule>
  </conditionalFormatting>
  <conditionalFormatting sqref="D121:F121">
    <cfRule type="expression" dxfId="1538" priority="1434" stopIfTrue="1">
      <formula>IF(ISNUMBER($A121),"NUM","")=""</formula>
    </cfRule>
  </conditionalFormatting>
  <conditionalFormatting sqref="G117">
    <cfRule type="expression" dxfId="1537" priority="1441" stopIfTrue="1">
      <formula>IF(ISNUMBER($A117),"NUM","")=""</formula>
    </cfRule>
  </conditionalFormatting>
  <conditionalFormatting sqref="O135:P135">
    <cfRule type="expression" dxfId="1536" priority="1508" stopIfTrue="1">
      <formula>IF(ISNUMBER($A135),"NUM","")=""</formula>
    </cfRule>
  </conditionalFormatting>
  <conditionalFormatting sqref="G99">
    <cfRule type="expression" dxfId="1535" priority="1648" stopIfTrue="1">
      <formula>IF(ISNUMBER($A99),"NUM","")=""</formula>
    </cfRule>
  </conditionalFormatting>
  <conditionalFormatting sqref="J122">
    <cfRule type="expression" dxfId="1534" priority="1475" stopIfTrue="1">
      <formula>IF(ISNUMBER($A122),"NUM","")=""</formula>
    </cfRule>
  </conditionalFormatting>
  <conditionalFormatting sqref="O121:P121">
    <cfRule type="expression" dxfId="1533" priority="1541" stopIfTrue="1">
      <formula>IF(ISNUMBER($A121),"NUM","")=""</formula>
    </cfRule>
  </conditionalFormatting>
  <conditionalFormatting sqref="B130:C130 L130 Q130 H130:I130">
    <cfRule type="expression" dxfId="1532" priority="1584" stopIfTrue="1">
      <formula>IF(ISNUMBER($A130),"NUM","")=""</formula>
    </cfRule>
  </conditionalFormatting>
  <conditionalFormatting sqref="D99:F99">
    <cfRule type="expression" dxfId="1531" priority="1653" stopIfTrue="1">
      <formula>IF(ISNUMBER($A99),"NUM","")=""</formula>
    </cfRule>
  </conditionalFormatting>
  <conditionalFormatting sqref="O126:P126">
    <cfRule type="expression" dxfId="1530" priority="1527" stopIfTrue="1">
      <formula>IF(ISNUMBER($A126),"NUM","")=""</formula>
    </cfRule>
  </conditionalFormatting>
  <conditionalFormatting sqref="D126:F126">
    <cfRule type="expression" dxfId="1529" priority="1423" stopIfTrue="1">
      <formula>IF(ISNUMBER($A126),"NUM","")=""</formula>
    </cfRule>
  </conditionalFormatting>
  <conditionalFormatting sqref="O137:P137">
    <cfRule type="expression" dxfId="1528" priority="1489" stopIfTrue="1">
      <formula>IF(ISNUMBER($A137),"NUM","")=""</formula>
    </cfRule>
  </conditionalFormatting>
  <conditionalFormatting sqref="B119:C119 L119 Q119 H119:I119">
    <cfRule type="expression" dxfId="1527" priority="1568" stopIfTrue="1">
      <formula>IF(ISNUMBER($A119),"NUM","")=""</formula>
    </cfRule>
  </conditionalFormatting>
  <conditionalFormatting sqref="B126:C126 H126">
    <cfRule type="expression" dxfId="1526" priority="1577" stopIfTrue="1">
      <formula>IF(ISNUMBER($A126),"NUM","")=""</formula>
    </cfRule>
  </conditionalFormatting>
  <conditionalFormatting sqref="N126">
    <cfRule type="expression" dxfId="1525" priority="1534" stopIfTrue="1">
      <formula>IF(ISNUMBER($A126),"NUM","")=""</formula>
    </cfRule>
  </conditionalFormatting>
  <conditionalFormatting sqref="B129:C129 L129 Q129 H129:I129">
    <cfRule type="expression" dxfId="1524" priority="1582" stopIfTrue="1">
      <formula>IF(ISNUMBER($A129),"NUM","")=""</formula>
    </cfRule>
  </conditionalFormatting>
  <conditionalFormatting sqref="J118">
    <cfRule type="expression" dxfId="1523" priority="1481" stopIfTrue="1">
      <formula>IF(ISNUMBER($A118),"NUM","")=""</formula>
    </cfRule>
  </conditionalFormatting>
  <conditionalFormatting sqref="B139:C139 H139">
    <cfRule type="expression" dxfId="1522" priority="1593" stopIfTrue="1">
      <formula>IF(ISNUMBER($A139),"NUM","")=""</formula>
    </cfRule>
  </conditionalFormatting>
  <conditionalFormatting sqref="N133">
    <cfRule type="expression" dxfId="1521" priority="1511" stopIfTrue="1">
      <formula>IF(ISNUMBER($A133),"NUM","")=""</formula>
    </cfRule>
  </conditionalFormatting>
  <conditionalFormatting sqref="O127:P127">
    <cfRule type="expression" dxfId="1520" priority="1531" stopIfTrue="1">
      <formula>IF(ISNUMBER($A127),"NUM","")=""</formula>
    </cfRule>
  </conditionalFormatting>
  <conditionalFormatting sqref="O125:P125">
    <cfRule type="expression" dxfId="1519" priority="1530" stopIfTrue="1">
      <formula>IF(ISNUMBER($A125),"NUM","")=""</formula>
    </cfRule>
  </conditionalFormatting>
  <conditionalFormatting sqref="B127:C127 L127 Q127 H127:I127">
    <cfRule type="expression" dxfId="1518" priority="1580" stopIfTrue="1">
      <formula>IF(ISNUMBER($A127),"NUM","")=""</formula>
    </cfRule>
  </conditionalFormatting>
  <conditionalFormatting sqref="G121">
    <cfRule type="expression" dxfId="1517" priority="1430" stopIfTrue="1">
      <formula>IF(ISNUMBER($A121),"NUM","")=""</formula>
    </cfRule>
  </conditionalFormatting>
  <conditionalFormatting sqref="D123:F123">
    <cfRule type="expression" dxfId="1516" priority="1437" stopIfTrue="1">
      <formula>IF(ISNUMBER($A123),"NUM","")=""</formula>
    </cfRule>
  </conditionalFormatting>
  <conditionalFormatting sqref="D125:F125">
    <cfRule type="expression" dxfId="1515" priority="1421" stopIfTrue="1">
      <formula>IF(ISNUMBER($A125),"NUM","")=""</formula>
    </cfRule>
  </conditionalFormatting>
  <conditionalFormatting sqref="N131">
    <cfRule type="expression" dxfId="1514" priority="1525" stopIfTrue="1">
      <formula>IF(ISNUMBER($A131),"NUM","")=""</formula>
    </cfRule>
  </conditionalFormatting>
  <conditionalFormatting sqref="N121">
    <cfRule type="expression" dxfId="1513" priority="1547" stopIfTrue="1">
      <formula>IF(ISNUMBER($A121),"NUM","")=""</formula>
    </cfRule>
  </conditionalFormatting>
  <conditionalFormatting sqref="B135:C135 H135">
    <cfRule type="expression" dxfId="1512" priority="1591" stopIfTrue="1">
      <formula>IF(ISNUMBER($A135),"NUM","")=""</formula>
    </cfRule>
  </conditionalFormatting>
  <conditionalFormatting sqref="O122:P122">
    <cfRule type="expression" dxfId="1511" priority="1539" stopIfTrue="1">
      <formula>IF(ISNUMBER($A122),"NUM","")=""</formula>
    </cfRule>
  </conditionalFormatting>
  <conditionalFormatting sqref="J121">
    <cfRule type="expression" dxfId="1510" priority="1478" stopIfTrue="1">
      <formula>IF(ISNUMBER($A121),"NUM","")=""</formula>
    </cfRule>
  </conditionalFormatting>
  <conditionalFormatting sqref="O131:P131">
    <cfRule type="expression" dxfId="1509" priority="1520" stopIfTrue="1">
      <formula>IF(ISNUMBER($A131),"NUM","")=""</formula>
    </cfRule>
  </conditionalFormatting>
  <conditionalFormatting sqref="D129:F129">
    <cfRule type="expression" dxfId="1508" priority="1410" stopIfTrue="1">
      <formula>IF(ISNUMBER($A129),"NUM","")=""</formula>
    </cfRule>
  </conditionalFormatting>
  <conditionalFormatting sqref="O129:P129">
    <cfRule type="expression" dxfId="1507" priority="1518" stopIfTrue="1">
      <formula>IF(ISNUMBER($A129),"NUM","")=""</formula>
    </cfRule>
  </conditionalFormatting>
  <conditionalFormatting sqref="B134:C134 H134">
    <cfRule type="expression" dxfId="1506" priority="1589" stopIfTrue="1">
      <formula>IF(ISNUMBER($A134),"NUM","")=""</formula>
    </cfRule>
  </conditionalFormatting>
  <conditionalFormatting sqref="O118:P118">
    <cfRule type="expression" dxfId="1505" priority="1551" stopIfTrue="1">
      <formula>IF(ISNUMBER($A118),"NUM","")=""</formula>
    </cfRule>
  </conditionalFormatting>
  <conditionalFormatting sqref="O134:P134">
    <cfRule type="expression" dxfId="1504" priority="1504" stopIfTrue="1">
      <formula>IF(ISNUMBER($A134),"NUM","")=""</formula>
    </cfRule>
  </conditionalFormatting>
  <conditionalFormatting sqref="D117:F117">
    <cfRule type="expression" dxfId="1503" priority="1446" stopIfTrue="1">
      <formula>IF(ISNUMBER($A117),"NUM","")=""</formula>
    </cfRule>
  </conditionalFormatting>
  <conditionalFormatting sqref="N139">
    <cfRule type="expression" dxfId="1502" priority="1498" stopIfTrue="1">
      <formula>IF(ISNUMBER($A139),"NUM","")=""</formula>
    </cfRule>
  </conditionalFormatting>
  <conditionalFormatting sqref="N134">
    <cfRule type="expression" dxfId="1501" priority="1510" stopIfTrue="1">
      <formula>IF(ISNUMBER($A134),"NUM","")=""</formula>
    </cfRule>
  </conditionalFormatting>
  <conditionalFormatting sqref="N134">
    <cfRule type="expression" dxfId="1500" priority="1509" stopIfTrue="1">
      <formula>IF(ISNUMBER($A134),"NUM","")=""</formula>
    </cfRule>
  </conditionalFormatting>
  <conditionalFormatting sqref="B126:C126 L126 Q126 H126:I126">
    <cfRule type="expression" dxfId="1499" priority="1578" stopIfTrue="1">
      <formula>IF(ISNUMBER($A126),"NUM","")=""</formula>
    </cfRule>
  </conditionalFormatting>
  <conditionalFormatting sqref="G122">
    <cfRule type="expression" dxfId="1498" priority="1428" stopIfTrue="1">
      <formula>IF(ISNUMBER($A122),"NUM","")=""</formula>
    </cfRule>
  </conditionalFormatting>
  <conditionalFormatting sqref="N130">
    <cfRule type="expression" dxfId="1497" priority="1521" stopIfTrue="1">
      <formula>IF(ISNUMBER($A130),"NUM","")=""</formula>
    </cfRule>
  </conditionalFormatting>
  <conditionalFormatting sqref="D122:F122">
    <cfRule type="expression" dxfId="1496" priority="1435" stopIfTrue="1">
      <formula>IF(ISNUMBER($A122),"NUM","")=""</formula>
    </cfRule>
  </conditionalFormatting>
  <conditionalFormatting sqref="O123:P123">
    <cfRule type="expression" dxfId="1495" priority="1544" stopIfTrue="1">
      <formula>IF(ISNUMBER($A123),"NUM","")=""</formula>
    </cfRule>
  </conditionalFormatting>
  <conditionalFormatting sqref="O126:P126">
    <cfRule type="expression" dxfId="1494" priority="1528" stopIfTrue="1">
      <formula>IF(ISNUMBER($A126),"NUM","")=""</formula>
    </cfRule>
  </conditionalFormatting>
  <conditionalFormatting sqref="O139:P139">
    <cfRule type="expression" dxfId="1493" priority="1491" stopIfTrue="1">
      <formula>IF(ISNUMBER($A139),"NUM","")=""</formula>
    </cfRule>
  </conditionalFormatting>
  <conditionalFormatting sqref="D134:F134">
    <cfRule type="expression" dxfId="1492" priority="1399" stopIfTrue="1">
      <formula>IF(ISNUMBER($A134),"NUM","")=""</formula>
    </cfRule>
  </conditionalFormatting>
  <conditionalFormatting sqref="N137">
    <cfRule type="expression" dxfId="1491" priority="1496" stopIfTrue="1">
      <formula>IF(ISNUMBER($A137),"NUM","")=""</formula>
    </cfRule>
  </conditionalFormatting>
  <conditionalFormatting sqref="J123">
    <cfRule type="expression" dxfId="1490" priority="1480" stopIfTrue="1">
      <formula>IF(ISNUMBER($A123),"NUM","")=""</formula>
    </cfRule>
  </conditionalFormatting>
  <conditionalFormatting sqref="B125:C125 H125">
    <cfRule type="expression" dxfId="1489" priority="1575" stopIfTrue="1">
      <formula>IF(ISNUMBER($A125),"NUM","")=""</formula>
    </cfRule>
  </conditionalFormatting>
  <conditionalFormatting sqref="N133">
    <cfRule type="expression" dxfId="1488" priority="1512" stopIfTrue="1">
      <formula>IF(ISNUMBER($A133),"NUM","")=""</formula>
    </cfRule>
  </conditionalFormatting>
  <conditionalFormatting sqref="J118">
    <cfRule type="expression" dxfId="1487" priority="1482" stopIfTrue="1">
      <formula>IF(ISNUMBER($A118),"NUM","")=""</formula>
    </cfRule>
  </conditionalFormatting>
  <conditionalFormatting sqref="D130:F130">
    <cfRule type="expression" dxfId="1486" priority="1412" stopIfTrue="1">
      <formula>IF(ISNUMBER($A130),"NUM","")=""</formula>
    </cfRule>
  </conditionalFormatting>
  <conditionalFormatting sqref="B121:C121 L121 Q121 H121:I121">
    <cfRule type="expression" dxfId="1485" priority="1570" stopIfTrue="1">
      <formula>IF(ISNUMBER($A121),"NUM","")=""</formula>
    </cfRule>
  </conditionalFormatting>
  <conditionalFormatting sqref="N129">
    <cfRule type="expression" dxfId="1484" priority="1524" stopIfTrue="1">
      <formula>IF(ISNUMBER($A129),"NUM","")=""</formula>
    </cfRule>
  </conditionalFormatting>
  <conditionalFormatting sqref="G125">
    <cfRule type="expression" dxfId="1483" priority="1417" stopIfTrue="1">
      <formula>IF(ISNUMBER($A125),"NUM","")=""</formula>
    </cfRule>
  </conditionalFormatting>
  <conditionalFormatting sqref="J138">
    <cfRule type="expression" dxfId="1482" priority="1451" stopIfTrue="1">
      <formula>IF(ISNUMBER($A138),"NUM","")=""</formula>
    </cfRule>
  </conditionalFormatting>
  <conditionalFormatting sqref="J126">
    <cfRule type="expression" dxfId="1481" priority="1469" stopIfTrue="1">
      <formula>IF(ISNUMBER($A126),"NUM","")=""</formula>
    </cfRule>
  </conditionalFormatting>
  <conditionalFormatting sqref="D135:F135">
    <cfRule type="expression" dxfId="1480" priority="1401" stopIfTrue="1">
      <formula>IF(ISNUMBER($A135),"NUM","")=""</formula>
    </cfRule>
  </conditionalFormatting>
  <conditionalFormatting sqref="O138:P138">
    <cfRule type="expression" dxfId="1479" priority="1488" stopIfTrue="1">
      <formula>IF(ISNUMBER($A138),"NUM","")=""</formula>
    </cfRule>
  </conditionalFormatting>
  <conditionalFormatting sqref="O129:P129">
    <cfRule type="expression" dxfId="1478" priority="1517" stopIfTrue="1">
      <formula>IF(ISNUMBER($A129),"NUM","")=""</formula>
    </cfRule>
  </conditionalFormatting>
  <conditionalFormatting sqref="N129">
    <cfRule type="expression" dxfId="1477" priority="1523" stopIfTrue="1">
      <formula>IF(ISNUMBER($A129),"NUM","")=""</formula>
    </cfRule>
  </conditionalFormatting>
  <conditionalFormatting sqref="N135">
    <cfRule type="expression" dxfId="1476" priority="1514" stopIfTrue="1">
      <formula>IF(ISNUMBER($A135),"NUM","")=""</formula>
    </cfRule>
  </conditionalFormatting>
  <conditionalFormatting sqref="D139:F139">
    <cfRule type="expression" dxfId="1475" priority="1390" stopIfTrue="1">
      <formula>IF(ISNUMBER($A139),"NUM","")=""</formula>
    </cfRule>
  </conditionalFormatting>
  <conditionalFormatting sqref="J121">
    <cfRule type="expression" dxfId="1474" priority="1477" stopIfTrue="1">
      <formula>IF(ISNUMBER($A121),"NUM","")=""</formula>
    </cfRule>
  </conditionalFormatting>
  <conditionalFormatting sqref="J134">
    <cfRule type="expression" dxfId="1473" priority="1458" stopIfTrue="1">
      <formula>IF(ISNUMBER($A134),"NUM","")=""</formula>
    </cfRule>
  </conditionalFormatting>
  <conditionalFormatting sqref="D139:F139">
    <cfRule type="expression" dxfId="1472" priority="1389" stopIfTrue="1">
      <formula>IF(ISNUMBER($A139),"NUM","")=""</formula>
    </cfRule>
  </conditionalFormatting>
  <conditionalFormatting sqref="D118:F118">
    <cfRule type="expression" dxfId="1471" priority="1447" stopIfTrue="1">
      <formula>IF(ISNUMBER($A118),"NUM","")=""</formula>
    </cfRule>
  </conditionalFormatting>
  <conditionalFormatting sqref="O122:P122">
    <cfRule type="expression" dxfId="1470" priority="1540" stopIfTrue="1">
      <formula>IF(ISNUMBER($A122),"NUM","")=""</formula>
    </cfRule>
  </conditionalFormatting>
  <conditionalFormatting sqref="G118">
    <cfRule type="expression" dxfId="1469" priority="1440" stopIfTrue="1">
      <formula>IF(ISNUMBER($A118),"NUM","")=""</formula>
    </cfRule>
  </conditionalFormatting>
  <conditionalFormatting sqref="B138:C138 L138 Q138 H138:I138">
    <cfRule type="expression" dxfId="1468" priority="1502" stopIfTrue="1">
      <formula>IF(ISNUMBER($A138),"NUM","")=""</formula>
    </cfRule>
  </conditionalFormatting>
  <conditionalFormatting sqref="B123:C123 H123">
    <cfRule type="expression" dxfId="1467" priority="1573" stopIfTrue="1">
      <formula>IF(ISNUMBER($A123),"NUM","")=""</formula>
    </cfRule>
  </conditionalFormatting>
  <conditionalFormatting sqref="D122:F122">
    <cfRule type="expression" dxfId="1466" priority="1436" stopIfTrue="1">
      <formula>IF(ISNUMBER($A122),"NUM","")=""</formula>
    </cfRule>
  </conditionalFormatting>
  <conditionalFormatting sqref="J125">
    <cfRule type="expression" dxfId="1465" priority="1471" stopIfTrue="1">
      <formula>IF(ISNUMBER($A125),"NUM","")=""</formula>
    </cfRule>
  </conditionalFormatting>
  <conditionalFormatting sqref="D127:F127">
    <cfRule type="expression" dxfId="1464" priority="1425" stopIfTrue="1">
      <formula>IF(ISNUMBER($A127),"NUM","")=""</formula>
    </cfRule>
  </conditionalFormatting>
  <conditionalFormatting sqref="B125:C125 L125 Q125 H125:I125">
    <cfRule type="expression" dxfId="1463" priority="1576" stopIfTrue="1">
      <formula>IF(ISNUMBER($A125),"NUM","")=""</formula>
    </cfRule>
  </conditionalFormatting>
  <conditionalFormatting sqref="D131:F131">
    <cfRule type="expression" dxfId="1462" priority="1414" stopIfTrue="1">
      <formula>IF(ISNUMBER($A131),"NUM","")=""</formula>
    </cfRule>
  </conditionalFormatting>
  <conditionalFormatting sqref="J133">
    <cfRule type="expression" dxfId="1461" priority="1460" stopIfTrue="1">
      <formula>IF(ISNUMBER($A133),"NUM","")=""</formula>
    </cfRule>
  </conditionalFormatting>
  <conditionalFormatting sqref="G121">
    <cfRule type="expression" dxfId="1460" priority="1429" stopIfTrue="1">
      <formula>IF(ISNUMBER($A121),"NUM","")=""</formula>
    </cfRule>
  </conditionalFormatting>
  <conditionalFormatting sqref="J137">
    <cfRule type="expression" dxfId="1459" priority="1453" stopIfTrue="1">
      <formula>IF(ISNUMBER($A137),"NUM","")=""</formula>
    </cfRule>
  </conditionalFormatting>
  <conditionalFormatting sqref="B137:C137 L137 Q137 H137:I137">
    <cfRule type="expression" dxfId="1458" priority="1500" stopIfTrue="1">
      <formula>IF(ISNUMBER($A137),"NUM","")=""</formula>
    </cfRule>
  </conditionalFormatting>
  <conditionalFormatting sqref="G129">
    <cfRule type="expression" dxfId="1457" priority="1406" stopIfTrue="1">
      <formula>IF(ISNUMBER($A129),"NUM","")=""</formula>
    </cfRule>
  </conditionalFormatting>
  <conditionalFormatting sqref="B137:C137 H137">
    <cfRule type="expression" dxfId="1456" priority="1499" stopIfTrue="1">
      <formula>IF(ISNUMBER($A137),"NUM","")=""</formula>
    </cfRule>
  </conditionalFormatting>
  <conditionalFormatting sqref="O127:P127">
    <cfRule type="expression" dxfId="1455" priority="1532" stopIfTrue="1">
      <formula>IF(ISNUMBER($A127),"NUM","")=""</formula>
    </cfRule>
  </conditionalFormatting>
  <conditionalFormatting sqref="G117">
    <cfRule type="expression" dxfId="1454" priority="1442" stopIfTrue="1">
      <formula>IF(ISNUMBER($A117),"NUM","")=""</formula>
    </cfRule>
  </conditionalFormatting>
  <conditionalFormatting sqref="B123:C123 L123 Q123 H123:I123">
    <cfRule type="expression" dxfId="1453" priority="1574" stopIfTrue="1">
      <formula>IF(ISNUMBER($A123),"NUM","")=""</formula>
    </cfRule>
  </conditionalFormatting>
  <conditionalFormatting sqref="B122:C122 H122">
    <cfRule type="expression" dxfId="1452" priority="1571" stopIfTrue="1">
      <formula>IF(ISNUMBER($A122),"NUM","")=""</formula>
    </cfRule>
  </conditionalFormatting>
  <conditionalFormatting sqref="J137">
    <cfRule type="expression" dxfId="1451" priority="1454" stopIfTrue="1">
      <formula>IF(ISNUMBER($A137),"NUM","")=""</formula>
    </cfRule>
  </conditionalFormatting>
  <conditionalFormatting sqref="D126:F126">
    <cfRule type="expression" dxfId="1450" priority="1424" stopIfTrue="1">
      <formula>IF(ISNUMBER($A126),"NUM","")=""</formula>
    </cfRule>
  </conditionalFormatting>
  <conditionalFormatting sqref="G138">
    <cfRule type="expression" dxfId="1449" priority="1379" stopIfTrue="1">
      <formula>IF(ISNUMBER($A138),"NUM","")=""</formula>
    </cfRule>
  </conditionalFormatting>
  <conditionalFormatting sqref="O135:P135">
    <cfRule type="expression" dxfId="1448" priority="1507" stopIfTrue="1">
      <formula>IF(ISNUMBER($A135),"NUM","")=""</formula>
    </cfRule>
  </conditionalFormatting>
  <conditionalFormatting sqref="O133:P133">
    <cfRule type="expression" dxfId="1447" priority="1505" stopIfTrue="1">
      <formula>IF(ISNUMBER($A133),"NUM","")=""</formula>
    </cfRule>
  </conditionalFormatting>
  <conditionalFormatting sqref="B122:C122 L122 Q122 H122:I122">
    <cfRule type="expression" dxfId="1446" priority="1572" stopIfTrue="1">
      <formula>IF(ISNUMBER($A122),"NUM","")=""</formula>
    </cfRule>
  </conditionalFormatting>
  <conditionalFormatting sqref="B121:C121 H121">
    <cfRule type="expression" dxfId="1445" priority="1569" stopIfTrue="1">
      <formula>IF(ISNUMBER($A121),"NUM","")=""</formula>
    </cfRule>
  </conditionalFormatting>
  <conditionalFormatting sqref="N141">
    <cfRule type="expression" dxfId="1444" priority="1336" stopIfTrue="1">
      <formula>IF(ISNUMBER($A141),"NUM","")=""</formula>
    </cfRule>
  </conditionalFormatting>
  <conditionalFormatting sqref="O134:P134">
    <cfRule type="expression" dxfId="1443" priority="1503" stopIfTrue="1">
      <formula>IF(ISNUMBER($A134),"NUM","")=""</formula>
    </cfRule>
  </conditionalFormatting>
  <conditionalFormatting sqref="N138">
    <cfRule type="expression" dxfId="1442" priority="1494" stopIfTrue="1">
      <formula>IF(ISNUMBER($A138),"NUM","")=""</formula>
    </cfRule>
  </conditionalFormatting>
  <conditionalFormatting sqref="G135">
    <cfRule type="expression" dxfId="1441" priority="1396" stopIfTrue="1">
      <formula>IF(ISNUMBER($A135),"NUM","")=""</formula>
    </cfRule>
  </conditionalFormatting>
  <conditionalFormatting sqref="B119:C119 H119">
    <cfRule type="expression" dxfId="1440" priority="1567" stopIfTrue="1">
      <formula>IF(ISNUMBER($A119),"NUM","")=""</formula>
    </cfRule>
  </conditionalFormatting>
  <conditionalFormatting sqref="D133:F133">
    <cfRule type="expression" dxfId="1439" priority="1397" stopIfTrue="1">
      <formula>IF(ISNUMBER($A133),"NUM","")=""</formula>
    </cfRule>
  </conditionalFormatting>
  <conditionalFormatting sqref="D135:F135">
    <cfRule type="expression" dxfId="1438" priority="1402" stopIfTrue="1">
      <formula>IF(ISNUMBER($A135),"NUM","")=""</formula>
    </cfRule>
  </conditionalFormatting>
  <conditionalFormatting sqref="D138:F138">
    <cfRule type="expression" dxfId="1437" priority="1388" stopIfTrue="1">
      <formula>IF(ISNUMBER($A138),"NUM","")=""</formula>
    </cfRule>
  </conditionalFormatting>
  <conditionalFormatting sqref="J119">
    <cfRule type="expression" dxfId="1436" priority="1485" stopIfTrue="1">
      <formula>IF(ISNUMBER($A119),"NUM","")=""</formula>
    </cfRule>
  </conditionalFormatting>
  <conditionalFormatting sqref="D137:F137">
    <cfRule type="expression" dxfId="1435" priority="1385" stopIfTrue="1">
      <formula>IF(ISNUMBER($A137),"NUM","")=""</formula>
    </cfRule>
  </conditionalFormatting>
  <conditionalFormatting sqref="G123">
    <cfRule type="expression" dxfId="1434" priority="1431" stopIfTrue="1">
      <formula>IF(ISNUMBER($A123),"NUM","")=""</formula>
    </cfRule>
  </conditionalFormatting>
  <conditionalFormatting sqref="D131:F131">
    <cfRule type="expression" dxfId="1433" priority="1413" stopIfTrue="1">
      <formula>IF(ISNUMBER($A131),"NUM","")=""</formula>
    </cfRule>
  </conditionalFormatting>
  <conditionalFormatting sqref="J127">
    <cfRule type="expression" dxfId="1432" priority="1474" stopIfTrue="1">
      <formula>IF(ISNUMBER($A127),"NUM","")=""</formula>
    </cfRule>
  </conditionalFormatting>
  <conditionalFormatting sqref="B167:C167 L167 Q167 H167:I167">
    <cfRule type="expression" dxfId="1431" priority="1378" stopIfTrue="1">
      <formula>IF(ISNUMBER($A167),"NUM","")=""</formula>
    </cfRule>
  </conditionalFormatting>
  <conditionalFormatting sqref="B118:C118 H118">
    <cfRule type="expression" dxfId="1430" priority="1565" stopIfTrue="1">
      <formula>IF(ISNUMBER($A118),"NUM","")=""</formula>
    </cfRule>
  </conditionalFormatting>
  <conditionalFormatting sqref="G119">
    <cfRule type="expression" dxfId="1429" priority="1443" stopIfTrue="1">
      <formula>IF(ISNUMBER($A119),"NUM","")=""</formula>
    </cfRule>
  </conditionalFormatting>
  <conditionalFormatting sqref="D119:F119">
    <cfRule type="expression" dxfId="1428" priority="1449" stopIfTrue="1">
      <formula>IF(ISNUMBER($A119),"NUM","")=""</formula>
    </cfRule>
  </conditionalFormatting>
  <conditionalFormatting sqref="J130">
    <cfRule type="expression" dxfId="1427" priority="1463" stopIfTrue="1">
      <formula>IF(ISNUMBER($A130),"NUM","")=""</formula>
    </cfRule>
  </conditionalFormatting>
  <conditionalFormatting sqref="N137">
    <cfRule type="expression" dxfId="1426" priority="1495" stopIfTrue="1">
      <formula>IF(ISNUMBER($A137),"NUM","")=""</formula>
    </cfRule>
  </conditionalFormatting>
  <conditionalFormatting sqref="B117:C117 H117">
    <cfRule type="expression" dxfId="1425" priority="1563" stopIfTrue="1">
      <formula>IF(ISNUMBER($A117),"NUM","")=""</formula>
    </cfRule>
  </conditionalFormatting>
  <conditionalFormatting sqref="D137:F137">
    <cfRule type="expression" dxfId="1424" priority="1386" stopIfTrue="1">
      <formula>IF(ISNUMBER($A137),"NUM","")=""</formula>
    </cfRule>
  </conditionalFormatting>
  <conditionalFormatting sqref="J129">
    <cfRule type="expression" dxfId="1423" priority="1466" stopIfTrue="1">
      <formula>IF(ISNUMBER($A129),"NUM","")=""</formula>
    </cfRule>
  </conditionalFormatting>
  <conditionalFormatting sqref="G129">
    <cfRule type="expression" dxfId="1422" priority="1405" stopIfTrue="1">
      <formula>IF(ISNUMBER($A129),"NUM","")=""</formula>
    </cfRule>
  </conditionalFormatting>
  <conditionalFormatting sqref="G130">
    <cfRule type="expression" dxfId="1421" priority="1404" stopIfTrue="1">
      <formula>IF(ISNUMBER($A130),"NUM","")=""</formula>
    </cfRule>
  </conditionalFormatting>
  <conditionalFormatting sqref="G134">
    <cfRule type="expression" dxfId="1420" priority="1391" stopIfTrue="1">
      <formula>IF(ISNUMBER($A134),"NUM","")=""</formula>
    </cfRule>
  </conditionalFormatting>
  <conditionalFormatting sqref="J139">
    <cfRule type="expression" dxfId="1419" priority="1455" stopIfTrue="1">
      <formula>IF(ISNUMBER($A139),"NUM","")=""</formula>
    </cfRule>
  </conditionalFormatting>
  <conditionalFormatting sqref="G133">
    <cfRule type="expression" dxfId="1418" priority="1394" stopIfTrue="1">
      <formula>IF(ISNUMBER($A133),"NUM","")=""</formula>
    </cfRule>
  </conditionalFormatting>
  <conditionalFormatting sqref="D123:F123">
    <cfRule type="expression" dxfId="1417" priority="1438" stopIfTrue="1">
      <formula>IF(ISNUMBER($A123),"NUM","")=""</formula>
    </cfRule>
  </conditionalFormatting>
  <conditionalFormatting sqref="G130">
    <cfRule type="expression" dxfId="1416" priority="1403" stopIfTrue="1">
      <formula>IF(ISNUMBER($A130),"NUM","")=""</formula>
    </cfRule>
  </conditionalFormatting>
  <conditionalFormatting sqref="G133">
    <cfRule type="expression" dxfId="1415" priority="1393" stopIfTrue="1">
      <formula>IF(ISNUMBER($A133),"NUM","")=""</formula>
    </cfRule>
  </conditionalFormatting>
  <conditionalFormatting sqref="G138">
    <cfRule type="expression" dxfId="1414" priority="1380" stopIfTrue="1">
      <formula>IF(ISNUMBER($A138),"NUM","")=""</formula>
    </cfRule>
  </conditionalFormatting>
  <conditionalFormatting sqref="B158:C158 H158">
    <cfRule type="expression" dxfId="1413" priority="1365" stopIfTrue="1">
      <formula>IF(ISNUMBER($A158),"NUM","")=""</formula>
    </cfRule>
  </conditionalFormatting>
  <conditionalFormatting sqref="G139">
    <cfRule type="expression" dxfId="1412" priority="1383" stopIfTrue="1">
      <formula>IF(ISNUMBER($A139),"NUM","")=""</formula>
    </cfRule>
  </conditionalFormatting>
  <conditionalFormatting sqref="G137">
    <cfRule type="expression" dxfId="1411" priority="1382" stopIfTrue="1">
      <formula>IF(ISNUMBER($A137),"NUM","")=""</formula>
    </cfRule>
  </conditionalFormatting>
  <conditionalFormatting sqref="O141:P141">
    <cfRule type="expression" dxfId="1410" priority="1329" stopIfTrue="1">
      <formula>IF(ISNUMBER($A141),"NUM","")=""</formula>
    </cfRule>
  </conditionalFormatting>
  <conditionalFormatting sqref="G134">
    <cfRule type="expression" dxfId="1409" priority="1392" stopIfTrue="1">
      <formula>IF(ISNUMBER($A134),"NUM","")=""</formula>
    </cfRule>
  </conditionalFormatting>
  <conditionalFormatting sqref="O143:P143">
    <cfRule type="expression" dxfId="1408" priority="1332" stopIfTrue="1">
      <formula>IF(ISNUMBER($A143),"NUM","")=""</formula>
    </cfRule>
  </conditionalFormatting>
  <conditionalFormatting sqref="G119">
    <cfRule type="expression" dxfId="1407" priority="1444" stopIfTrue="1">
      <formula>IF(ISNUMBER($A119),"NUM","")=""</formula>
    </cfRule>
  </conditionalFormatting>
  <conditionalFormatting sqref="J131">
    <cfRule type="expression" dxfId="1406" priority="1468" stopIfTrue="1">
      <formula>IF(ISNUMBER($A131),"NUM","")=""</formula>
    </cfRule>
  </conditionalFormatting>
  <conditionalFormatting sqref="B157:C157 H157">
    <cfRule type="expression" dxfId="1405" priority="1363" stopIfTrue="1">
      <formula>IF(ISNUMBER($A157),"NUM","")=""</formula>
    </cfRule>
  </conditionalFormatting>
  <conditionalFormatting sqref="J117">
    <cfRule type="expression" dxfId="1404" priority="1483" stopIfTrue="1">
      <formula>IF(ISNUMBER($A117),"NUM","")=""</formula>
    </cfRule>
  </conditionalFormatting>
  <conditionalFormatting sqref="J134">
    <cfRule type="expression" dxfId="1403" priority="1457" stopIfTrue="1">
      <formula>IF(ISNUMBER($A134),"NUM","")=""</formula>
    </cfRule>
  </conditionalFormatting>
  <conditionalFormatting sqref="D119:F119">
    <cfRule type="expression" dxfId="1402" priority="1450" stopIfTrue="1">
      <formula>IF(ISNUMBER($A119),"NUM","")=""</formula>
    </cfRule>
  </conditionalFormatting>
  <conditionalFormatting sqref="G123">
    <cfRule type="expression" dxfId="1401" priority="1432" stopIfTrue="1">
      <formula>IF(ISNUMBER($A123),"NUM","")=""</formula>
    </cfRule>
  </conditionalFormatting>
  <conditionalFormatting sqref="J126">
    <cfRule type="expression" dxfId="1400" priority="1470" stopIfTrue="1">
      <formula>IF(ISNUMBER($A126),"NUM","")=""</formula>
    </cfRule>
  </conditionalFormatting>
  <conditionalFormatting sqref="G137">
    <cfRule type="expression" dxfId="1399" priority="1381" stopIfTrue="1">
      <formula>IF(ISNUMBER($A137),"NUM","")=""</formula>
    </cfRule>
  </conditionalFormatting>
  <conditionalFormatting sqref="D121:F121">
    <cfRule type="expression" dxfId="1398" priority="1433" stopIfTrue="1">
      <formula>IF(ISNUMBER($A121),"NUM","")=""</formula>
    </cfRule>
  </conditionalFormatting>
  <conditionalFormatting sqref="J125">
    <cfRule type="expression" dxfId="1397" priority="1472" stopIfTrue="1">
      <formula>IF(ISNUMBER($A125),"NUM","")=""</formula>
    </cfRule>
  </conditionalFormatting>
  <conditionalFormatting sqref="N142">
    <cfRule type="expression" dxfId="1396" priority="1333" stopIfTrue="1">
      <formula>IF(ISNUMBER($A142),"NUM","")=""</formula>
    </cfRule>
  </conditionalFormatting>
  <conditionalFormatting sqref="G118">
    <cfRule type="expression" dxfId="1395" priority="1439" stopIfTrue="1">
      <formula>IF(ISNUMBER($A118),"NUM","")=""</formula>
    </cfRule>
  </conditionalFormatting>
  <conditionalFormatting sqref="G127">
    <cfRule type="expression" dxfId="1394" priority="1420" stopIfTrue="1">
      <formula>IF(ISNUMBER($A127),"NUM","")=""</formula>
    </cfRule>
  </conditionalFormatting>
  <conditionalFormatting sqref="D129:F129">
    <cfRule type="expression" dxfId="1393" priority="1409" stopIfTrue="1">
      <formula>IF(ISNUMBER($A129),"NUM","")=""</formula>
    </cfRule>
  </conditionalFormatting>
  <conditionalFormatting sqref="N151">
    <cfRule type="expression" dxfId="1392" priority="1314" stopIfTrue="1">
      <formula>IF(ISNUMBER($A151),"NUM","")=""</formula>
    </cfRule>
  </conditionalFormatting>
  <conditionalFormatting sqref="B166:C166 L166 Q166 H166:I166">
    <cfRule type="expression" dxfId="1391" priority="1376" stopIfTrue="1">
      <formula>IF(ISNUMBER($A166),"NUM","")=""</formula>
    </cfRule>
  </conditionalFormatting>
  <conditionalFormatting sqref="J127">
    <cfRule type="expression" dxfId="1390" priority="1473" stopIfTrue="1">
      <formula>IF(ISNUMBER($A127),"NUM","")=""</formula>
    </cfRule>
  </conditionalFormatting>
  <conditionalFormatting sqref="N149">
    <cfRule type="expression" dxfId="1389" priority="1311" stopIfTrue="1">
      <formula>IF(ISNUMBER($A149),"NUM","")=""</formula>
    </cfRule>
  </conditionalFormatting>
  <conditionalFormatting sqref="J135">
    <cfRule type="expression" dxfId="1388" priority="1461" stopIfTrue="1">
      <formula>IF(ISNUMBER($A135),"NUM","")=""</formula>
    </cfRule>
  </conditionalFormatting>
  <conditionalFormatting sqref="N143">
    <cfRule type="expression" dxfId="1387" priority="1337" stopIfTrue="1">
      <formula>IF(ISNUMBER($A143),"NUM","")=""</formula>
    </cfRule>
  </conditionalFormatting>
  <conditionalFormatting sqref="N142">
    <cfRule type="expression" dxfId="1386" priority="1334" stopIfTrue="1">
      <formula>IF(ISNUMBER($A142),"NUM","")=""</formula>
    </cfRule>
  </conditionalFormatting>
  <conditionalFormatting sqref="G135">
    <cfRule type="expression" dxfId="1385" priority="1395" stopIfTrue="1">
      <formula>IF(ISNUMBER($A135),"NUM","")=""</formula>
    </cfRule>
  </conditionalFormatting>
  <conditionalFormatting sqref="O146:P146">
    <cfRule type="expression" dxfId="1384" priority="1315" stopIfTrue="1">
      <formula>IF(ISNUMBER($A146),"NUM","")=""</formula>
    </cfRule>
  </conditionalFormatting>
  <conditionalFormatting sqref="D125:F125">
    <cfRule type="expression" dxfId="1383" priority="1422" stopIfTrue="1">
      <formula>IF(ISNUMBER($A125),"NUM","")=""</formula>
    </cfRule>
  </conditionalFormatting>
  <conditionalFormatting sqref="D127:F127">
    <cfRule type="expression" dxfId="1382" priority="1426" stopIfTrue="1">
      <formula>IF(ISNUMBER($A127),"NUM","")=""</formula>
    </cfRule>
  </conditionalFormatting>
  <conditionalFormatting sqref="B161:C161 L161 Q161 H161:I161">
    <cfRule type="expression" dxfId="1381" priority="1370" stopIfTrue="1">
      <formula>IF(ISNUMBER($A161),"NUM","")=""</formula>
    </cfRule>
  </conditionalFormatting>
  <conditionalFormatting sqref="G126">
    <cfRule type="expression" dxfId="1380" priority="1415" stopIfTrue="1">
      <formula>IF(ISNUMBER($A126),"NUM","")=""</formula>
    </cfRule>
  </conditionalFormatting>
  <conditionalFormatting sqref="B155:C155 H155">
    <cfRule type="expression" dxfId="1379" priority="1361" stopIfTrue="1">
      <formula>IF(ISNUMBER($A155),"NUM","")=""</formula>
    </cfRule>
  </conditionalFormatting>
  <conditionalFormatting sqref="G125">
    <cfRule type="expression" dxfId="1378" priority="1418" stopIfTrue="1">
      <formula>IF(ISNUMBER($A125),"NUM","")=""</formula>
    </cfRule>
  </conditionalFormatting>
  <conditionalFormatting sqref="D130:F130">
    <cfRule type="expression" dxfId="1377" priority="1411" stopIfTrue="1">
      <formula>IF(ISNUMBER($A130),"NUM","")=""</formula>
    </cfRule>
  </conditionalFormatting>
  <conditionalFormatting sqref="O150:P150">
    <cfRule type="expression" dxfId="1376" priority="1304" stopIfTrue="1">
      <formula>IF(ISNUMBER($A150),"NUM","")=""</formula>
    </cfRule>
  </conditionalFormatting>
  <conditionalFormatting sqref="D133:F133">
    <cfRule type="expression" dxfId="1375" priority="1398" stopIfTrue="1">
      <formula>IF(ISNUMBER($A133),"NUM","")=""</formula>
    </cfRule>
  </conditionalFormatting>
  <conditionalFormatting sqref="N147">
    <cfRule type="expression" dxfId="1374" priority="1325" stopIfTrue="1">
      <formula>IF(ISNUMBER($A147),"NUM","")=""</formula>
    </cfRule>
  </conditionalFormatting>
  <conditionalFormatting sqref="B159:C159 L159 Q159 H159:I159">
    <cfRule type="expression" dxfId="1373" priority="1368" stopIfTrue="1">
      <formula>IF(ISNUMBER($A159),"NUM","")=""</formula>
    </cfRule>
  </conditionalFormatting>
  <conditionalFormatting sqref="O138:P138">
    <cfRule type="expression" dxfId="1372" priority="1487" stopIfTrue="1">
      <formula>IF(ISNUMBER($A138),"NUM","")=""</formula>
    </cfRule>
  </conditionalFormatting>
  <conditionalFormatting sqref="N159">
    <cfRule type="expression" dxfId="1371" priority="1290" stopIfTrue="1">
      <formula>IF(ISNUMBER($A159),"NUM","")=""</formula>
    </cfRule>
  </conditionalFormatting>
  <conditionalFormatting sqref="O151:P151">
    <cfRule type="expression" dxfId="1370" priority="1308" stopIfTrue="1">
      <formula>IF(ISNUMBER($A151),"NUM","")=""</formula>
    </cfRule>
  </conditionalFormatting>
  <conditionalFormatting sqref="G127">
    <cfRule type="expression" dxfId="1369" priority="1419" stopIfTrue="1">
      <formula>IF(ISNUMBER($A127),"NUM","")=""</formula>
    </cfRule>
  </conditionalFormatting>
  <conditionalFormatting sqref="O141:P141">
    <cfRule type="expression" dxfId="1368" priority="1330" stopIfTrue="1">
      <formula>IF(ISNUMBER($A141),"NUM","")=""</formula>
    </cfRule>
  </conditionalFormatting>
  <conditionalFormatting sqref="O147:P147">
    <cfRule type="expression" dxfId="1367" priority="1320" stopIfTrue="1">
      <formula>IF(ISNUMBER($A147),"NUM","")=""</formula>
    </cfRule>
  </conditionalFormatting>
  <conditionalFormatting sqref="D134:F134">
    <cfRule type="expression" dxfId="1366" priority="1400" stopIfTrue="1">
      <formula>IF(ISNUMBER($A134),"NUM","")=""</formula>
    </cfRule>
  </conditionalFormatting>
  <conditionalFormatting sqref="O145:P145">
    <cfRule type="expression" dxfId="1365" priority="1318" stopIfTrue="1">
      <formula>IF(ISNUMBER($A145),"NUM","")=""</formula>
    </cfRule>
  </conditionalFormatting>
  <conditionalFormatting sqref="N143">
    <cfRule type="expression" dxfId="1364" priority="1338" stopIfTrue="1">
      <formula>IF(ISNUMBER($A143),"NUM","")=""</formula>
    </cfRule>
  </conditionalFormatting>
  <conditionalFormatting sqref="O159:P159">
    <cfRule type="expression" dxfId="1363" priority="1283" stopIfTrue="1">
      <formula>IF(ISNUMBER($A159),"NUM","")=""</formula>
    </cfRule>
  </conditionalFormatting>
  <conditionalFormatting sqref="B158:C158 L158 Q158 H158:I158">
    <cfRule type="expression" dxfId="1362" priority="1366" stopIfTrue="1">
      <formula>IF(ISNUMBER($A158),"NUM","")=""</formula>
    </cfRule>
  </conditionalFormatting>
  <conditionalFormatting sqref="G131">
    <cfRule type="expression" dxfId="1361" priority="1408" stopIfTrue="1">
      <formula>IF(ISNUMBER($A131),"NUM","")=""</formula>
    </cfRule>
  </conditionalFormatting>
  <conditionalFormatting sqref="B150:C150 H150">
    <cfRule type="expression" dxfId="1360" priority="1353" stopIfTrue="1">
      <formula>IF(ISNUMBER($A150),"NUM","")=""</formula>
    </cfRule>
  </conditionalFormatting>
  <conditionalFormatting sqref="O146:P146">
    <cfRule type="expression" dxfId="1359" priority="1316" stopIfTrue="1">
      <formula>IF(ISNUMBER($A146),"NUM","")=""</formula>
    </cfRule>
  </conditionalFormatting>
  <conditionalFormatting sqref="D138:F138">
    <cfRule type="expression" dxfId="1358" priority="1387" stopIfTrue="1">
      <formula>IF(ISNUMBER($A138),"NUM","")=""</formula>
    </cfRule>
  </conditionalFormatting>
  <conditionalFormatting sqref="N146">
    <cfRule type="expression" dxfId="1357" priority="1321" stopIfTrue="1">
      <formula>IF(ISNUMBER($A146),"NUM","")=""</formula>
    </cfRule>
  </conditionalFormatting>
  <conditionalFormatting sqref="O143:P143">
    <cfRule type="expression" dxfId="1356" priority="1331" stopIfTrue="1">
      <formula>IF(ISNUMBER($A143),"NUM","")=""</formula>
    </cfRule>
  </conditionalFormatting>
  <conditionalFormatting sqref="G139">
    <cfRule type="expression" dxfId="1355" priority="1384" stopIfTrue="1">
      <formula>IF(ISNUMBER($A139),"NUM","")=""</formula>
    </cfRule>
  </conditionalFormatting>
  <conditionalFormatting sqref="B163:C163 L163 Q163 H163:I163">
    <cfRule type="expression" dxfId="1354" priority="1374" stopIfTrue="1">
      <formula>IF(ISNUMBER($A163),"NUM","")=""</formula>
    </cfRule>
  </conditionalFormatting>
  <conditionalFormatting sqref="G131">
    <cfRule type="expression" dxfId="1353" priority="1407" stopIfTrue="1">
      <formula>IF(ISNUMBER($A131),"NUM","")=""</formula>
    </cfRule>
  </conditionalFormatting>
  <conditionalFormatting sqref="N146">
    <cfRule type="expression" dxfId="1352" priority="1322" stopIfTrue="1">
      <formula>IF(ISNUMBER($A146),"NUM","")=""</formula>
    </cfRule>
  </conditionalFormatting>
  <conditionalFormatting sqref="J122">
    <cfRule type="expression" dxfId="1351" priority="1476" stopIfTrue="1">
      <formula>IF(ISNUMBER($A122),"NUM","")=""</formula>
    </cfRule>
  </conditionalFormatting>
  <conditionalFormatting sqref="O145:P145">
    <cfRule type="expression" dxfId="1350" priority="1317" stopIfTrue="1">
      <formula>IF(ISNUMBER($A145),"NUM","")=""</formula>
    </cfRule>
  </conditionalFormatting>
  <conditionalFormatting sqref="B167:C167 H167">
    <cfRule type="expression" dxfId="1349" priority="1377" stopIfTrue="1">
      <formula>IF(ISNUMBER($A167),"NUM","")=""</formula>
    </cfRule>
  </conditionalFormatting>
  <conditionalFormatting sqref="B162:C162 L162 Q162 H162:I162">
    <cfRule type="expression" dxfId="1348" priority="1372" stopIfTrue="1">
      <formula>IF(ISNUMBER($A162),"NUM","")=""</formula>
    </cfRule>
  </conditionalFormatting>
  <conditionalFormatting sqref="N162">
    <cfRule type="expression" dxfId="1347" priority="1274" stopIfTrue="1">
      <formula>IF(ISNUMBER($A162),"NUM","")=""</formula>
    </cfRule>
  </conditionalFormatting>
  <conditionalFormatting sqref="J135">
    <cfRule type="expression" dxfId="1346" priority="1462" stopIfTrue="1">
      <formula>IF(ISNUMBER($A135),"NUM","")=""</formula>
    </cfRule>
  </conditionalFormatting>
  <conditionalFormatting sqref="J129">
    <cfRule type="expression" dxfId="1345" priority="1465" stopIfTrue="1">
      <formula>IF(ISNUMBER($A129),"NUM","")=""</formula>
    </cfRule>
  </conditionalFormatting>
  <conditionalFormatting sqref="B142:C142 L142 Q142 H142:I142">
    <cfRule type="expression" dxfId="1344" priority="1342" stopIfTrue="1">
      <formula>IF(ISNUMBER($A142),"NUM","")=""</formula>
    </cfRule>
  </conditionalFormatting>
  <conditionalFormatting sqref="N153">
    <cfRule type="expression" dxfId="1343" priority="1299" stopIfTrue="1">
      <formula>IF(ISNUMBER($A153),"NUM","")=""</formula>
    </cfRule>
  </conditionalFormatting>
  <conditionalFormatting sqref="B154:C154 H154">
    <cfRule type="expression" dxfId="1342" priority="1359" stopIfTrue="1">
      <formula>IF(ISNUMBER($A154),"NUM","")=""</formula>
    </cfRule>
  </conditionalFormatting>
  <conditionalFormatting sqref="B166:C166 H166">
    <cfRule type="expression" dxfId="1341" priority="1375" stopIfTrue="1">
      <formula>IF(ISNUMBER($A166),"NUM","")=""</formula>
    </cfRule>
  </conditionalFormatting>
  <conditionalFormatting sqref="G122">
    <cfRule type="expression" dxfId="1340" priority="1427" stopIfTrue="1">
      <formula>IF(ISNUMBER($A122),"NUM","")=""</formula>
    </cfRule>
  </conditionalFormatting>
  <conditionalFormatting sqref="J142">
    <cfRule type="expression" dxfId="1339" priority="1248" stopIfTrue="1">
      <formula>IF(ISNUMBER($A142),"NUM","")=""</formula>
    </cfRule>
  </conditionalFormatting>
  <conditionalFormatting sqref="J133">
    <cfRule type="expression" dxfId="1338" priority="1459" stopIfTrue="1">
      <formula>IF(ISNUMBER($A133),"NUM","")=""</formula>
    </cfRule>
  </conditionalFormatting>
  <conditionalFormatting sqref="J155">
    <cfRule type="expression" dxfId="1337" priority="1234" stopIfTrue="1">
      <formula>IF(ISNUMBER($A155),"NUM","")=""</formula>
    </cfRule>
  </conditionalFormatting>
  <conditionalFormatting sqref="G126">
    <cfRule type="expression" dxfId="1336" priority="1416" stopIfTrue="1">
      <formula>IF(ISNUMBER($A126),"NUM","")=""</formula>
    </cfRule>
  </conditionalFormatting>
  <conditionalFormatting sqref="N159">
    <cfRule type="expression" dxfId="1335" priority="1289" stopIfTrue="1">
      <formula>IF(ISNUMBER($A159),"NUM","")=""</formula>
    </cfRule>
  </conditionalFormatting>
  <conditionalFormatting sqref="B163:C163 H163">
    <cfRule type="expression" dxfId="1334" priority="1373" stopIfTrue="1">
      <formula>IF(ISNUMBER($A163),"NUM","")=""</formula>
    </cfRule>
  </conditionalFormatting>
  <conditionalFormatting sqref="B153:C153 H153">
    <cfRule type="expression" dxfId="1333" priority="1357" stopIfTrue="1">
      <formula>IF(ISNUMBER($A153),"NUM","")=""</formula>
    </cfRule>
  </conditionalFormatting>
  <conditionalFormatting sqref="B141:C141 L141 Q141 H141:I141">
    <cfRule type="expression" dxfId="1332" priority="1340" stopIfTrue="1">
      <formula>IF(ISNUMBER($A141),"NUM","")=""</formula>
    </cfRule>
  </conditionalFormatting>
  <conditionalFormatting sqref="O158:P158">
    <cfRule type="expression" dxfId="1331" priority="1279" stopIfTrue="1">
      <formula>IF(ISNUMBER($A158),"NUM","")=""</formula>
    </cfRule>
  </conditionalFormatting>
  <conditionalFormatting sqref="O154:P154">
    <cfRule type="expression" dxfId="1330" priority="1292" stopIfTrue="1">
      <formula>IF(ISNUMBER($A154),"NUM","")=""</formula>
    </cfRule>
  </conditionalFormatting>
  <conditionalFormatting sqref="J158">
    <cfRule type="expression" dxfId="1329" priority="1223" stopIfTrue="1">
      <formula>IF(ISNUMBER($A158),"NUM","")=""</formula>
    </cfRule>
  </conditionalFormatting>
  <conditionalFormatting sqref="O157:P157">
    <cfRule type="expression" dxfId="1328" priority="1282" stopIfTrue="1">
      <formula>IF(ISNUMBER($A157),"NUM","")=""</formula>
    </cfRule>
  </conditionalFormatting>
  <conditionalFormatting sqref="B162:C162 H162">
    <cfRule type="expression" dxfId="1327" priority="1371" stopIfTrue="1">
      <formula>IF(ISNUMBER($A162),"NUM","")=""</formula>
    </cfRule>
  </conditionalFormatting>
  <conditionalFormatting sqref="B151:C151 H151">
    <cfRule type="expression" dxfId="1326" priority="1355" stopIfTrue="1">
      <formula>IF(ISNUMBER($A151),"NUM","")=""</formula>
    </cfRule>
  </conditionalFormatting>
  <conditionalFormatting sqref="N155">
    <cfRule type="expression" dxfId="1325" priority="1302" stopIfTrue="1">
      <formula>IF(ISNUMBER($A155),"NUM","")=""</formula>
    </cfRule>
  </conditionalFormatting>
  <conditionalFormatting sqref="O151:P151">
    <cfRule type="expression" dxfId="1324" priority="1307" stopIfTrue="1">
      <formula>IF(ISNUMBER($A151),"NUM","")=""</formula>
    </cfRule>
  </conditionalFormatting>
  <conditionalFormatting sqref="J149">
    <cfRule type="expression" dxfId="1323" priority="1237" stopIfTrue="1">
      <formula>IF(ISNUMBER($A149),"NUM","")=""</formula>
    </cfRule>
  </conditionalFormatting>
  <conditionalFormatting sqref="N162">
    <cfRule type="expression" dxfId="1322" priority="1273" stopIfTrue="1">
      <formula>IF(ISNUMBER($A162),"NUM","")=""</formula>
    </cfRule>
  </conditionalFormatting>
  <conditionalFormatting sqref="N151">
    <cfRule type="expression" dxfId="1321" priority="1313" stopIfTrue="1">
      <formula>IF(ISNUMBER($A151),"NUM","")=""</formula>
    </cfRule>
  </conditionalFormatting>
  <conditionalFormatting sqref="B149:C149 H149">
    <cfRule type="expression" dxfId="1320" priority="1351" stopIfTrue="1">
      <formula>IF(ISNUMBER($A149),"NUM","")=""</formula>
    </cfRule>
  </conditionalFormatting>
  <conditionalFormatting sqref="B157:C157 L157 Q157 H157:I157">
    <cfRule type="expression" dxfId="1319" priority="1364" stopIfTrue="1">
      <formula>IF(ISNUMBER($A157),"NUM","")=""</formula>
    </cfRule>
  </conditionalFormatting>
  <conditionalFormatting sqref="N158">
    <cfRule type="expression" dxfId="1318" priority="1285" stopIfTrue="1">
      <formula>IF(ISNUMBER($A158),"NUM","")=""</formula>
    </cfRule>
  </conditionalFormatting>
  <conditionalFormatting sqref="J157">
    <cfRule type="expression" dxfId="1317" priority="1226" stopIfTrue="1">
      <formula>IF(ISNUMBER($A157),"NUM","")=""</formula>
    </cfRule>
  </conditionalFormatting>
  <conditionalFormatting sqref="N165">
    <cfRule type="expression" dxfId="1316" priority="1262" stopIfTrue="1">
      <formula>IF(ISNUMBER($A165),"NUM","")=""</formula>
    </cfRule>
  </conditionalFormatting>
  <conditionalFormatting sqref="O154:P154">
    <cfRule type="expression" dxfId="1315" priority="1291" stopIfTrue="1">
      <formula>IF(ISNUMBER($A154),"NUM","")=""</formula>
    </cfRule>
  </conditionalFormatting>
  <conditionalFormatting sqref="B161:C161 H161">
    <cfRule type="expression" dxfId="1314" priority="1369" stopIfTrue="1">
      <formula>IF(ISNUMBER($A161),"NUM","")=""</formula>
    </cfRule>
  </conditionalFormatting>
  <conditionalFormatting sqref="N157">
    <cfRule type="expression" dxfId="1313" priority="1287" stopIfTrue="1">
      <formula>IF(ISNUMBER($A157),"NUM","")=""</formula>
    </cfRule>
  </conditionalFormatting>
  <conditionalFormatting sqref="N141">
    <cfRule type="expression" dxfId="1312" priority="1335" stopIfTrue="1">
      <formula>IF(ISNUMBER($A141),"NUM","")=""</formula>
    </cfRule>
  </conditionalFormatting>
  <conditionalFormatting sqref="B147:C147 H147">
    <cfRule type="expression" dxfId="1311" priority="1349" stopIfTrue="1">
      <formula>IF(ISNUMBER($A147),"NUM","")=""</formula>
    </cfRule>
  </conditionalFormatting>
  <conditionalFormatting sqref="O159:P159">
    <cfRule type="expression" dxfId="1310" priority="1284" stopIfTrue="1">
      <formula>IF(ISNUMBER($A159),"NUM","")=""</formula>
    </cfRule>
  </conditionalFormatting>
  <conditionalFormatting sqref="N161">
    <cfRule type="expression" dxfId="1309" priority="1276" stopIfTrue="1">
      <formula>IF(ISNUMBER($A161),"NUM","")=""</formula>
    </cfRule>
  </conditionalFormatting>
  <conditionalFormatting sqref="O163:P163">
    <cfRule type="expression" dxfId="1308" priority="1272" stopIfTrue="1">
      <formula>IF(ISNUMBER($A163),"NUM","")=""</formula>
    </cfRule>
  </conditionalFormatting>
  <conditionalFormatting sqref="O165:P165">
    <cfRule type="expression" dxfId="1307" priority="1255" stopIfTrue="1">
      <formula>IF(ISNUMBER($A165),"NUM","")=""</formula>
    </cfRule>
  </conditionalFormatting>
  <conditionalFormatting sqref="N154">
    <cfRule type="expression" dxfId="1306" priority="1298" stopIfTrue="1">
      <formula>IF(ISNUMBER($A154),"NUM","")=""</formula>
    </cfRule>
  </conditionalFormatting>
  <conditionalFormatting sqref="J150">
    <cfRule type="expression" dxfId="1305" priority="1236" stopIfTrue="1">
      <formula>IF(ISNUMBER($A150),"NUM","")=""</formula>
    </cfRule>
  </conditionalFormatting>
  <conditionalFormatting sqref="N165">
    <cfRule type="expression" dxfId="1304" priority="1261" stopIfTrue="1">
      <formula>IF(ISNUMBER($A165),"NUM","")=""</formula>
    </cfRule>
  </conditionalFormatting>
  <conditionalFormatting sqref="G145">
    <cfRule type="expression" dxfId="1303" priority="1190" stopIfTrue="1">
      <formula>IF(ISNUMBER($A145),"NUM","")=""</formula>
    </cfRule>
  </conditionalFormatting>
  <conditionalFormatting sqref="O142:P142">
    <cfRule type="expression" dxfId="1302" priority="1328" stopIfTrue="1">
      <formula>IF(ISNUMBER($A142),"NUM","")=""</formula>
    </cfRule>
  </conditionalFormatting>
  <conditionalFormatting sqref="J167">
    <cfRule type="expression" dxfId="1301" priority="1215" stopIfTrue="1">
      <formula>IF(ISNUMBER($A167),"NUM","")=""</formula>
    </cfRule>
  </conditionalFormatting>
  <conditionalFormatting sqref="J145">
    <cfRule type="expression" dxfId="1300" priority="1244" stopIfTrue="1">
      <formula>IF(ISNUMBER($A145),"NUM","")=""</formula>
    </cfRule>
  </conditionalFormatting>
  <conditionalFormatting sqref="O147:P147">
    <cfRule type="expression" dxfId="1299" priority="1319" stopIfTrue="1">
      <formula>IF(ISNUMBER($A147),"NUM","")=""</formula>
    </cfRule>
  </conditionalFormatting>
  <conditionalFormatting sqref="N150">
    <cfRule type="expression" dxfId="1298" priority="1310" stopIfTrue="1">
      <formula>IF(ISNUMBER($A150),"NUM","")=""</formula>
    </cfRule>
  </conditionalFormatting>
  <conditionalFormatting sqref="O158:P158">
    <cfRule type="expression" dxfId="1297" priority="1280" stopIfTrue="1">
      <formula>IF(ISNUMBER($A158),"NUM","")=""</formula>
    </cfRule>
  </conditionalFormatting>
  <conditionalFormatting sqref="G143">
    <cfRule type="expression" dxfId="1296" priority="1204" stopIfTrue="1">
      <formula>IF(ISNUMBER($A143),"NUM","")=""</formula>
    </cfRule>
  </conditionalFormatting>
  <conditionalFormatting sqref="J155">
    <cfRule type="expression" dxfId="1295" priority="1233" stopIfTrue="1">
      <formula>IF(ISNUMBER($A155),"NUM","")=""</formula>
    </cfRule>
  </conditionalFormatting>
  <conditionalFormatting sqref="B146:C146 H146">
    <cfRule type="expression" dxfId="1294" priority="1347" stopIfTrue="1">
      <formula>IF(ISNUMBER($A146),"NUM","")=""</formula>
    </cfRule>
  </conditionalFormatting>
  <conditionalFormatting sqref="J157">
    <cfRule type="expression" dxfId="1293" priority="1225" stopIfTrue="1">
      <formula>IF(ISNUMBER($A157),"NUM","")=""</formula>
    </cfRule>
  </conditionalFormatting>
  <conditionalFormatting sqref="D153:F153">
    <cfRule type="expression" dxfId="1292" priority="1169" stopIfTrue="1">
      <formula>IF(ISNUMBER($A153),"NUM","")=""</formula>
    </cfRule>
  </conditionalFormatting>
  <conditionalFormatting sqref="B165:C165 H165">
    <cfRule type="expression" dxfId="1291" priority="1265" stopIfTrue="1">
      <formula>IF(ISNUMBER($A165),"NUM","")=""</formula>
    </cfRule>
  </conditionalFormatting>
  <conditionalFormatting sqref="N155">
    <cfRule type="expression" dxfId="1290" priority="1301" stopIfTrue="1">
      <formula>IF(ISNUMBER($A155),"NUM","")=""</formula>
    </cfRule>
  </conditionalFormatting>
  <conditionalFormatting sqref="B165:C165 L165 Q165 H165:I165">
    <cfRule type="expression" dxfId="1289" priority="1266" stopIfTrue="1">
      <formula>IF(ISNUMBER($A165),"NUM","")=""</formula>
    </cfRule>
  </conditionalFormatting>
  <conditionalFormatting sqref="D157:F157">
    <cfRule type="expression" dxfId="1288" priority="1158" stopIfTrue="1">
      <formula>IF(ISNUMBER($A157),"NUM","")=""</formula>
    </cfRule>
  </conditionalFormatting>
  <conditionalFormatting sqref="G151">
    <cfRule type="expression" dxfId="1287" priority="1179" stopIfTrue="1">
      <formula>IF(ISNUMBER($A151),"NUM","")=""</formula>
    </cfRule>
  </conditionalFormatting>
  <conditionalFormatting sqref="J163">
    <cfRule type="expression" dxfId="1286" priority="1222" stopIfTrue="1">
      <formula>IF(ISNUMBER($A163),"NUM","")=""</formula>
    </cfRule>
  </conditionalFormatting>
  <conditionalFormatting sqref="O166:P166">
    <cfRule type="expression" dxfId="1285" priority="1253" stopIfTrue="1">
      <formula>IF(ISNUMBER($A166),"NUM","")=""</formula>
    </cfRule>
  </conditionalFormatting>
  <conditionalFormatting sqref="D145:F145">
    <cfRule type="expression" dxfId="1284" priority="1193" stopIfTrue="1">
      <formula>IF(ISNUMBER($A145),"NUM","")=""</formula>
    </cfRule>
  </conditionalFormatting>
  <conditionalFormatting sqref="N167">
    <cfRule type="expression" dxfId="1283" priority="1264" stopIfTrue="1">
      <formula>IF(ISNUMBER($A167),"NUM","")=""</formula>
    </cfRule>
  </conditionalFormatting>
  <conditionalFormatting sqref="D162:F162">
    <cfRule type="expression" dxfId="1282" priority="1147" stopIfTrue="1">
      <formula>IF(ISNUMBER($A162),"NUM","")=""</formula>
    </cfRule>
  </conditionalFormatting>
  <conditionalFormatting sqref="B159:C159 H159">
    <cfRule type="expression" dxfId="1281" priority="1367" stopIfTrue="1">
      <formula>IF(ISNUMBER($A159),"NUM","")=""</formula>
    </cfRule>
  </conditionalFormatting>
  <conditionalFormatting sqref="N145">
    <cfRule type="expression" dxfId="1280" priority="1324" stopIfTrue="1">
      <formula>IF(ISNUMBER($A145),"NUM","")=""</formula>
    </cfRule>
  </conditionalFormatting>
  <conditionalFormatting sqref="J166">
    <cfRule type="expression" dxfId="1279" priority="1211" stopIfTrue="1">
      <formula>IF(ISNUMBER($A166),"NUM","")=""</formula>
    </cfRule>
  </conditionalFormatting>
  <conditionalFormatting sqref="O150:P150">
    <cfRule type="expression" dxfId="1278" priority="1303" stopIfTrue="1">
      <formula>IF(ISNUMBER($A150),"NUM","")=""</formula>
    </cfRule>
  </conditionalFormatting>
  <conditionalFormatting sqref="J142">
    <cfRule type="expression" dxfId="1277" priority="1247" stopIfTrue="1">
      <formula>IF(ISNUMBER($A142),"NUM","")=""</formula>
    </cfRule>
  </conditionalFormatting>
  <conditionalFormatting sqref="J165">
    <cfRule type="expression" dxfId="1276" priority="1214" stopIfTrue="1">
      <formula>IF(ISNUMBER($A165),"NUM","")=""</formula>
    </cfRule>
  </conditionalFormatting>
  <conditionalFormatting sqref="D149:F149">
    <cfRule type="expression" dxfId="1275" priority="1182" stopIfTrue="1">
      <formula>IF(ISNUMBER($A149),"NUM","")=""</formula>
    </cfRule>
  </conditionalFormatting>
  <conditionalFormatting sqref="J143">
    <cfRule type="expression" dxfId="1274" priority="1252" stopIfTrue="1">
      <formula>IF(ISNUMBER($A143),"NUM","")=""</formula>
    </cfRule>
  </conditionalFormatting>
  <conditionalFormatting sqref="O167:P167">
    <cfRule type="expression" dxfId="1273" priority="1257" stopIfTrue="1">
      <formula>IF(ISNUMBER($A167),"NUM","")=""</formula>
    </cfRule>
  </conditionalFormatting>
  <conditionalFormatting sqref="J146">
    <cfRule type="expression" dxfId="1272" priority="1242" stopIfTrue="1">
      <formula>IF(ISNUMBER($A146),"NUM","")=""</formula>
    </cfRule>
  </conditionalFormatting>
  <conditionalFormatting sqref="B155:C155 L155 Q155 H155:I155">
    <cfRule type="expression" dxfId="1271" priority="1362" stopIfTrue="1">
      <formula>IF(ISNUMBER($A155),"NUM","")=""</formula>
    </cfRule>
  </conditionalFormatting>
  <conditionalFormatting sqref="J153">
    <cfRule type="expression" dxfId="1270" priority="1231" stopIfTrue="1">
      <formula>IF(ISNUMBER($A153),"NUM","")=""</formula>
    </cfRule>
  </conditionalFormatting>
  <conditionalFormatting sqref="D154:F154">
    <cfRule type="expression" dxfId="1269" priority="1171" stopIfTrue="1">
      <formula>IF(ISNUMBER($A154),"NUM","")=""</formula>
    </cfRule>
  </conditionalFormatting>
  <conditionalFormatting sqref="G143">
    <cfRule type="expression" dxfId="1268" priority="1203" stopIfTrue="1">
      <formula>IF(ISNUMBER($A143),"NUM","")=""</formula>
    </cfRule>
  </conditionalFormatting>
  <conditionalFormatting sqref="N149">
    <cfRule type="expression" dxfId="1267" priority="1312" stopIfTrue="1">
      <formula>IF(ISNUMBER($A149),"NUM","")=""</formula>
    </cfRule>
  </conditionalFormatting>
  <conditionalFormatting sqref="B143:C143 H143">
    <cfRule type="expression" dxfId="1266" priority="1343" stopIfTrue="1">
      <formula>IF(ISNUMBER($A143),"NUM","")=""</formula>
    </cfRule>
  </conditionalFormatting>
  <conditionalFormatting sqref="J146">
    <cfRule type="expression" dxfId="1265" priority="1241" stopIfTrue="1">
      <formula>IF(ISNUMBER($A146),"NUM","")=""</formula>
    </cfRule>
  </conditionalFormatting>
  <conditionalFormatting sqref="J141">
    <cfRule type="expression" dxfId="1264" priority="1250" stopIfTrue="1">
      <formula>IF(ISNUMBER($A141),"NUM","")=""</formula>
    </cfRule>
  </conditionalFormatting>
  <conditionalFormatting sqref="B142:C142 H142">
    <cfRule type="expression" dxfId="1263" priority="1341" stopIfTrue="1">
      <formula>IF(ISNUMBER($A142),"NUM","")=""</formula>
    </cfRule>
  </conditionalFormatting>
  <conditionalFormatting sqref="N153">
    <cfRule type="expression" dxfId="1262" priority="1300" stopIfTrue="1">
      <formula>IF(ISNUMBER($A153),"NUM","")=""</formula>
    </cfRule>
  </conditionalFormatting>
  <conditionalFormatting sqref="B154:C154 L154 Q154 H154:I154">
    <cfRule type="expression" dxfId="1261" priority="1360" stopIfTrue="1">
      <formula>IF(ISNUMBER($A154),"NUM","")=""</formula>
    </cfRule>
  </conditionalFormatting>
  <conditionalFormatting sqref="J161">
    <cfRule type="expression" dxfId="1260" priority="1220" stopIfTrue="1">
      <formula>IF(ISNUMBER($A161),"NUM","")=""</formula>
    </cfRule>
  </conditionalFormatting>
  <conditionalFormatting sqref="J154">
    <cfRule type="expression" dxfId="1259" priority="1230" stopIfTrue="1">
      <formula>IF(ISNUMBER($A154),"NUM","")=""</formula>
    </cfRule>
  </conditionalFormatting>
  <conditionalFormatting sqref="O162:P162">
    <cfRule type="expression" dxfId="1258" priority="1267" stopIfTrue="1">
      <formula>IF(ISNUMBER($A162),"NUM","")=""</formula>
    </cfRule>
  </conditionalFormatting>
  <conditionalFormatting sqref="D158:F158">
    <cfRule type="expression" dxfId="1257" priority="1160" stopIfTrue="1">
      <formula>IF(ISNUMBER($A158),"NUM","")=""</formula>
    </cfRule>
  </conditionalFormatting>
  <conditionalFormatting sqref="D154:F154">
    <cfRule type="expression" dxfId="1256" priority="1172" stopIfTrue="1">
      <formula>IF(ISNUMBER($A154),"NUM","")=""</formula>
    </cfRule>
  </conditionalFormatting>
  <conditionalFormatting sqref="B141:C141 H141">
    <cfRule type="expression" dxfId="1255" priority="1339" stopIfTrue="1">
      <formula>IF(ISNUMBER($A141),"NUM","")=""</formula>
    </cfRule>
  </conditionalFormatting>
  <conditionalFormatting sqref="B153:C153 L153 Q153 H153:I153">
    <cfRule type="expression" dxfId="1254" priority="1358" stopIfTrue="1">
      <formula>IF(ISNUMBER($A153),"NUM","")=""</formula>
    </cfRule>
  </conditionalFormatting>
  <conditionalFormatting sqref="O142:P142">
    <cfRule type="expression" dxfId="1253" priority="1327" stopIfTrue="1">
      <formula>IF(ISNUMBER($A142),"NUM","")=""</formula>
    </cfRule>
  </conditionalFormatting>
  <conditionalFormatting sqref="J151">
    <cfRule type="expression" dxfId="1252" priority="1239" stopIfTrue="1">
      <formula>IF(ISNUMBER($A151),"NUM","")=""</formula>
    </cfRule>
  </conditionalFormatting>
  <conditionalFormatting sqref="G141">
    <cfRule type="expression" dxfId="1251" priority="1201" stopIfTrue="1">
      <formula>IF(ISNUMBER($A141),"NUM","")=""</formula>
    </cfRule>
  </conditionalFormatting>
  <conditionalFormatting sqref="O149:P149">
    <cfRule type="expression" dxfId="1250" priority="1305" stopIfTrue="1">
      <formula>IF(ISNUMBER($A149),"NUM","")=""</formula>
    </cfRule>
  </conditionalFormatting>
  <conditionalFormatting sqref="B151:C151 L151 Q151 H151:I151">
    <cfRule type="expression" dxfId="1249" priority="1356" stopIfTrue="1">
      <formula>IF(ISNUMBER($A151),"NUM","")=""</formula>
    </cfRule>
  </conditionalFormatting>
  <conditionalFormatting sqref="J161">
    <cfRule type="expression" dxfId="1248" priority="1219" stopIfTrue="1">
      <formula>IF(ISNUMBER($A161),"NUM","")=""</formula>
    </cfRule>
  </conditionalFormatting>
  <conditionalFormatting sqref="J159">
    <cfRule type="expression" dxfId="1247" priority="1228" stopIfTrue="1">
      <formula>IF(ISNUMBER($A159),"NUM","")=""</formula>
    </cfRule>
  </conditionalFormatting>
  <conditionalFormatting sqref="O153:P153">
    <cfRule type="expression" dxfId="1246" priority="1293" stopIfTrue="1">
      <formula>IF(ISNUMBER($A153),"NUM","")=""</formula>
    </cfRule>
  </conditionalFormatting>
  <conditionalFormatting sqref="O155:P155">
    <cfRule type="expression" dxfId="1245" priority="1295" stopIfTrue="1">
      <formula>IF(ISNUMBER($A155),"NUM","")=""</formula>
    </cfRule>
  </conditionalFormatting>
  <conditionalFormatting sqref="B150:C150 L150 Q150 H150:I150">
    <cfRule type="expression" dxfId="1244" priority="1354" stopIfTrue="1">
      <formula>IF(ISNUMBER($A150),"NUM","")=""</formula>
    </cfRule>
  </conditionalFormatting>
  <conditionalFormatting sqref="N158">
    <cfRule type="expression" dxfId="1243" priority="1286" stopIfTrue="1">
      <formula>IF(ISNUMBER($A158),"NUM","")=""</formula>
    </cfRule>
  </conditionalFormatting>
  <conditionalFormatting sqref="O167:P167">
    <cfRule type="expression" dxfId="1242" priority="1258" stopIfTrue="1">
      <formula>IF(ISNUMBER($A167),"NUM","")=""</formula>
    </cfRule>
  </conditionalFormatting>
  <conditionalFormatting sqref="G155">
    <cfRule type="expression" dxfId="1241" priority="1168" stopIfTrue="1">
      <formula>IF(ISNUMBER($A155),"NUM","")=""</formula>
    </cfRule>
  </conditionalFormatting>
  <conditionalFormatting sqref="D159:F159">
    <cfRule type="expression" dxfId="1240" priority="1161" stopIfTrue="1">
      <formula>IF(ISNUMBER($A159),"NUM","")=""</formula>
    </cfRule>
  </conditionalFormatting>
  <conditionalFormatting sqref="G142">
    <cfRule type="expression" dxfId="1239" priority="1199" stopIfTrue="1">
      <formula>IF(ISNUMBER($A142),"NUM","")=""</formula>
    </cfRule>
  </conditionalFormatting>
  <conditionalFormatting sqref="N163">
    <cfRule type="expression" dxfId="1238" priority="1277" stopIfTrue="1">
      <formula>IF(ISNUMBER($A163),"NUM","")=""</formula>
    </cfRule>
  </conditionalFormatting>
  <conditionalFormatting sqref="J162">
    <cfRule type="expression" dxfId="1237" priority="1217" stopIfTrue="1">
      <formula>IF(ISNUMBER($A162),"NUM","")=""</formula>
    </cfRule>
  </conditionalFormatting>
  <conditionalFormatting sqref="O161:P161">
    <cfRule type="expression" dxfId="1236" priority="1270" stopIfTrue="1">
      <formula>IF(ISNUMBER($A161),"NUM","")=""</formula>
    </cfRule>
  </conditionalFormatting>
  <conditionalFormatting sqref="B149:C149 L149 Q149 H149:I149">
    <cfRule type="expression" dxfId="1235" priority="1352" stopIfTrue="1">
      <formula>IF(ISNUMBER($A149),"NUM","")=""</formula>
    </cfRule>
  </conditionalFormatting>
  <conditionalFormatting sqref="O153:P153">
    <cfRule type="expression" dxfId="1234" priority="1294" stopIfTrue="1">
      <formula>IF(ISNUMBER($A153),"NUM","")=""</formula>
    </cfRule>
  </conditionalFormatting>
  <conditionalFormatting sqref="D141:F141">
    <cfRule type="expression" dxfId="1233" priority="1206" stopIfTrue="1">
      <formula>IF(ISNUMBER($A141),"NUM","")=""</formula>
    </cfRule>
  </conditionalFormatting>
  <conditionalFormatting sqref="D157:F157">
    <cfRule type="expression" dxfId="1232" priority="1157" stopIfTrue="1">
      <formula>IF(ISNUMBER($A157),"NUM","")=""</formula>
    </cfRule>
  </conditionalFormatting>
  <conditionalFormatting sqref="G146">
    <cfRule type="expression" dxfId="1231" priority="1188" stopIfTrue="1">
      <formula>IF(ISNUMBER($A146),"NUM","")=""</formula>
    </cfRule>
  </conditionalFormatting>
  <conditionalFormatting sqref="N166">
    <cfRule type="expression" dxfId="1230" priority="1259" stopIfTrue="1">
      <formula>IF(ISNUMBER($A166),"NUM","")=""</formula>
    </cfRule>
  </conditionalFormatting>
  <conditionalFormatting sqref="O161:P161">
    <cfRule type="expression" dxfId="1229" priority="1269" stopIfTrue="1">
      <formula>IF(ISNUMBER($A161),"NUM","")=""</formula>
    </cfRule>
  </conditionalFormatting>
  <conditionalFormatting sqref="D163:F163">
    <cfRule type="expression" dxfId="1228" priority="1150" stopIfTrue="1">
      <formula>IF(ISNUMBER($A163),"NUM","")=""</formula>
    </cfRule>
  </conditionalFormatting>
  <conditionalFormatting sqref="D163:F163">
    <cfRule type="expression" dxfId="1227" priority="1149" stopIfTrue="1">
      <formula>IF(ISNUMBER($A163),"NUM","")=""</formula>
    </cfRule>
  </conditionalFormatting>
  <conditionalFormatting sqref="G149">
    <cfRule type="expression" dxfId="1226" priority="1177" stopIfTrue="1">
      <formula>IF(ISNUMBER($A149),"NUM","")=""</formula>
    </cfRule>
  </conditionalFormatting>
  <conditionalFormatting sqref="G158">
    <cfRule type="expression" dxfId="1225" priority="1152" stopIfTrue="1">
      <formula>IF(ISNUMBER($A158),"NUM","")=""</formula>
    </cfRule>
  </conditionalFormatting>
  <conditionalFormatting sqref="G162">
    <cfRule type="expression" dxfId="1224" priority="1139" stopIfTrue="1">
      <formula>IF(ISNUMBER($A162),"NUM","")=""</formula>
    </cfRule>
  </conditionalFormatting>
  <conditionalFormatting sqref="D167:F167">
    <cfRule type="expression" dxfId="1223" priority="1138" stopIfTrue="1">
      <formula>IF(ISNUMBER($A167),"NUM","")=""</formula>
    </cfRule>
  </conditionalFormatting>
  <conditionalFormatting sqref="B147:C147 L147 Q147 H147:I147">
    <cfRule type="expression" dxfId="1222" priority="1350" stopIfTrue="1">
      <formula>IF(ISNUMBER($A147),"NUM","")=""</formula>
    </cfRule>
  </conditionalFormatting>
  <conditionalFormatting sqref="D147:F147">
    <cfRule type="expression" dxfId="1221" priority="1198" stopIfTrue="1">
      <formula>IF(ISNUMBER($A147),"NUM","")=""</formula>
    </cfRule>
  </conditionalFormatting>
  <conditionalFormatting sqref="G166">
    <cfRule type="expression" dxfId="1220" priority="1127" stopIfTrue="1">
      <formula>IF(ISNUMBER($A166),"NUM","")=""</formula>
    </cfRule>
  </conditionalFormatting>
  <conditionalFormatting sqref="G166">
    <cfRule type="expression" dxfId="1219" priority="1128" stopIfTrue="1">
      <formula>IF(ISNUMBER($A166),"NUM","")=""</formula>
    </cfRule>
  </conditionalFormatting>
  <conditionalFormatting sqref="G161">
    <cfRule type="expression" dxfId="1218" priority="1141" stopIfTrue="1">
      <formula>IF(ISNUMBER($A161),"NUM","")=""</formula>
    </cfRule>
  </conditionalFormatting>
  <conditionalFormatting sqref="G153">
    <cfRule type="expression" dxfId="1217" priority="1166" stopIfTrue="1">
      <formula>IF(ISNUMBER($A153),"NUM","")=""</formula>
    </cfRule>
  </conditionalFormatting>
  <conditionalFormatting sqref="B145:C145 H145">
    <cfRule type="expression" dxfId="1216" priority="1345" stopIfTrue="1">
      <formula>IF(ISNUMBER($A145),"NUM","")=""</formula>
    </cfRule>
  </conditionalFormatting>
  <conditionalFormatting sqref="N161">
    <cfRule type="expression" dxfId="1215" priority="1275" stopIfTrue="1">
      <formula>IF(ISNUMBER($A161),"NUM","")=""</formula>
    </cfRule>
  </conditionalFormatting>
  <conditionalFormatting sqref="G159">
    <cfRule type="expression" dxfId="1214" priority="1155" stopIfTrue="1">
      <formula>IF(ISNUMBER($A159),"NUM","")=""</formula>
    </cfRule>
  </conditionalFormatting>
  <conditionalFormatting sqref="G146">
    <cfRule type="expression" dxfId="1213" priority="1187" stopIfTrue="1">
      <formula>IF(ISNUMBER($A146),"NUM","")=""</formula>
    </cfRule>
  </conditionalFormatting>
  <conditionalFormatting sqref="N145">
    <cfRule type="expression" dxfId="1212" priority="1323" stopIfTrue="1">
      <formula>IF(ISNUMBER($A145),"NUM","")=""</formula>
    </cfRule>
  </conditionalFormatting>
  <conditionalFormatting sqref="G165">
    <cfRule type="expression" dxfId="1211" priority="1130" stopIfTrue="1">
      <formula>IF(ISNUMBER($A165),"NUM","")=""</formula>
    </cfRule>
  </conditionalFormatting>
  <conditionalFormatting sqref="G163">
    <cfRule type="expression" dxfId="1210" priority="1144" stopIfTrue="1">
      <formula>IF(ISNUMBER($A163),"NUM","")=""</formula>
    </cfRule>
  </conditionalFormatting>
  <conditionalFormatting sqref="B146:C146 L146 Q146 H146:I146">
    <cfRule type="expression" dxfId="1209" priority="1348" stopIfTrue="1">
      <formula>IF(ISNUMBER($A146),"NUM","")=""</formula>
    </cfRule>
  </conditionalFormatting>
  <conditionalFormatting sqref="G150">
    <cfRule type="expression" dxfId="1208" priority="1176" stopIfTrue="1">
      <formula>IF(ISNUMBER($A150),"NUM","")=""</formula>
    </cfRule>
  </conditionalFormatting>
  <conditionalFormatting sqref="B145:C145 L145 Q145 H145:I145">
    <cfRule type="expression" dxfId="1207" priority="1346" stopIfTrue="1">
      <formula>IF(ISNUMBER($A145),"NUM","")=""</formula>
    </cfRule>
  </conditionalFormatting>
  <conditionalFormatting sqref="J141">
    <cfRule type="expression" dxfId="1206" priority="1249" stopIfTrue="1">
      <formula>IF(ISNUMBER($A141),"NUM","")=""</formula>
    </cfRule>
  </conditionalFormatting>
  <conditionalFormatting sqref="O162:P162">
    <cfRule type="expression" dxfId="1205" priority="1268" stopIfTrue="1">
      <formula>IF(ISNUMBER($A162),"NUM","")=""</formula>
    </cfRule>
  </conditionalFormatting>
  <conditionalFormatting sqref="B143:C143 L143 Q143 H143:I143">
    <cfRule type="expression" dxfId="1204" priority="1344" stopIfTrue="1">
      <formula>IF(ISNUMBER($A143),"NUM","")=""</formula>
    </cfRule>
  </conditionalFormatting>
  <conditionalFormatting sqref="N147">
    <cfRule type="expression" dxfId="1203" priority="1326" stopIfTrue="1">
      <formula>IF(ISNUMBER($A147),"NUM","")=""</formula>
    </cfRule>
  </conditionalFormatting>
  <conditionalFormatting sqref="G147">
    <cfRule type="expression" dxfId="1202" priority="1192" stopIfTrue="1">
      <formula>IF(ISNUMBER($A147),"NUM","")=""</formula>
    </cfRule>
  </conditionalFormatting>
  <conditionalFormatting sqref="D146:F146">
    <cfRule type="expression" dxfId="1201" priority="1195" stopIfTrue="1">
      <formula>IF(ISNUMBER($A146),"NUM","")=""</formula>
    </cfRule>
  </conditionalFormatting>
  <conditionalFormatting sqref="N163">
    <cfRule type="expression" dxfId="1200" priority="1278" stopIfTrue="1">
      <formula>IF(ISNUMBER($A163),"NUM","")=""</formula>
    </cfRule>
  </conditionalFormatting>
  <conditionalFormatting sqref="J149">
    <cfRule type="expression" dxfId="1199" priority="1238" stopIfTrue="1">
      <formula>IF(ISNUMBER($A149),"NUM","")=""</formula>
    </cfRule>
  </conditionalFormatting>
  <conditionalFormatting sqref="D143:F143">
    <cfRule type="expression" dxfId="1198" priority="1209" stopIfTrue="1">
      <formula>IF(ISNUMBER($A143),"NUM","")=""</formula>
    </cfRule>
  </conditionalFormatting>
  <conditionalFormatting sqref="D150:F150">
    <cfRule type="expression" dxfId="1197" priority="1184" stopIfTrue="1">
      <formula>IF(ISNUMBER($A150),"NUM","")=""</formula>
    </cfRule>
  </conditionalFormatting>
  <conditionalFormatting sqref="O166:P166">
    <cfRule type="expression" dxfId="1196" priority="1254" stopIfTrue="1">
      <formula>IF(ISNUMBER($A166),"NUM","")=""</formula>
    </cfRule>
  </conditionalFormatting>
  <conditionalFormatting sqref="D149:F149">
    <cfRule type="expression" dxfId="1195" priority="1181" stopIfTrue="1">
      <formula>IF(ISNUMBER($A149),"NUM","")=""</formula>
    </cfRule>
  </conditionalFormatting>
  <conditionalFormatting sqref="D155:F155">
    <cfRule type="expression" dxfId="1194" priority="1173" stopIfTrue="1">
      <formula>IF(ISNUMBER($A155),"NUM","")=""</formula>
    </cfRule>
  </conditionalFormatting>
  <conditionalFormatting sqref="J145">
    <cfRule type="expression" dxfId="1193" priority="1243" stopIfTrue="1">
      <formula>IF(ISNUMBER($A145),"NUM","")=""</formula>
    </cfRule>
  </conditionalFormatting>
  <conditionalFormatting sqref="D153:F153">
    <cfRule type="expression" dxfId="1192" priority="1170" stopIfTrue="1">
      <formula>IF(ISNUMBER($A153),"NUM","")=""</formula>
    </cfRule>
  </conditionalFormatting>
  <conditionalFormatting sqref="O149:P149">
    <cfRule type="expression" dxfId="1191" priority="1306" stopIfTrue="1">
      <formula>IF(ISNUMBER($A149),"NUM","")=""</formula>
    </cfRule>
  </conditionalFormatting>
  <conditionalFormatting sqref="N154">
    <cfRule type="expression" dxfId="1190" priority="1297" stopIfTrue="1">
      <formula>IF(ISNUMBER($A154),"NUM","")=""</formula>
    </cfRule>
  </conditionalFormatting>
  <conditionalFormatting sqref="O155:P155">
    <cfRule type="expression" dxfId="1189" priority="1296" stopIfTrue="1">
      <formula>IF(ISNUMBER($A155),"NUM","")=""</formula>
    </cfRule>
  </conditionalFormatting>
  <conditionalFormatting sqref="N150">
    <cfRule type="expression" dxfId="1188" priority="1309" stopIfTrue="1">
      <formula>IF(ISNUMBER($A150),"NUM","")=""</formula>
    </cfRule>
  </conditionalFormatting>
  <conditionalFormatting sqref="J166">
    <cfRule type="expression" dxfId="1187" priority="1212" stopIfTrue="1">
      <formula>IF(ISNUMBER($A166),"NUM","")=""</formula>
    </cfRule>
  </conditionalFormatting>
  <conditionalFormatting sqref="D158:F158">
    <cfRule type="expression" dxfId="1186" priority="1159" stopIfTrue="1">
      <formula>IF(ISNUMBER($A158),"NUM","")=""</formula>
    </cfRule>
  </conditionalFormatting>
  <conditionalFormatting sqref="D159:F159">
    <cfRule type="expression" dxfId="1185" priority="1162" stopIfTrue="1">
      <formula>IF(ISNUMBER($A159),"NUM","")=""</formula>
    </cfRule>
  </conditionalFormatting>
  <conditionalFormatting sqref="N157">
    <cfRule type="expression" dxfId="1184" priority="1288" stopIfTrue="1">
      <formula>IF(ISNUMBER($A157),"NUM","")=""</formula>
    </cfRule>
  </conditionalFormatting>
  <conditionalFormatting sqref="G153">
    <cfRule type="expression" dxfId="1183" priority="1165" stopIfTrue="1">
      <formula>IF(ISNUMBER($A153),"NUM","")=""</formula>
    </cfRule>
  </conditionalFormatting>
  <conditionalFormatting sqref="D161:F161">
    <cfRule type="expression" dxfId="1182" priority="1146" stopIfTrue="1">
      <formula>IF(ISNUMBER($A161),"NUM","")=""</formula>
    </cfRule>
  </conditionalFormatting>
  <conditionalFormatting sqref="D165:F165">
    <cfRule type="expression" dxfId="1181" priority="1133" stopIfTrue="1">
      <formula>IF(ISNUMBER($A165),"NUM","")=""</formula>
    </cfRule>
  </conditionalFormatting>
  <conditionalFormatting sqref="N167">
    <cfRule type="expression" dxfId="1180" priority="1263" stopIfTrue="1">
      <formula>IF(ISNUMBER($A167),"NUM","")=""</formula>
    </cfRule>
  </conditionalFormatting>
  <conditionalFormatting sqref="B179:F179 L179 Q179 H179:I179">
    <cfRule type="expression" dxfId="1179" priority="1126" stopIfTrue="1">
      <formula>IF(ISNUMBER($A179),"NUM","")=""</formula>
    </cfRule>
  </conditionalFormatting>
  <conditionalFormatting sqref="D166:F166">
    <cfRule type="expression" dxfId="1178" priority="1135" stopIfTrue="1">
      <formula>IF(ISNUMBER($A166),"NUM","")=""</formula>
    </cfRule>
  </conditionalFormatting>
  <conditionalFormatting sqref="B178:F178 L178 Q178 H178:I178">
    <cfRule type="expression" dxfId="1177" priority="1124" stopIfTrue="1">
      <formula>IF(ISNUMBER($A178),"NUM","")=""</formula>
    </cfRule>
  </conditionalFormatting>
  <conditionalFormatting sqref="G157">
    <cfRule type="expression" dxfId="1176" priority="1154" stopIfTrue="1">
      <formula>IF(ISNUMBER($A157),"NUM","")=""</formula>
    </cfRule>
  </conditionalFormatting>
  <conditionalFormatting sqref="G163">
    <cfRule type="expression" dxfId="1175" priority="1143" stopIfTrue="1">
      <formula>IF(ISNUMBER($A163),"NUM","")=""</formula>
    </cfRule>
  </conditionalFormatting>
  <conditionalFormatting sqref="D155:F155">
    <cfRule type="expression" dxfId="1174" priority="1174" stopIfTrue="1">
      <formula>IF(ISNUMBER($A155),"NUM","")=""</formula>
    </cfRule>
  </conditionalFormatting>
  <conditionalFormatting sqref="G154">
    <cfRule type="expression" dxfId="1173" priority="1163" stopIfTrue="1">
      <formula>IF(ISNUMBER($A154),"NUM","")=""</formula>
    </cfRule>
  </conditionalFormatting>
  <conditionalFormatting sqref="D166:F166">
    <cfRule type="expression" dxfId="1172" priority="1136" stopIfTrue="1">
      <formula>IF(ISNUMBER($A166),"NUM","")=""</formula>
    </cfRule>
  </conditionalFormatting>
  <conditionalFormatting sqref="O157:P157">
    <cfRule type="expression" dxfId="1171" priority="1281" stopIfTrue="1">
      <formula>IF(ISNUMBER($A157),"NUM","")=""</formula>
    </cfRule>
  </conditionalFormatting>
  <conditionalFormatting sqref="J147">
    <cfRule type="expression" dxfId="1170" priority="1246" stopIfTrue="1">
      <formula>IF(ISNUMBER($A147),"NUM","")=""</formula>
    </cfRule>
  </conditionalFormatting>
  <conditionalFormatting sqref="O163:P163">
    <cfRule type="expression" dxfId="1169" priority="1271" stopIfTrue="1">
      <formula>IF(ISNUMBER($A163),"NUM","")=""</formula>
    </cfRule>
  </conditionalFormatting>
  <conditionalFormatting sqref="J159">
    <cfRule type="expression" dxfId="1168" priority="1227" stopIfTrue="1">
      <formula>IF(ISNUMBER($A159),"NUM","")=""</formula>
    </cfRule>
  </conditionalFormatting>
  <conditionalFormatting sqref="D142:F142">
    <cfRule type="expression" dxfId="1167" priority="1208" stopIfTrue="1">
      <formula>IF(ISNUMBER($A142),"NUM","")=""</formula>
    </cfRule>
  </conditionalFormatting>
  <conditionalFormatting sqref="G161">
    <cfRule type="expression" dxfId="1166" priority="1142" stopIfTrue="1">
      <formula>IF(ISNUMBER($A161),"NUM","")=""</formula>
    </cfRule>
  </conditionalFormatting>
  <conditionalFormatting sqref="G162">
    <cfRule type="expression" dxfId="1165" priority="1140" stopIfTrue="1">
      <formula>IF(ISNUMBER($A162),"NUM","")=""</formula>
    </cfRule>
  </conditionalFormatting>
  <conditionalFormatting sqref="D165:F165">
    <cfRule type="expression" dxfId="1164" priority="1134" stopIfTrue="1">
      <formula>IF(ISNUMBER($A165),"NUM","")=""</formula>
    </cfRule>
  </conditionalFormatting>
  <conditionalFormatting sqref="D167:F167">
    <cfRule type="expression" dxfId="1163" priority="1137" stopIfTrue="1">
      <formula>IF(ISNUMBER($A167),"NUM","")=""</formula>
    </cfRule>
  </conditionalFormatting>
  <conditionalFormatting sqref="J167">
    <cfRule type="expression" dxfId="1162" priority="1216" stopIfTrue="1">
      <formula>IF(ISNUMBER($A167),"NUM","")=""</formula>
    </cfRule>
  </conditionalFormatting>
  <conditionalFormatting sqref="D150:F150">
    <cfRule type="expression" dxfId="1161" priority="1183" stopIfTrue="1">
      <formula>IF(ISNUMBER($A150),"NUM","")=""</formula>
    </cfRule>
  </conditionalFormatting>
  <conditionalFormatting sqref="N166">
    <cfRule type="expression" dxfId="1160" priority="1260" stopIfTrue="1">
      <formula>IF(ISNUMBER($A166),"NUM","")=""</formula>
    </cfRule>
  </conditionalFormatting>
  <conditionalFormatting sqref="O165:P165">
    <cfRule type="expression" dxfId="1159" priority="1256" stopIfTrue="1">
      <formula>IF(ISNUMBER($A165),"NUM","")=""</formula>
    </cfRule>
  </conditionalFormatting>
  <conditionalFormatting sqref="J153">
    <cfRule type="expression" dxfId="1158" priority="1232" stopIfTrue="1">
      <formula>IF(ISNUMBER($A153),"NUM","")=""</formula>
    </cfRule>
  </conditionalFormatting>
  <conditionalFormatting sqref="J163">
    <cfRule type="expression" dxfId="1157" priority="1221" stopIfTrue="1">
      <formula>IF(ISNUMBER($A163),"NUM","")=""</formula>
    </cfRule>
  </conditionalFormatting>
  <conditionalFormatting sqref="G142">
    <cfRule type="expression" dxfId="1156" priority="1200" stopIfTrue="1">
      <formula>IF(ISNUMBER($A142),"NUM","")=""</formula>
    </cfRule>
  </conditionalFormatting>
  <conditionalFormatting sqref="J150">
    <cfRule type="expression" dxfId="1155" priority="1235" stopIfTrue="1">
      <formula>IF(ISNUMBER($A150),"NUM","")=""</formula>
    </cfRule>
  </conditionalFormatting>
  <conditionalFormatting sqref="D147:F147">
    <cfRule type="expression" dxfId="1154" priority="1197" stopIfTrue="1">
      <formula>IF(ISNUMBER($A147),"NUM","")=""</formula>
    </cfRule>
  </conditionalFormatting>
  <conditionalFormatting sqref="D141:F141">
    <cfRule type="expression" dxfId="1153" priority="1205" stopIfTrue="1">
      <formula>IF(ISNUMBER($A141),"NUM","")=""</formula>
    </cfRule>
  </conditionalFormatting>
  <conditionalFormatting sqref="J143">
    <cfRule type="expression" dxfId="1152" priority="1251" stopIfTrue="1">
      <formula>IF(ISNUMBER($A143),"NUM","")=""</formula>
    </cfRule>
  </conditionalFormatting>
  <conditionalFormatting sqref="D143:F143">
    <cfRule type="expression" dxfId="1151" priority="1210" stopIfTrue="1">
      <formula>IF(ISNUMBER($A143),"NUM","")=""</formula>
    </cfRule>
  </conditionalFormatting>
  <conditionalFormatting sqref="J147">
    <cfRule type="expression" dxfId="1150" priority="1245" stopIfTrue="1">
      <formula>IF(ISNUMBER($A147),"NUM","")=""</formula>
    </cfRule>
  </conditionalFormatting>
  <conditionalFormatting sqref="D162:F162">
    <cfRule type="expression" dxfId="1149" priority="1148" stopIfTrue="1">
      <formula>IF(ISNUMBER($A162),"NUM","")=""</formula>
    </cfRule>
  </conditionalFormatting>
  <conditionalFormatting sqref="J151">
    <cfRule type="expression" dxfId="1148" priority="1240" stopIfTrue="1">
      <formula>IF(ISNUMBER($A151),"NUM","")=""</formula>
    </cfRule>
  </conditionalFormatting>
  <conditionalFormatting sqref="J154">
    <cfRule type="expression" dxfId="1147" priority="1229" stopIfTrue="1">
      <formula>IF(ISNUMBER($A154),"NUM","")=""</formula>
    </cfRule>
  </conditionalFormatting>
  <conditionalFormatting sqref="J158">
    <cfRule type="expression" dxfId="1146" priority="1224" stopIfTrue="1">
      <formula>IF(ISNUMBER($A158),"NUM","")=""</formula>
    </cfRule>
  </conditionalFormatting>
  <conditionalFormatting sqref="G158">
    <cfRule type="expression" dxfId="1145" priority="1151" stopIfTrue="1">
      <formula>IF(ISNUMBER($A158),"NUM","")=""</formula>
    </cfRule>
  </conditionalFormatting>
  <conditionalFormatting sqref="D145:F145">
    <cfRule type="expression" dxfId="1144" priority="1194" stopIfTrue="1">
      <formula>IF(ISNUMBER($A145),"NUM","")=""</formula>
    </cfRule>
  </conditionalFormatting>
  <conditionalFormatting sqref="J162">
    <cfRule type="expression" dxfId="1143" priority="1218" stopIfTrue="1">
      <formula>IF(ISNUMBER($A162),"NUM","")=""</formula>
    </cfRule>
  </conditionalFormatting>
  <conditionalFormatting sqref="G145">
    <cfRule type="expression" dxfId="1142" priority="1189" stopIfTrue="1">
      <formula>IF(ISNUMBER($A145),"NUM","")=""</formula>
    </cfRule>
  </conditionalFormatting>
  <conditionalFormatting sqref="J165">
    <cfRule type="expression" dxfId="1141" priority="1213" stopIfTrue="1">
      <formula>IF(ISNUMBER($A165),"NUM","")=""</formula>
    </cfRule>
  </conditionalFormatting>
  <conditionalFormatting sqref="G141">
    <cfRule type="expression" dxfId="1140" priority="1202" stopIfTrue="1">
      <formula>IF(ISNUMBER($A141),"NUM","")=""</formula>
    </cfRule>
  </conditionalFormatting>
  <conditionalFormatting sqref="D151:F151">
    <cfRule type="expression" dxfId="1139" priority="1186" stopIfTrue="1">
      <formula>IF(ISNUMBER($A151),"NUM","")=""</formula>
    </cfRule>
  </conditionalFormatting>
  <conditionalFormatting sqref="D142:F142">
    <cfRule type="expression" dxfId="1138" priority="1207" stopIfTrue="1">
      <formula>IF(ISNUMBER($A142),"NUM","")=""</formula>
    </cfRule>
  </conditionalFormatting>
  <conditionalFormatting sqref="G167">
    <cfRule type="expression" dxfId="1137" priority="1132" stopIfTrue="1">
      <formula>IF(ISNUMBER($A167),"NUM","")=""</formula>
    </cfRule>
  </conditionalFormatting>
  <conditionalFormatting sqref="B177:F177 L177 Q177 H177:I177">
    <cfRule type="expression" dxfId="1136" priority="1122" stopIfTrue="1">
      <formula>IF(ISNUMBER($A177),"NUM","")=""</formula>
    </cfRule>
  </conditionalFormatting>
  <conditionalFormatting sqref="B179:F179 H179">
    <cfRule type="expression" dxfId="1135" priority="1125" stopIfTrue="1">
      <formula>IF(ISNUMBER($A179),"NUM","")=""</formula>
    </cfRule>
  </conditionalFormatting>
  <conditionalFormatting sqref="G147">
    <cfRule type="expression" dxfId="1134" priority="1191" stopIfTrue="1">
      <formula>IF(ISNUMBER($A147),"NUM","")=""</formula>
    </cfRule>
  </conditionalFormatting>
  <conditionalFormatting sqref="D146:F146">
    <cfRule type="expression" dxfId="1133" priority="1196" stopIfTrue="1">
      <formula>IF(ISNUMBER($A146),"NUM","")=""</formula>
    </cfRule>
  </conditionalFormatting>
  <conditionalFormatting sqref="B178:F178 H178">
    <cfRule type="expression" dxfId="1132" priority="1123" stopIfTrue="1">
      <formula>IF(ISNUMBER($A178),"NUM","")=""</formula>
    </cfRule>
  </conditionalFormatting>
  <conditionalFormatting sqref="G150">
    <cfRule type="expression" dxfId="1131" priority="1175" stopIfTrue="1">
      <formula>IF(ISNUMBER($A150),"NUM","")=""</formula>
    </cfRule>
  </conditionalFormatting>
  <conditionalFormatting sqref="G149">
    <cfRule type="expression" dxfId="1130" priority="1178" stopIfTrue="1">
      <formula>IF(ISNUMBER($A149),"NUM","")=""</formula>
    </cfRule>
  </conditionalFormatting>
  <conditionalFormatting sqref="D151:F151">
    <cfRule type="expression" dxfId="1129" priority="1185" stopIfTrue="1">
      <formula>IF(ISNUMBER($A151),"NUM","")=""</formula>
    </cfRule>
  </conditionalFormatting>
  <conditionalFormatting sqref="G151">
    <cfRule type="expression" dxfId="1128" priority="1180" stopIfTrue="1">
      <formula>IF(ISNUMBER($A151),"NUM","")=""</formula>
    </cfRule>
  </conditionalFormatting>
  <conditionalFormatting sqref="G154">
    <cfRule type="expression" dxfId="1127" priority="1164" stopIfTrue="1">
      <formula>IF(ISNUMBER($A154),"NUM","")=""</formula>
    </cfRule>
  </conditionalFormatting>
  <conditionalFormatting sqref="G155">
    <cfRule type="expression" dxfId="1126" priority="1167" stopIfTrue="1">
      <formula>IF(ISNUMBER($A155),"NUM","")=""</formula>
    </cfRule>
  </conditionalFormatting>
  <conditionalFormatting sqref="G165">
    <cfRule type="expression" dxfId="1125" priority="1129" stopIfTrue="1">
      <formula>IF(ISNUMBER($A165),"NUM","")=""</formula>
    </cfRule>
  </conditionalFormatting>
  <conditionalFormatting sqref="G157">
    <cfRule type="expression" dxfId="1124" priority="1153" stopIfTrue="1">
      <formula>IF(ISNUMBER($A157),"NUM","")=""</formula>
    </cfRule>
  </conditionalFormatting>
  <conditionalFormatting sqref="G159">
    <cfRule type="expression" dxfId="1123" priority="1156" stopIfTrue="1">
      <formula>IF(ISNUMBER($A159),"NUM","")=""</formula>
    </cfRule>
  </conditionalFormatting>
  <conditionalFormatting sqref="B177:F177 H177">
    <cfRule type="expression" dxfId="1122" priority="1121" stopIfTrue="1">
      <formula>IF(ISNUMBER($A177),"NUM","")=""</formula>
    </cfRule>
  </conditionalFormatting>
  <conditionalFormatting sqref="G167">
    <cfRule type="expression" dxfId="1121" priority="1131" stopIfTrue="1">
      <formula>IF(ISNUMBER($A167),"NUM","")=""</formula>
    </cfRule>
  </conditionalFormatting>
  <conditionalFormatting sqref="D161:F161">
    <cfRule type="expression" dxfId="1120" priority="1145" stopIfTrue="1">
      <formula>IF(ISNUMBER($A161),"NUM","")=""</formula>
    </cfRule>
  </conditionalFormatting>
  <conditionalFormatting sqref="B175:F175 L175 Q175 H175:I175">
    <cfRule type="expression" dxfId="1119" priority="1120" stopIfTrue="1">
      <formula>IF(ISNUMBER($A175),"NUM","")=""</formula>
    </cfRule>
  </conditionalFormatting>
  <conditionalFormatting sqref="B175:F175 H175">
    <cfRule type="expression" dxfId="1118" priority="1119" stopIfTrue="1">
      <formula>IF(ISNUMBER($A175),"NUM","")=""</formula>
    </cfRule>
  </conditionalFormatting>
  <conditionalFormatting sqref="B174:F174 L174 Q174 H174:I174">
    <cfRule type="expression" dxfId="1117" priority="1118" stopIfTrue="1">
      <formula>IF(ISNUMBER($A174),"NUM","")=""</formula>
    </cfRule>
  </conditionalFormatting>
  <conditionalFormatting sqref="B173:F173 L173 Q173 H173:I173">
    <cfRule type="expression" dxfId="1116" priority="1116" stopIfTrue="1">
      <formula>IF(ISNUMBER($A173),"NUM","")=""</formula>
    </cfRule>
  </conditionalFormatting>
  <conditionalFormatting sqref="B174:F174 H174">
    <cfRule type="expression" dxfId="1115" priority="1117" stopIfTrue="1">
      <formula>IF(ISNUMBER($A174),"NUM","")=""</formula>
    </cfRule>
  </conditionalFormatting>
  <conditionalFormatting sqref="B171:F171 L171 Q171 H171:I171">
    <cfRule type="expression" dxfId="1114" priority="1114" stopIfTrue="1">
      <formula>IF(ISNUMBER($A171),"NUM","")=""</formula>
    </cfRule>
  </conditionalFormatting>
  <conditionalFormatting sqref="B173:F173 H173">
    <cfRule type="expression" dxfId="1113" priority="1115" stopIfTrue="1">
      <formula>IF(ISNUMBER($A173),"NUM","")=""</formula>
    </cfRule>
  </conditionalFormatting>
  <conditionalFormatting sqref="B170:F170 L170 Q170 H170:I170">
    <cfRule type="expression" dxfId="1112" priority="1112" stopIfTrue="1">
      <formula>IF(ISNUMBER($A170),"NUM","")=""</formula>
    </cfRule>
  </conditionalFormatting>
  <conditionalFormatting sqref="B171:F171 H171">
    <cfRule type="expression" dxfId="1111" priority="1113" stopIfTrue="1">
      <formula>IF(ISNUMBER($A171),"NUM","")=""</formula>
    </cfRule>
  </conditionalFormatting>
  <conditionalFormatting sqref="B170:F170 H170">
    <cfRule type="expression" dxfId="1110" priority="1111" stopIfTrue="1">
      <formula>IF(ISNUMBER($A170),"NUM","")=""</formula>
    </cfRule>
  </conditionalFormatting>
  <conditionalFormatting sqref="B169:F169 L169 Q169 H169:I169">
    <cfRule type="expression" dxfId="1109" priority="1110" stopIfTrue="1">
      <formula>IF(ISNUMBER($A169),"NUM","")=""</formula>
    </cfRule>
  </conditionalFormatting>
  <conditionalFormatting sqref="B169:F169 H169">
    <cfRule type="expression" dxfId="1108" priority="1109" stopIfTrue="1">
      <formula>IF(ISNUMBER($A169),"NUM","")=""</formula>
    </cfRule>
  </conditionalFormatting>
  <conditionalFormatting sqref="G170">
    <cfRule type="expression" dxfId="1107" priority="1103" stopIfTrue="1">
      <formula>IF(ISNUMBER($A170),"NUM","")=""</formula>
    </cfRule>
  </conditionalFormatting>
  <conditionalFormatting sqref="G170">
    <cfRule type="expression" dxfId="1106" priority="1104" stopIfTrue="1">
      <formula>IF(ISNUMBER($A170),"NUM","")=""</formula>
    </cfRule>
  </conditionalFormatting>
  <conditionalFormatting sqref="G169">
    <cfRule type="expression" dxfId="1105" priority="1106" stopIfTrue="1">
      <formula>IF(ISNUMBER($A169),"NUM","")=""</formula>
    </cfRule>
  </conditionalFormatting>
  <conditionalFormatting sqref="G171">
    <cfRule type="expression" dxfId="1104" priority="1108" stopIfTrue="1">
      <formula>IF(ISNUMBER($A171),"NUM","")=""</formula>
    </cfRule>
  </conditionalFormatting>
  <conditionalFormatting sqref="G169">
    <cfRule type="expression" dxfId="1103" priority="1105" stopIfTrue="1">
      <formula>IF(ISNUMBER($A169),"NUM","")=""</formula>
    </cfRule>
  </conditionalFormatting>
  <conditionalFormatting sqref="G171">
    <cfRule type="expression" dxfId="1102" priority="1107" stopIfTrue="1">
      <formula>IF(ISNUMBER($A171),"NUM","")=""</formula>
    </cfRule>
  </conditionalFormatting>
  <conditionalFormatting sqref="G174">
    <cfRule type="expression" dxfId="1101" priority="1097" stopIfTrue="1">
      <formula>IF(ISNUMBER($A174),"NUM","")=""</formula>
    </cfRule>
  </conditionalFormatting>
  <conditionalFormatting sqref="G174">
    <cfRule type="expression" dxfId="1100" priority="1098" stopIfTrue="1">
      <formula>IF(ISNUMBER($A174),"NUM","")=""</formula>
    </cfRule>
  </conditionalFormatting>
  <conditionalFormatting sqref="G173">
    <cfRule type="expression" dxfId="1099" priority="1100" stopIfTrue="1">
      <formula>IF(ISNUMBER($A173),"NUM","")=""</formula>
    </cfRule>
  </conditionalFormatting>
  <conditionalFormatting sqref="G175">
    <cfRule type="expression" dxfId="1098" priority="1102" stopIfTrue="1">
      <formula>IF(ISNUMBER($A175),"NUM","")=""</formula>
    </cfRule>
  </conditionalFormatting>
  <conditionalFormatting sqref="G173">
    <cfRule type="expression" dxfId="1097" priority="1099" stopIfTrue="1">
      <formula>IF(ISNUMBER($A173),"NUM","")=""</formula>
    </cfRule>
  </conditionalFormatting>
  <conditionalFormatting sqref="G175">
    <cfRule type="expression" dxfId="1096" priority="1101" stopIfTrue="1">
      <formula>IF(ISNUMBER($A175),"NUM","")=""</formula>
    </cfRule>
  </conditionalFormatting>
  <conditionalFormatting sqref="G178">
    <cfRule type="expression" dxfId="1095" priority="1091" stopIfTrue="1">
      <formula>IF(ISNUMBER($A178),"NUM","")=""</formula>
    </cfRule>
  </conditionalFormatting>
  <conditionalFormatting sqref="G178">
    <cfRule type="expression" dxfId="1094" priority="1092" stopIfTrue="1">
      <formula>IF(ISNUMBER($A178),"NUM","")=""</formula>
    </cfRule>
  </conditionalFormatting>
  <conditionalFormatting sqref="G177">
    <cfRule type="expression" dxfId="1093" priority="1094" stopIfTrue="1">
      <formula>IF(ISNUMBER($A177),"NUM","")=""</formula>
    </cfRule>
  </conditionalFormatting>
  <conditionalFormatting sqref="G179">
    <cfRule type="expression" dxfId="1092" priority="1096" stopIfTrue="1">
      <formula>IF(ISNUMBER($A179),"NUM","")=""</formula>
    </cfRule>
  </conditionalFormatting>
  <conditionalFormatting sqref="G177">
    <cfRule type="expression" dxfId="1091" priority="1093" stopIfTrue="1">
      <formula>IF(ISNUMBER($A177),"NUM","")=""</formula>
    </cfRule>
  </conditionalFormatting>
  <conditionalFormatting sqref="G179">
    <cfRule type="expression" dxfId="1090" priority="1095" stopIfTrue="1">
      <formula>IF(ISNUMBER($A179),"NUM","")=""</formula>
    </cfRule>
  </conditionalFormatting>
  <conditionalFormatting sqref="N169">
    <cfRule type="expression" dxfId="1089" priority="1088" stopIfTrue="1">
      <formula>IF(ISNUMBER($A169),"NUM","")=""</formula>
    </cfRule>
  </conditionalFormatting>
  <conditionalFormatting sqref="O169:P169">
    <cfRule type="expression" dxfId="1088" priority="1081" stopIfTrue="1">
      <formula>IF(ISNUMBER($A169),"NUM","")=""</formula>
    </cfRule>
  </conditionalFormatting>
  <conditionalFormatting sqref="N169">
    <cfRule type="expression" dxfId="1087" priority="1087" stopIfTrue="1">
      <formula>IF(ISNUMBER($A169),"NUM","")=""</formula>
    </cfRule>
  </conditionalFormatting>
  <conditionalFormatting sqref="O170:P170">
    <cfRule type="expression" dxfId="1086" priority="1079" stopIfTrue="1">
      <formula>IF(ISNUMBER($A170),"NUM","")=""</formula>
    </cfRule>
  </conditionalFormatting>
  <conditionalFormatting sqref="N171">
    <cfRule type="expression" dxfId="1085" priority="1090" stopIfTrue="1">
      <formula>IF(ISNUMBER($A171),"NUM","")=""</formula>
    </cfRule>
  </conditionalFormatting>
  <conditionalFormatting sqref="O171:P171">
    <cfRule type="expression" dxfId="1084" priority="1083" stopIfTrue="1">
      <formula>IF(ISNUMBER($A171),"NUM","")=""</formula>
    </cfRule>
  </conditionalFormatting>
  <conditionalFormatting sqref="O171:P171">
    <cfRule type="expression" dxfId="1083" priority="1084" stopIfTrue="1">
      <formula>IF(ISNUMBER($A171),"NUM","")=""</formula>
    </cfRule>
  </conditionalFormatting>
  <conditionalFormatting sqref="N170">
    <cfRule type="expression" dxfId="1082" priority="1085" stopIfTrue="1">
      <formula>IF(ISNUMBER($A170),"NUM","")=""</formula>
    </cfRule>
  </conditionalFormatting>
  <conditionalFormatting sqref="O170:P170">
    <cfRule type="expression" dxfId="1081" priority="1080" stopIfTrue="1">
      <formula>IF(ISNUMBER($A170),"NUM","")=""</formula>
    </cfRule>
  </conditionalFormatting>
  <conditionalFormatting sqref="N171">
    <cfRule type="expression" dxfId="1080" priority="1089" stopIfTrue="1">
      <formula>IF(ISNUMBER($A171),"NUM","")=""</formula>
    </cfRule>
  </conditionalFormatting>
  <conditionalFormatting sqref="N170">
    <cfRule type="expression" dxfId="1079" priority="1086" stopIfTrue="1">
      <formula>IF(ISNUMBER($A170),"NUM","")=""</formula>
    </cfRule>
  </conditionalFormatting>
  <conditionalFormatting sqref="O169:P169">
    <cfRule type="expression" dxfId="1078" priority="1082" stopIfTrue="1">
      <formula>IF(ISNUMBER($A169),"NUM","")=""</formula>
    </cfRule>
  </conditionalFormatting>
  <conditionalFormatting sqref="N173">
    <cfRule type="expression" dxfId="1077" priority="1076" stopIfTrue="1">
      <formula>IF(ISNUMBER($A173),"NUM","")=""</formula>
    </cfRule>
  </conditionalFormatting>
  <conditionalFormatting sqref="O173:P173">
    <cfRule type="expression" dxfId="1076" priority="1069" stopIfTrue="1">
      <formula>IF(ISNUMBER($A173),"NUM","")=""</formula>
    </cfRule>
  </conditionalFormatting>
  <conditionalFormatting sqref="N173">
    <cfRule type="expression" dxfId="1075" priority="1075" stopIfTrue="1">
      <formula>IF(ISNUMBER($A173),"NUM","")=""</formula>
    </cfRule>
  </conditionalFormatting>
  <conditionalFormatting sqref="O174:P174">
    <cfRule type="expression" dxfId="1074" priority="1067" stopIfTrue="1">
      <formula>IF(ISNUMBER($A174),"NUM","")=""</formula>
    </cfRule>
  </conditionalFormatting>
  <conditionalFormatting sqref="N175">
    <cfRule type="expression" dxfId="1073" priority="1078" stopIfTrue="1">
      <formula>IF(ISNUMBER($A175),"NUM","")=""</formula>
    </cfRule>
  </conditionalFormatting>
  <conditionalFormatting sqref="O175:P175">
    <cfRule type="expression" dxfId="1072" priority="1071" stopIfTrue="1">
      <formula>IF(ISNUMBER($A175),"NUM","")=""</formula>
    </cfRule>
  </conditionalFormatting>
  <conditionalFormatting sqref="O175:P175">
    <cfRule type="expression" dxfId="1071" priority="1072" stopIfTrue="1">
      <formula>IF(ISNUMBER($A175),"NUM","")=""</formula>
    </cfRule>
  </conditionalFormatting>
  <conditionalFormatting sqref="N174">
    <cfRule type="expression" dxfId="1070" priority="1073" stopIfTrue="1">
      <formula>IF(ISNUMBER($A174),"NUM","")=""</formula>
    </cfRule>
  </conditionalFormatting>
  <conditionalFormatting sqref="O174:P174">
    <cfRule type="expression" dxfId="1069" priority="1068" stopIfTrue="1">
      <formula>IF(ISNUMBER($A174),"NUM","")=""</formula>
    </cfRule>
  </conditionalFormatting>
  <conditionalFormatting sqref="N175">
    <cfRule type="expression" dxfId="1068" priority="1077" stopIfTrue="1">
      <formula>IF(ISNUMBER($A175),"NUM","")=""</formula>
    </cfRule>
  </conditionalFormatting>
  <conditionalFormatting sqref="N174">
    <cfRule type="expression" dxfId="1067" priority="1074" stopIfTrue="1">
      <formula>IF(ISNUMBER($A174),"NUM","")=""</formula>
    </cfRule>
  </conditionalFormatting>
  <conditionalFormatting sqref="O173:P173">
    <cfRule type="expression" dxfId="1066" priority="1070" stopIfTrue="1">
      <formula>IF(ISNUMBER($A173),"NUM","")=""</formula>
    </cfRule>
  </conditionalFormatting>
  <conditionalFormatting sqref="N177">
    <cfRule type="expression" dxfId="1065" priority="1064" stopIfTrue="1">
      <formula>IF(ISNUMBER($A177),"NUM","")=""</formula>
    </cfRule>
  </conditionalFormatting>
  <conditionalFormatting sqref="O177:P177">
    <cfRule type="expression" dxfId="1064" priority="1057" stopIfTrue="1">
      <formula>IF(ISNUMBER($A177),"NUM","")=""</formula>
    </cfRule>
  </conditionalFormatting>
  <conditionalFormatting sqref="N177">
    <cfRule type="expression" dxfId="1063" priority="1063" stopIfTrue="1">
      <formula>IF(ISNUMBER($A177),"NUM","")=""</formula>
    </cfRule>
  </conditionalFormatting>
  <conditionalFormatting sqref="O178:P178">
    <cfRule type="expression" dxfId="1062" priority="1055" stopIfTrue="1">
      <formula>IF(ISNUMBER($A178),"NUM","")=""</formula>
    </cfRule>
  </conditionalFormatting>
  <conditionalFormatting sqref="N179">
    <cfRule type="expression" dxfId="1061" priority="1066" stopIfTrue="1">
      <formula>IF(ISNUMBER($A179),"NUM","")=""</formula>
    </cfRule>
  </conditionalFormatting>
  <conditionalFormatting sqref="O179:P179">
    <cfRule type="expression" dxfId="1060" priority="1059" stopIfTrue="1">
      <formula>IF(ISNUMBER($A179),"NUM","")=""</formula>
    </cfRule>
  </conditionalFormatting>
  <conditionalFormatting sqref="O179:P179">
    <cfRule type="expression" dxfId="1059" priority="1060" stopIfTrue="1">
      <formula>IF(ISNUMBER($A179),"NUM","")=""</formula>
    </cfRule>
  </conditionalFormatting>
  <conditionalFormatting sqref="N178">
    <cfRule type="expression" dxfId="1058" priority="1061" stopIfTrue="1">
      <formula>IF(ISNUMBER($A178),"NUM","")=""</formula>
    </cfRule>
  </conditionalFormatting>
  <conditionalFormatting sqref="O178:P178">
    <cfRule type="expression" dxfId="1057" priority="1056" stopIfTrue="1">
      <formula>IF(ISNUMBER($A178),"NUM","")=""</formula>
    </cfRule>
  </conditionalFormatting>
  <conditionalFormatting sqref="N179">
    <cfRule type="expression" dxfId="1056" priority="1065" stopIfTrue="1">
      <formula>IF(ISNUMBER($A179),"NUM","")=""</formula>
    </cfRule>
  </conditionalFormatting>
  <conditionalFormatting sqref="N178">
    <cfRule type="expression" dxfId="1055" priority="1062" stopIfTrue="1">
      <formula>IF(ISNUMBER($A178),"NUM","")=""</formula>
    </cfRule>
  </conditionalFormatting>
  <conditionalFormatting sqref="O177:P177">
    <cfRule type="expression" dxfId="1054" priority="1058" stopIfTrue="1">
      <formula>IF(ISNUMBER($A177),"NUM","")=""</formula>
    </cfRule>
  </conditionalFormatting>
  <conditionalFormatting sqref="J171">
    <cfRule type="expression" dxfId="1053" priority="1053" stopIfTrue="1">
      <formula>IF(ISNUMBER($A171),"NUM","")=""</formula>
    </cfRule>
  </conditionalFormatting>
  <conditionalFormatting sqref="J170">
    <cfRule type="expression" dxfId="1052" priority="1049" stopIfTrue="1">
      <formula>IF(ISNUMBER($A170),"NUM","")=""</formula>
    </cfRule>
  </conditionalFormatting>
  <conditionalFormatting sqref="J169">
    <cfRule type="expression" dxfId="1051" priority="1052" stopIfTrue="1">
      <formula>IF(ISNUMBER($A169),"NUM","")=""</formula>
    </cfRule>
  </conditionalFormatting>
  <conditionalFormatting sqref="J170">
    <cfRule type="expression" dxfId="1050" priority="1050" stopIfTrue="1">
      <formula>IF(ISNUMBER($A170),"NUM","")=""</formula>
    </cfRule>
  </conditionalFormatting>
  <conditionalFormatting sqref="J171">
    <cfRule type="expression" dxfId="1049" priority="1054" stopIfTrue="1">
      <formula>IF(ISNUMBER($A171),"NUM","")=""</formula>
    </cfRule>
  </conditionalFormatting>
  <conditionalFormatting sqref="J169">
    <cfRule type="expression" dxfId="1048" priority="1051" stopIfTrue="1">
      <formula>IF(ISNUMBER($A169),"NUM","")=""</formula>
    </cfRule>
  </conditionalFormatting>
  <conditionalFormatting sqref="J175">
    <cfRule type="expression" dxfId="1047" priority="1047" stopIfTrue="1">
      <formula>IF(ISNUMBER($A175),"NUM","")=""</formula>
    </cfRule>
  </conditionalFormatting>
  <conditionalFormatting sqref="J174">
    <cfRule type="expression" dxfId="1046" priority="1043" stopIfTrue="1">
      <formula>IF(ISNUMBER($A174),"NUM","")=""</formula>
    </cfRule>
  </conditionalFormatting>
  <conditionalFormatting sqref="J173">
    <cfRule type="expression" dxfId="1045" priority="1046" stopIfTrue="1">
      <formula>IF(ISNUMBER($A173),"NUM","")=""</formula>
    </cfRule>
  </conditionalFormatting>
  <conditionalFormatting sqref="J174">
    <cfRule type="expression" dxfId="1044" priority="1044" stopIfTrue="1">
      <formula>IF(ISNUMBER($A174),"NUM","")=""</formula>
    </cfRule>
  </conditionalFormatting>
  <conditionalFormatting sqref="J175">
    <cfRule type="expression" dxfId="1043" priority="1048" stopIfTrue="1">
      <formula>IF(ISNUMBER($A175),"NUM","")=""</formula>
    </cfRule>
  </conditionalFormatting>
  <conditionalFormatting sqref="J173">
    <cfRule type="expression" dxfId="1042" priority="1045" stopIfTrue="1">
      <formula>IF(ISNUMBER($A173),"NUM","")=""</formula>
    </cfRule>
  </conditionalFormatting>
  <conditionalFormatting sqref="J179">
    <cfRule type="expression" dxfId="1041" priority="1041" stopIfTrue="1">
      <formula>IF(ISNUMBER($A179),"NUM","")=""</formula>
    </cfRule>
  </conditionalFormatting>
  <conditionalFormatting sqref="J178">
    <cfRule type="expression" dxfId="1040" priority="1037" stopIfTrue="1">
      <formula>IF(ISNUMBER($A178),"NUM","")=""</formula>
    </cfRule>
  </conditionalFormatting>
  <conditionalFormatting sqref="J177">
    <cfRule type="expression" dxfId="1039" priority="1040" stopIfTrue="1">
      <formula>IF(ISNUMBER($A177),"NUM","")=""</formula>
    </cfRule>
  </conditionalFormatting>
  <conditionalFormatting sqref="J178">
    <cfRule type="expression" dxfId="1038" priority="1038" stopIfTrue="1">
      <formula>IF(ISNUMBER($A178),"NUM","")=""</formula>
    </cfRule>
  </conditionalFormatting>
  <conditionalFormatting sqref="J179">
    <cfRule type="expression" dxfId="1037" priority="1042" stopIfTrue="1">
      <formula>IF(ISNUMBER($A179),"NUM","")=""</formula>
    </cfRule>
  </conditionalFormatting>
  <conditionalFormatting sqref="J177">
    <cfRule type="expression" dxfId="1036" priority="1039" stopIfTrue="1">
      <formula>IF(ISNUMBER($A177),"NUM","")=""</formula>
    </cfRule>
  </conditionalFormatting>
  <conditionalFormatting sqref="P14">
    <cfRule type="expression" dxfId="1035" priority="1036" stopIfTrue="1">
      <formula>IF(ISNUMBER($A14),"NUM","")=""</formula>
    </cfRule>
  </conditionalFormatting>
  <conditionalFormatting sqref="P14">
    <cfRule type="expression" dxfId="1034" priority="1035" stopIfTrue="1">
      <formula>IF(ISNUMBER($A14),"NUM","")=""</formula>
    </cfRule>
  </conditionalFormatting>
  <conditionalFormatting sqref="P180">
    <cfRule type="expression" dxfId="1033" priority="1034" stopIfTrue="1">
      <formula>IF(ISNUMBER($A180),"NUM","")=""</formula>
    </cfRule>
  </conditionalFormatting>
  <conditionalFormatting sqref="P180">
    <cfRule type="expression" dxfId="1032" priority="1033" stopIfTrue="1">
      <formula>IF(ISNUMBER($A180),"NUM","")=""</formula>
    </cfRule>
  </conditionalFormatting>
  <conditionalFormatting sqref="M180">
    <cfRule type="expression" dxfId="1031" priority="1032" stopIfTrue="1">
      <formula>IF(ISNUMBER($A180),"NUM","")=""</formula>
    </cfRule>
  </conditionalFormatting>
  <conditionalFormatting sqref="M180">
    <cfRule type="expression" dxfId="1030" priority="1031" stopIfTrue="1">
      <formula>IF(ISNUMBER($A180),"NUM","")=""</formula>
    </cfRule>
  </conditionalFormatting>
  <conditionalFormatting sqref="B60:J60 L60 N60:Q60">
    <cfRule type="expression" dxfId="1029" priority="1030" stopIfTrue="1">
      <formula>IF(ISNUMBER($A60),"NUM","")=""</formula>
    </cfRule>
  </conditionalFormatting>
  <conditionalFormatting sqref="B60:H60">
    <cfRule type="expression" dxfId="1028" priority="1029" stopIfTrue="1">
      <formula>IF(ISNUMBER($A60),"NUM","")=""</formula>
    </cfRule>
  </conditionalFormatting>
  <conditionalFormatting sqref="J60">
    <cfRule type="expression" dxfId="1027" priority="1028" stopIfTrue="1">
      <formula>IF(ISNUMBER($A60),"NUM","")=""</formula>
    </cfRule>
  </conditionalFormatting>
  <conditionalFormatting sqref="N60:P60">
    <cfRule type="expression" dxfId="1026" priority="1027" stopIfTrue="1">
      <formula>IF(ISNUMBER($A60),"NUM","")=""</formula>
    </cfRule>
  </conditionalFormatting>
  <conditionalFormatting sqref="B64:C64 H64">
    <cfRule type="expression" dxfId="1025" priority="1025" stopIfTrue="1">
      <formula>IF(ISNUMBER($A64),"NUM","")=""</formula>
    </cfRule>
  </conditionalFormatting>
  <conditionalFormatting sqref="B64:C64 L64 H64:I64 Q64">
    <cfRule type="expression" dxfId="1024" priority="1026" stopIfTrue="1">
      <formula>IF(ISNUMBER($A64),"NUM","")=""</formula>
    </cfRule>
  </conditionalFormatting>
  <conditionalFormatting sqref="J64">
    <cfRule type="expression" dxfId="1023" priority="1023" stopIfTrue="1">
      <formula>IF(ISNUMBER($A64),"NUM","")=""</formula>
    </cfRule>
  </conditionalFormatting>
  <conditionalFormatting sqref="P68">
    <cfRule type="expression" dxfId="1022" priority="1013" stopIfTrue="1">
      <formula>IF(ISNUMBER($A68),"NUM","")=""</formula>
    </cfRule>
  </conditionalFormatting>
  <conditionalFormatting sqref="P84">
    <cfRule type="expression" dxfId="1021" priority="973" stopIfTrue="1">
      <formula>IF(ISNUMBER($A84),"NUM","")=""</formula>
    </cfRule>
  </conditionalFormatting>
  <conditionalFormatting sqref="P84">
    <cfRule type="expression" dxfId="1020" priority="972" stopIfTrue="1">
      <formula>IF(ISNUMBER($A84),"NUM","")=""</formula>
    </cfRule>
  </conditionalFormatting>
  <conditionalFormatting sqref="P68">
    <cfRule type="expression" dxfId="1019" priority="1014" stopIfTrue="1">
      <formula>IF(ISNUMBER($A68),"NUM","")=""</formula>
    </cfRule>
  </conditionalFormatting>
  <conditionalFormatting sqref="J64">
    <cfRule type="expression" dxfId="1018" priority="1024" stopIfTrue="1">
      <formula>IF(ISNUMBER($A64),"NUM","")=""</formula>
    </cfRule>
  </conditionalFormatting>
  <conditionalFormatting sqref="P64">
    <cfRule type="expression" dxfId="1017" priority="1022" stopIfTrue="1">
      <formula>IF(ISNUMBER($A64),"NUM","")=""</formula>
    </cfRule>
  </conditionalFormatting>
  <conditionalFormatting sqref="P64">
    <cfRule type="expression" dxfId="1016" priority="1021" stopIfTrue="1">
      <formula>IF(ISNUMBER($A64),"NUM","")=""</formula>
    </cfRule>
  </conditionalFormatting>
  <conditionalFormatting sqref="D64:G64">
    <cfRule type="expression" dxfId="1015" priority="1020" stopIfTrue="1">
      <formula>IF(ISNUMBER($A64),"NUM","")=""</formula>
    </cfRule>
  </conditionalFormatting>
  <conditionalFormatting sqref="D64:G64">
    <cfRule type="expression" dxfId="1014" priority="1019" stopIfTrue="1">
      <formula>IF(ISNUMBER($A64),"NUM","")=""</formula>
    </cfRule>
  </conditionalFormatting>
  <conditionalFormatting sqref="D68:G68">
    <cfRule type="expression" dxfId="1013" priority="1012" stopIfTrue="1">
      <formula>IF(ISNUMBER($A68),"NUM","")=""</formula>
    </cfRule>
  </conditionalFormatting>
  <conditionalFormatting sqref="D68:G68">
    <cfRule type="expression" dxfId="1012" priority="1011" stopIfTrue="1">
      <formula>IF(ISNUMBER($A68),"NUM","")=""</formula>
    </cfRule>
  </conditionalFormatting>
  <conditionalFormatting sqref="J68">
    <cfRule type="expression" dxfId="1011" priority="1010" stopIfTrue="1">
      <formula>IF(ISNUMBER($A68),"NUM","")=""</formula>
    </cfRule>
  </conditionalFormatting>
  <conditionalFormatting sqref="J68">
    <cfRule type="expression" dxfId="1010" priority="1009" stopIfTrue="1">
      <formula>IF(ISNUMBER($A68),"NUM","")=""</formula>
    </cfRule>
  </conditionalFormatting>
  <conditionalFormatting sqref="N64:O64">
    <cfRule type="expression" dxfId="1009" priority="1018" stopIfTrue="1">
      <formula>IF(ISNUMBER($A64),"NUM","")=""</formula>
    </cfRule>
  </conditionalFormatting>
  <conditionalFormatting sqref="N64:O64">
    <cfRule type="expression" dxfId="1008" priority="1017" stopIfTrue="1">
      <formula>IF(ISNUMBER($A64),"NUM","")=""</formula>
    </cfRule>
  </conditionalFormatting>
  <conditionalFormatting sqref="B68:C68 H68">
    <cfRule type="expression" dxfId="1007" priority="1015" stopIfTrue="1">
      <formula>IF(ISNUMBER($A68),"NUM","")=""</formula>
    </cfRule>
  </conditionalFormatting>
  <conditionalFormatting sqref="P72">
    <cfRule type="expression" dxfId="1006" priority="1004" stopIfTrue="1">
      <formula>IF(ISNUMBER($A72),"NUM","")=""</formula>
    </cfRule>
  </conditionalFormatting>
  <conditionalFormatting sqref="B68:C68 L68 H68:I68 Q68">
    <cfRule type="expression" dxfId="1005" priority="1016" stopIfTrue="1">
      <formula>IF(ISNUMBER($A68),"NUM","")=""</formula>
    </cfRule>
  </conditionalFormatting>
  <conditionalFormatting sqref="P76">
    <cfRule type="expression" dxfId="1004" priority="992" stopIfTrue="1">
      <formula>IF(ISNUMBER($A76),"NUM","")=""</formula>
    </cfRule>
  </conditionalFormatting>
  <conditionalFormatting sqref="P88">
    <cfRule type="expression" dxfId="1003" priority="963" stopIfTrue="1">
      <formula>IF(ISNUMBER($A88),"NUM","")=""</formula>
    </cfRule>
  </conditionalFormatting>
  <conditionalFormatting sqref="P88">
    <cfRule type="expression" dxfId="1002" priority="962" stopIfTrue="1">
      <formula>IF(ISNUMBER($A88),"NUM","")=""</formula>
    </cfRule>
  </conditionalFormatting>
  <conditionalFormatting sqref="P72">
    <cfRule type="expression" dxfId="1001" priority="1005" stopIfTrue="1">
      <formula>IF(ISNUMBER($A72),"NUM","")=""</formula>
    </cfRule>
  </conditionalFormatting>
  <conditionalFormatting sqref="P76">
    <cfRule type="expression" dxfId="1000" priority="993" stopIfTrue="1">
      <formula>IF(ISNUMBER($A76),"NUM","")=""</formula>
    </cfRule>
  </conditionalFormatting>
  <conditionalFormatting sqref="P80">
    <cfRule type="expression" dxfId="999" priority="983" stopIfTrue="1">
      <formula>IF(ISNUMBER($A80),"NUM","")=""</formula>
    </cfRule>
  </conditionalFormatting>
  <conditionalFormatting sqref="P80">
    <cfRule type="expression" dxfId="998" priority="982" stopIfTrue="1">
      <formula>IF(ISNUMBER($A80),"NUM","")=""</formula>
    </cfRule>
  </conditionalFormatting>
  <conditionalFormatting sqref="D72:G72">
    <cfRule type="expression" dxfId="997" priority="1003" stopIfTrue="1">
      <formula>IF(ISNUMBER($A72),"NUM","")=""</formula>
    </cfRule>
  </conditionalFormatting>
  <conditionalFormatting sqref="D72:G72">
    <cfRule type="expression" dxfId="996" priority="1002" stopIfTrue="1">
      <formula>IF(ISNUMBER($A72),"NUM","")=""</formula>
    </cfRule>
  </conditionalFormatting>
  <conditionalFormatting sqref="D76:G76">
    <cfRule type="expression" dxfId="995" priority="991" stopIfTrue="1">
      <formula>IF(ISNUMBER($A76),"NUM","")=""</formula>
    </cfRule>
  </conditionalFormatting>
  <conditionalFormatting sqref="D76:G76">
    <cfRule type="expression" dxfId="994" priority="990" stopIfTrue="1">
      <formula>IF(ISNUMBER($A76),"NUM","")=""</formula>
    </cfRule>
  </conditionalFormatting>
  <conditionalFormatting sqref="J72">
    <cfRule type="expression" dxfId="993" priority="1000" stopIfTrue="1">
      <formula>IF(ISNUMBER($A72),"NUM","")=""</formula>
    </cfRule>
  </conditionalFormatting>
  <conditionalFormatting sqref="J72">
    <cfRule type="expression" dxfId="992" priority="1001" stopIfTrue="1">
      <formula>IF(ISNUMBER($A72),"NUM","")=""</formula>
    </cfRule>
  </conditionalFormatting>
  <conditionalFormatting sqref="N68:O68">
    <cfRule type="expression" dxfId="991" priority="1008" stopIfTrue="1">
      <formula>IF(ISNUMBER($A68),"NUM","")=""</formula>
    </cfRule>
  </conditionalFormatting>
  <conditionalFormatting sqref="N68:O68">
    <cfRule type="expression" dxfId="990" priority="1007" stopIfTrue="1">
      <formula>IF(ISNUMBER($A68),"NUM","")=""</formula>
    </cfRule>
  </conditionalFormatting>
  <conditionalFormatting sqref="B72:C72 H72">
    <cfRule type="expression" dxfId="989" priority="1006" stopIfTrue="1">
      <formula>IF(ISNUMBER($A72),"NUM","")=""</formula>
    </cfRule>
  </conditionalFormatting>
  <conditionalFormatting sqref="P168">
    <cfRule type="expression" dxfId="988" priority="763" stopIfTrue="1">
      <formula>IF(ISNUMBER($A168),"NUM","")=""</formula>
    </cfRule>
  </conditionalFormatting>
  <conditionalFormatting sqref="P168">
    <cfRule type="expression" dxfId="987" priority="762" stopIfTrue="1">
      <formula>IF(ISNUMBER($A168),"NUM","")=""</formula>
    </cfRule>
  </conditionalFormatting>
  <conditionalFormatting sqref="D80:G80">
    <cfRule type="expression" dxfId="986" priority="981" stopIfTrue="1">
      <formula>IF(ISNUMBER($A80),"NUM","")=""</formula>
    </cfRule>
  </conditionalFormatting>
  <conditionalFormatting sqref="D80:G80">
    <cfRule type="expression" dxfId="985" priority="980" stopIfTrue="1">
      <formula>IF(ISNUMBER($A80),"NUM","")=""</formula>
    </cfRule>
  </conditionalFormatting>
  <conditionalFormatting sqref="D84:G84">
    <cfRule type="expression" dxfId="984" priority="971" stopIfTrue="1">
      <formula>IF(ISNUMBER($A84),"NUM","")=""</formula>
    </cfRule>
  </conditionalFormatting>
  <conditionalFormatting sqref="D84:G84">
    <cfRule type="expression" dxfId="983" priority="970" stopIfTrue="1">
      <formula>IF(ISNUMBER($A84),"NUM","")=""</formula>
    </cfRule>
  </conditionalFormatting>
  <conditionalFormatting sqref="J76">
    <cfRule type="expression" dxfId="982" priority="989" stopIfTrue="1">
      <formula>IF(ISNUMBER($A76),"NUM","")=""</formula>
    </cfRule>
  </conditionalFormatting>
  <conditionalFormatting sqref="J76">
    <cfRule type="expression" dxfId="981" priority="988" stopIfTrue="1">
      <formula>IF(ISNUMBER($A76),"NUM","")=""</formula>
    </cfRule>
  </conditionalFormatting>
  <conditionalFormatting sqref="N72:O72">
    <cfRule type="expression" dxfId="980" priority="999" stopIfTrue="1">
      <formula>IF(ISNUMBER($A72),"NUM","")=""</formula>
    </cfRule>
  </conditionalFormatting>
  <conditionalFormatting sqref="N72:O72">
    <cfRule type="expression" dxfId="979" priority="998" stopIfTrue="1">
      <formula>IF(ISNUMBER($A72),"NUM","")=""</formula>
    </cfRule>
  </conditionalFormatting>
  <conditionalFormatting sqref="P172">
    <cfRule type="expression" dxfId="978" priority="753" stopIfTrue="1">
      <formula>IF(ISNUMBER($A172),"NUM","")=""</formula>
    </cfRule>
  </conditionalFormatting>
  <conditionalFormatting sqref="P172">
    <cfRule type="expression" dxfId="977" priority="752" stopIfTrue="1">
      <formula>IF(ISNUMBER($A172),"NUM","")=""</formula>
    </cfRule>
  </conditionalFormatting>
  <conditionalFormatting sqref="B76:C76 L76 H76:I76">
    <cfRule type="expression" dxfId="976" priority="997" stopIfTrue="1">
      <formula>IF(ISNUMBER($A76),"NUM","")=""</formula>
    </cfRule>
  </conditionalFormatting>
  <conditionalFormatting sqref="B76:C76 H76">
    <cfRule type="expression" dxfId="975" priority="996" stopIfTrue="1">
      <formula>IF(ISNUMBER($A76),"NUM","")=""</formula>
    </cfRule>
  </conditionalFormatting>
  <conditionalFormatting sqref="Q76">
    <cfRule type="expression" dxfId="974" priority="995" stopIfTrue="1">
      <formula>IF(ISNUMBER($A76),"NUM","")=""</formula>
    </cfRule>
  </conditionalFormatting>
  <conditionalFormatting sqref="D88:G88">
    <cfRule type="expression" dxfId="973" priority="961" stopIfTrue="1">
      <formula>IF(ISNUMBER($A88),"NUM","")=""</formula>
    </cfRule>
  </conditionalFormatting>
  <conditionalFormatting sqref="D88:G88">
    <cfRule type="expression" dxfId="972" priority="960" stopIfTrue="1">
      <formula>IF(ISNUMBER($A88),"NUM","")=""</formula>
    </cfRule>
  </conditionalFormatting>
  <conditionalFormatting sqref="Q76">
    <cfRule type="expression" dxfId="971" priority="994" stopIfTrue="1">
      <formula>IF(ISNUMBER($A76),"NUM","")=""</formula>
    </cfRule>
  </conditionalFormatting>
  <conditionalFormatting sqref="D92:G92">
    <cfRule type="expression" dxfId="970" priority="951" stopIfTrue="1">
      <formula>IF(ISNUMBER($A92),"NUM","")=""</formula>
    </cfRule>
  </conditionalFormatting>
  <conditionalFormatting sqref="D92:G92">
    <cfRule type="expression" dxfId="969" priority="950" stopIfTrue="1">
      <formula>IF(ISNUMBER($A92),"NUM","")=""</formula>
    </cfRule>
  </conditionalFormatting>
  <conditionalFormatting sqref="J80">
    <cfRule type="expression" dxfId="968" priority="978" stopIfTrue="1">
      <formula>IF(ISNUMBER($A80),"NUM","")=""</formula>
    </cfRule>
  </conditionalFormatting>
  <conditionalFormatting sqref="J80">
    <cfRule type="expression" dxfId="967" priority="979" stopIfTrue="1">
      <formula>IF(ISNUMBER($A80),"NUM","")=""</formula>
    </cfRule>
  </conditionalFormatting>
  <conditionalFormatting sqref="N76:O76">
    <cfRule type="expression" dxfId="966" priority="987" stopIfTrue="1">
      <formula>IF(ISNUMBER($A76),"NUM","")=""</formula>
    </cfRule>
  </conditionalFormatting>
  <conditionalFormatting sqref="N76:O76">
    <cfRule type="expression" dxfId="965" priority="986" stopIfTrue="1">
      <formula>IF(ISNUMBER($A76),"NUM","")=""</formula>
    </cfRule>
  </conditionalFormatting>
  <conditionalFormatting sqref="D96:G96">
    <cfRule type="expression" dxfId="964" priority="940" stopIfTrue="1">
      <formula>IF(ISNUMBER($A96),"NUM","")=""</formula>
    </cfRule>
  </conditionalFormatting>
  <conditionalFormatting sqref="B80:C80 H80">
    <cfRule type="expression" dxfId="963" priority="984" stopIfTrue="1">
      <formula>IF(ISNUMBER($A80),"NUM","")=""</formula>
    </cfRule>
  </conditionalFormatting>
  <conditionalFormatting sqref="D96:G96">
    <cfRule type="expression" dxfId="962" priority="941" stopIfTrue="1">
      <formula>IF(ISNUMBER($A96),"NUM","")=""</formula>
    </cfRule>
  </conditionalFormatting>
  <conditionalFormatting sqref="B80:C80 L80 Q80 H80:I80">
    <cfRule type="expression" dxfId="961" priority="985" stopIfTrue="1">
      <formula>IF(ISNUMBER($A80),"NUM","")=""</formula>
    </cfRule>
  </conditionalFormatting>
  <conditionalFormatting sqref="D100:G100">
    <cfRule type="expression" dxfId="960" priority="931" stopIfTrue="1">
      <formula>IF(ISNUMBER($A100),"NUM","")=""</formula>
    </cfRule>
  </conditionalFormatting>
  <conditionalFormatting sqref="D100:G100">
    <cfRule type="expression" dxfId="959" priority="930" stopIfTrue="1">
      <formula>IF(ISNUMBER($A100),"NUM","")=""</formula>
    </cfRule>
  </conditionalFormatting>
  <conditionalFormatting sqref="J84">
    <cfRule type="expression" dxfId="958" priority="969" stopIfTrue="1">
      <formula>IF(ISNUMBER($A84),"NUM","")=""</formula>
    </cfRule>
  </conditionalFormatting>
  <conditionalFormatting sqref="J84">
    <cfRule type="expression" dxfId="957" priority="968" stopIfTrue="1">
      <formula>IF(ISNUMBER($A84),"NUM","")=""</formula>
    </cfRule>
  </conditionalFormatting>
  <conditionalFormatting sqref="N80:O80">
    <cfRule type="expression" dxfId="956" priority="977" stopIfTrue="1">
      <formula>IF(ISNUMBER($A80),"NUM","")=""</formula>
    </cfRule>
  </conditionalFormatting>
  <conditionalFormatting sqref="N80:O80">
    <cfRule type="expression" dxfId="955" priority="976" stopIfTrue="1">
      <formula>IF(ISNUMBER($A80),"NUM","")=""</formula>
    </cfRule>
  </conditionalFormatting>
  <conditionalFormatting sqref="B84:C84 H84">
    <cfRule type="expression" dxfId="954" priority="974" stopIfTrue="1">
      <formula>IF(ISNUMBER($A84),"NUM","")=""</formula>
    </cfRule>
  </conditionalFormatting>
  <conditionalFormatting sqref="B84:C84 L84 Q84 H84:I84">
    <cfRule type="expression" dxfId="953" priority="975" stopIfTrue="1">
      <formula>IF(ISNUMBER($A84),"NUM","")=""</formula>
    </cfRule>
  </conditionalFormatting>
  <conditionalFormatting sqref="D104:G104">
    <cfRule type="expression" dxfId="952" priority="921" stopIfTrue="1">
      <formula>IF(ISNUMBER($A104),"NUM","")=""</formula>
    </cfRule>
  </conditionalFormatting>
  <conditionalFormatting sqref="D104:G104">
    <cfRule type="expression" dxfId="951" priority="920" stopIfTrue="1">
      <formula>IF(ISNUMBER($A104),"NUM","")=""</formula>
    </cfRule>
  </conditionalFormatting>
  <conditionalFormatting sqref="J88">
    <cfRule type="expression" dxfId="950" priority="958" stopIfTrue="1">
      <formula>IF(ISNUMBER($A88),"NUM","")=""</formula>
    </cfRule>
  </conditionalFormatting>
  <conditionalFormatting sqref="J88">
    <cfRule type="expression" dxfId="949" priority="959" stopIfTrue="1">
      <formula>IF(ISNUMBER($A88),"NUM","")=""</formula>
    </cfRule>
  </conditionalFormatting>
  <conditionalFormatting sqref="N84:O84">
    <cfRule type="expression" dxfId="948" priority="967" stopIfTrue="1">
      <formula>IF(ISNUMBER($A84),"NUM","")=""</formula>
    </cfRule>
  </conditionalFormatting>
  <conditionalFormatting sqref="N84:O84">
    <cfRule type="expression" dxfId="947" priority="966" stopIfTrue="1">
      <formula>IF(ISNUMBER($A84),"NUM","")=""</formula>
    </cfRule>
  </conditionalFormatting>
  <conditionalFormatting sqref="B88:C88 L88 Q88 H88:I88">
    <cfRule type="expression" dxfId="946" priority="965" stopIfTrue="1">
      <formula>IF(ISNUMBER($A88),"NUM","")=""</formula>
    </cfRule>
  </conditionalFormatting>
  <conditionalFormatting sqref="B88:C88 H88">
    <cfRule type="expression" dxfId="945" priority="964" stopIfTrue="1">
      <formula>IF(ISNUMBER($A88),"NUM","")=""</formula>
    </cfRule>
  </conditionalFormatting>
  <conditionalFormatting sqref="D108:G108">
    <cfRule type="expression" dxfId="944" priority="911" stopIfTrue="1">
      <formula>IF(ISNUMBER($A108),"NUM","")=""</formula>
    </cfRule>
  </conditionalFormatting>
  <conditionalFormatting sqref="D108:G108">
    <cfRule type="expression" dxfId="943" priority="910" stopIfTrue="1">
      <formula>IF(ISNUMBER($A108),"NUM","")=""</formula>
    </cfRule>
  </conditionalFormatting>
  <conditionalFormatting sqref="J92">
    <cfRule type="expression" dxfId="942" priority="949" stopIfTrue="1">
      <formula>IF(ISNUMBER($A92),"NUM","")=""</formula>
    </cfRule>
  </conditionalFormatting>
  <conditionalFormatting sqref="J92">
    <cfRule type="expression" dxfId="941" priority="948" stopIfTrue="1">
      <formula>IF(ISNUMBER($A92),"NUM","")=""</formula>
    </cfRule>
  </conditionalFormatting>
  <conditionalFormatting sqref="N88:O88">
    <cfRule type="expression" dxfId="940" priority="957" stopIfTrue="1">
      <formula>IF(ISNUMBER($A88),"NUM","")=""</formula>
    </cfRule>
  </conditionalFormatting>
  <conditionalFormatting sqref="N88:O88">
    <cfRule type="expression" dxfId="939" priority="956" stopIfTrue="1">
      <formula>IF(ISNUMBER($A88),"NUM","")=""</formula>
    </cfRule>
  </conditionalFormatting>
  <conditionalFormatting sqref="B92:C92 L92 Q92 H92:I92">
    <cfRule type="expression" dxfId="938" priority="955" stopIfTrue="1">
      <formula>IF(ISNUMBER($A92),"NUM","")=""</formula>
    </cfRule>
  </conditionalFormatting>
  <conditionalFormatting sqref="B92:C92 H92">
    <cfRule type="expression" dxfId="937" priority="954" stopIfTrue="1">
      <formula>IF(ISNUMBER($A92),"NUM","")=""</formula>
    </cfRule>
  </conditionalFormatting>
  <conditionalFormatting sqref="P92">
    <cfRule type="expression" dxfId="936" priority="952" stopIfTrue="1">
      <formula>IF(ISNUMBER($A92),"NUM","")=""</formula>
    </cfRule>
  </conditionalFormatting>
  <conditionalFormatting sqref="D112:G112">
    <cfRule type="expression" dxfId="935" priority="901" stopIfTrue="1">
      <formula>IF(ISNUMBER($A112),"NUM","")=""</formula>
    </cfRule>
  </conditionalFormatting>
  <conditionalFormatting sqref="P92">
    <cfRule type="expression" dxfId="934" priority="953" stopIfTrue="1">
      <formula>IF(ISNUMBER($A92),"NUM","")=""</formula>
    </cfRule>
  </conditionalFormatting>
  <conditionalFormatting sqref="P96">
    <cfRule type="expression" dxfId="933" priority="943" stopIfTrue="1">
      <formula>IF(ISNUMBER($A96),"NUM","")=""</formula>
    </cfRule>
  </conditionalFormatting>
  <conditionalFormatting sqref="P96">
    <cfRule type="expression" dxfId="932" priority="942" stopIfTrue="1">
      <formula>IF(ISNUMBER($A96),"NUM","")=""</formula>
    </cfRule>
  </conditionalFormatting>
  <conditionalFormatting sqref="D112:G112">
    <cfRule type="expression" dxfId="931" priority="900" stopIfTrue="1">
      <formula>IF(ISNUMBER($A112),"NUM","")=""</formula>
    </cfRule>
  </conditionalFormatting>
  <conditionalFormatting sqref="N92:O92">
    <cfRule type="expression" dxfId="930" priority="947" stopIfTrue="1">
      <formula>IF(ISNUMBER($A92),"NUM","")=""</formula>
    </cfRule>
  </conditionalFormatting>
  <conditionalFormatting sqref="N92:O92">
    <cfRule type="expression" dxfId="929" priority="946" stopIfTrue="1">
      <formula>IF(ISNUMBER($A92),"NUM","")=""</formula>
    </cfRule>
  </conditionalFormatting>
  <conditionalFormatting sqref="D116:G116">
    <cfRule type="expression" dxfId="928" priority="891" stopIfTrue="1">
      <formula>IF(ISNUMBER($A116),"NUM","")=""</formula>
    </cfRule>
  </conditionalFormatting>
  <conditionalFormatting sqref="D116:G116">
    <cfRule type="expression" dxfId="927" priority="890" stopIfTrue="1">
      <formula>IF(ISNUMBER($A116),"NUM","")=""</formula>
    </cfRule>
  </conditionalFormatting>
  <conditionalFormatting sqref="J96">
    <cfRule type="expression" dxfId="926" priority="938" stopIfTrue="1">
      <formula>IF(ISNUMBER($A96),"NUM","")=""</formula>
    </cfRule>
  </conditionalFormatting>
  <conditionalFormatting sqref="J96">
    <cfRule type="expression" dxfId="925" priority="939" stopIfTrue="1">
      <formula>IF(ISNUMBER($A96),"NUM","")=""</formula>
    </cfRule>
  </conditionalFormatting>
  <conditionalFormatting sqref="N96:O96">
    <cfRule type="expression" dxfId="924" priority="937" stopIfTrue="1">
      <formula>IF(ISNUMBER($A96),"NUM","")=""</formula>
    </cfRule>
  </conditionalFormatting>
  <conditionalFormatting sqref="N96:O96">
    <cfRule type="expression" dxfId="923" priority="936" stopIfTrue="1">
      <formula>IF(ISNUMBER($A96),"NUM","")=""</formula>
    </cfRule>
  </conditionalFormatting>
  <conditionalFormatting sqref="B96:C96 L96 Q96 H96:I96">
    <cfRule type="expression" dxfId="922" priority="945" stopIfTrue="1">
      <formula>IF(ISNUMBER($A96),"NUM","")=""</formula>
    </cfRule>
  </conditionalFormatting>
  <conditionalFormatting sqref="B96:C96 H96">
    <cfRule type="expression" dxfId="921" priority="944" stopIfTrue="1">
      <formula>IF(ISNUMBER($A96),"NUM","")=""</formula>
    </cfRule>
  </conditionalFormatting>
  <conditionalFormatting sqref="D120:G120">
    <cfRule type="expression" dxfId="920" priority="881" stopIfTrue="1">
      <formula>IF(ISNUMBER($A120),"NUM","")=""</formula>
    </cfRule>
  </conditionalFormatting>
  <conditionalFormatting sqref="P100">
    <cfRule type="expression" dxfId="919" priority="932" stopIfTrue="1">
      <formula>IF(ISNUMBER($A100),"NUM","")=""</formula>
    </cfRule>
  </conditionalFormatting>
  <conditionalFormatting sqref="P100">
    <cfRule type="expression" dxfId="918" priority="933" stopIfTrue="1">
      <formula>IF(ISNUMBER($A100),"NUM","")=""</formula>
    </cfRule>
  </conditionalFormatting>
  <conditionalFormatting sqref="N100:O100">
    <cfRule type="expression" dxfId="917" priority="926" stopIfTrue="1">
      <formula>IF(ISNUMBER($A100),"NUM","")=""</formula>
    </cfRule>
  </conditionalFormatting>
  <conditionalFormatting sqref="P104">
    <cfRule type="expression" dxfId="916" priority="923" stopIfTrue="1">
      <formula>IF(ISNUMBER($A104),"NUM","")=""</formula>
    </cfRule>
  </conditionalFormatting>
  <conditionalFormatting sqref="P104">
    <cfRule type="expression" dxfId="915" priority="922" stopIfTrue="1">
      <formula>IF(ISNUMBER($A104),"NUM","")=""</formula>
    </cfRule>
  </conditionalFormatting>
  <conditionalFormatting sqref="N100:O100">
    <cfRule type="expression" dxfId="914" priority="927" stopIfTrue="1">
      <formula>IF(ISNUMBER($A100),"NUM","")=""</formula>
    </cfRule>
  </conditionalFormatting>
  <conditionalFormatting sqref="D120:G120">
    <cfRule type="expression" dxfId="913" priority="880" stopIfTrue="1">
      <formula>IF(ISNUMBER($A120),"NUM","")=""</formula>
    </cfRule>
  </conditionalFormatting>
  <conditionalFormatting sqref="D124:G124">
    <cfRule type="expression" dxfId="912" priority="871" stopIfTrue="1">
      <formula>IF(ISNUMBER($A124),"NUM","")=""</formula>
    </cfRule>
  </conditionalFormatting>
  <conditionalFormatting sqref="D124:G124">
    <cfRule type="expression" dxfId="911" priority="870" stopIfTrue="1">
      <formula>IF(ISNUMBER($A124),"NUM","")=""</formula>
    </cfRule>
  </conditionalFormatting>
  <conditionalFormatting sqref="J100">
    <cfRule type="expression" dxfId="910" priority="929" stopIfTrue="1">
      <formula>IF(ISNUMBER($A100),"NUM","")=""</formula>
    </cfRule>
  </conditionalFormatting>
  <conditionalFormatting sqref="J100">
    <cfRule type="expression" dxfId="909" priority="928" stopIfTrue="1">
      <formula>IF(ISNUMBER($A100),"NUM","")=""</formula>
    </cfRule>
  </conditionalFormatting>
  <conditionalFormatting sqref="N104:O104">
    <cfRule type="expression" dxfId="908" priority="917" stopIfTrue="1">
      <formula>IF(ISNUMBER($A104),"NUM","")=""</formula>
    </cfRule>
  </conditionalFormatting>
  <conditionalFormatting sqref="N104:O104">
    <cfRule type="expression" dxfId="907" priority="916" stopIfTrue="1">
      <formula>IF(ISNUMBER($A104),"NUM","")=""</formula>
    </cfRule>
  </conditionalFormatting>
  <conditionalFormatting sqref="B100:C100 L100 Q100 H100:I100">
    <cfRule type="expression" dxfId="906" priority="935" stopIfTrue="1">
      <formula>IF(ISNUMBER($A100),"NUM","")=""</formula>
    </cfRule>
  </conditionalFormatting>
  <conditionalFormatting sqref="B100:C100 H100">
    <cfRule type="expression" dxfId="905" priority="934" stopIfTrue="1">
      <formula>IF(ISNUMBER($A100),"NUM","")=""</formula>
    </cfRule>
  </conditionalFormatting>
  <conditionalFormatting sqref="P108">
    <cfRule type="expression" dxfId="904" priority="913" stopIfTrue="1">
      <formula>IF(ISNUMBER($A108),"NUM","")=""</formula>
    </cfRule>
  </conditionalFormatting>
  <conditionalFormatting sqref="P108">
    <cfRule type="expression" dxfId="903" priority="912" stopIfTrue="1">
      <formula>IF(ISNUMBER($A108),"NUM","")=""</formula>
    </cfRule>
  </conditionalFormatting>
  <conditionalFormatting sqref="P112">
    <cfRule type="expression" dxfId="902" priority="902" stopIfTrue="1">
      <formula>IF(ISNUMBER($A112),"NUM","")=""</formula>
    </cfRule>
  </conditionalFormatting>
  <conditionalFormatting sqref="N108:O108">
    <cfRule type="expression" dxfId="901" priority="906" stopIfTrue="1">
      <formula>IF(ISNUMBER($A108),"NUM","")=""</formula>
    </cfRule>
  </conditionalFormatting>
  <conditionalFormatting sqref="D128:G128">
    <cfRule type="expression" dxfId="900" priority="860" stopIfTrue="1">
      <formula>IF(ISNUMBER($A128),"NUM","")=""</formula>
    </cfRule>
  </conditionalFormatting>
  <conditionalFormatting sqref="D128:G128">
    <cfRule type="expression" dxfId="899" priority="861" stopIfTrue="1">
      <formula>IF(ISNUMBER($A128),"NUM","")=""</formula>
    </cfRule>
  </conditionalFormatting>
  <conditionalFormatting sqref="P112">
    <cfRule type="expression" dxfId="898" priority="903" stopIfTrue="1">
      <formula>IF(ISNUMBER($A112),"NUM","")=""</formula>
    </cfRule>
  </conditionalFormatting>
  <conditionalFormatting sqref="N108:O108">
    <cfRule type="expression" dxfId="897" priority="907" stopIfTrue="1">
      <formula>IF(ISNUMBER($A108),"NUM","")=""</formula>
    </cfRule>
  </conditionalFormatting>
  <conditionalFormatting sqref="D132:G132">
    <cfRule type="expression" dxfId="896" priority="850" stopIfTrue="1">
      <formula>IF(ISNUMBER($A132),"NUM","")=""</formula>
    </cfRule>
  </conditionalFormatting>
  <conditionalFormatting sqref="D132:G132">
    <cfRule type="expression" dxfId="895" priority="851" stopIfTrue="1">
      <formula>IF(ISNUMBER($A132),"NUM","")=""</formula>
    </cfRule>
  </conditionalFormatting>
  <conditionalFormatting sqref="J104">
    <cfRule type="expression" dxfId="894" priority="918" stopIfTrue="1">
      <formula>IF(ISNUMBER($A104),"NUM","")=""</formula>
    </cfRule>
  </conditionalFormatting>
  <conditionalFormatting sqref="J104">
    <cfRule type="expression" dxfId="893" priority="919" stopIfTrue="1">
      <formula>IF(ISNUMBER($A104),"NUM","")=""</formula>
    </cfRule>
  </conditionalFormatting>
  <conditionalFormatting sqref="N112:O112">
    <cfRule type="expression" dxfId="892" priority="897" stopIfTrue="1">
      <formula>IF(ISNUMBER($A112),"NUM","")=""</formula>
    </cfRule>
  </conditionalFormatting>
  <conditionalFormatting sqref="N112:O112">
    <cfRule type="expression" dxfId="891" priority="896" stopIfTrue="1">
      <formula>IF(ISNUMBER($A112),"NUM","")=""</formula>
    </cfRule>
  </conditionalFormatting>
  <conditionalFormatting sqref="B104:C104 L104 Q104 H104:I104">
    <cfRule type="expression" dxfId="890" priority="925" stopIfTrue="1">
      <formula>IF(ISNUMBER($A104),"NUM","")=""</formula>
    </cfRule>
  </conditionalFormatting>
  <conditionalFormatting sqref="B104:C104 H104">
    <cfRule type="expression" dxfId="889" priority="924" stopIfTrue="1">
      <formula>IF(ISNUMBER($A104),"NUM","")=""</formula>
    </cfRule>
  </conditionalFormatting>
  <conditionalFormatting sqref="N116:O116">
    <cfRule type="expression" dxfId="888" priority="887" stopIfTrue="1">
      <formula>IF(ISNUMBER($A116),"NUM","")=""</formula>
    </cfRule>
  </conditionalFormatting>
  <conditionalFormatting sqref="P116">
    <cfRule type="expression" dxfId="887" priority="892" stopIfTrue="1">
      <formula>IF(ISNUMBER($A116),"NUM","")=""</formula>
    </cfRule>
  </conditionalFormatting>
  <conditionalFormatting sqref="P116">
    <cfRule type="expression" dxfId="886" priority="893" stopIfTrue="1">
      <formula>IF(ISNUMBER($A116),"NUM","")=""</formula>
    </cfRule>
  </conditionalFormatting>
  <conditionalFormatting sqref="P120">
    <cfRule type="expression" dxfId="885" priority="883" stopIfTrue="1">
      <formula>IF(ISNUMBER($A120),"NUM","")=""</formula>
    </cfRule>
  </conditionalFormatting>
  <conditionalFormatting sqref="P120">
    <cfRule type="expression" dxfId="884" priority="882" stopIfTrue="1">
      <formula>IF(ISNUMBER($A120),"NUM","")=""</formula>
    </cfRule>
  </conditionalFormatting>
  <conditionalFormatting sqref="N116:O116">
    <cfRule type="expression" dxfId="883" priority="886" stopIfTrue="1">
      <formula>IF(ISNUMBER($A116),"NUM","")=""</formula>
    </cfRule>
  </conditionalFormatting>
  <conditionalFormatting sqref="D136:G136">
    <cfRule type="expression" dxfId="882" priority="840" stopIfTrue="1">
      <formula>IF(ISNUMBER($A136),"NUM","")=""</formula>
    </cfRule>
  </conditionalFormatting>
  <conditionalFormatting sqref="D136:G136">
    <cfRule type="expression" dxfId="881" priority="841" stopIfTrue="1">
      <formula>IF(ISNUMBER($A136),"NUM","")=""</formula>
    </cfRule>
  </conditionalFormatting>
  <conditionalFormatting sqref="D140:G140">
    <cfRule type="expression" dxfId="880" priority="831" stopIfTrue="1">
      <formula>IF(ISNUMBER($A140),"NUM","")=""</formula>
    </cfRule>
  </conditionalFormatting>
  <conditionalFormatting sqref="D140:G140">
    <cfRule type="expression" dxfId="879" priority="830" stopIfTrue="1">
      <formula>IF(ISNUMBER($A140),"NUM","")=""</formula>
    </cfRule>
  </conditionalFormatting>
  <conditionalFormatting sqref="J108">
    <cfRule type="expression" dxfId="878" priority="909" stopIfTrue="1">
      <formula>IF(ISNUMBER($A108),"NUM","")=""</formula>
    </cfRule>
  </conditionalFormatting>
  <conditionalFormatting sqref="J108">
    <cfRule type="expression" dxfId="877" priority="908" stopIfTrue="1">
      <formula>IF(ISNUMBER($A108),"NUM","")=""</formula>
    </cfRule>
  </conditionalFormatting>
  <conditionalFormatting sqref="N120:O120">
    <cfRule type="expression" dxfId="876" priority="876" stopIfTrue="1">
      <formula>IF(ISNUMBER($A120),"NUM","")=""</formula>
    </cfRule>
  </conditionalFormatting>
  <conditionalFormatting sqref="N120:O120">
    <cfRule type="expression" dxfId="875" priority="877" stopIfTrue="1">
      <formula>IF(ISNUMBER($A120),"NUM","")=""</formula>
    </cfRule>
  </conditionalFormatting>
  <conditionalFormatting sqref="B108:C108 H108">
    <cfRule type="expression" dxfId="874" priority="914" stopIfTrue="1">
      <formula>IF(ISNUMBER($A108),"NUM","")=""</formula>
    </cfRule>
  </conditionalFormatting>
  <conditionalFormatting sqref="B108:C108 L108 Q108 H108:I108">
    <cfRule type="expression" dxfId="873" priority="915" stopIfTrue="1">
      <formula>IF(ISNUMBER($A108),"NUM","")=""</formula>
    </cfRule>
  </conditionalFormatting>
  <conditionalFormatting sqref="P124">
    <cfRule type="expression" dxfId="872" priority="873" stopIfTrue="1">
      <formula>IF(ISNUMBER($A124),"NUM","")=""</formula>
    </cfRule>
  </conditionalFormatting>
  <conditionalFormatting sqref="D144:G144">
    <cfRule type="expression" dxfId="871" priority="821" stopIfTrue="1">
      <formula>IF(ISNUMBER($A144),"NUM","")=""</formula>
    </cfRule>
  </conditionalFormatting>
  <conditionalFormatting sqref="P128">
    <cfRule type="expression" dxfId="870" priority="863" stopIfTrue="1">
      <formula>IF(ISNUMBER($A128),"NUM","")=""</formula>
    </cfRule>
  </conditionalFormatting>
  <conditionalFormatting sqref="P124">
    <cfRule type="expression" dxfId="869" priority="872" stopIfTrue="1">
      <formula>IF(ISNUMBER($A124),"NUM","")=""</formula>
    </cfRule>
  </conditionalFormatting>
  <conditionalFormatting sqref="N124:O124">
    <cfRule type="expression" dxfId="868" priority="866" stopIfTrue="1">
      <formula>IF(ISNUMBER($A124),"NUM","")=""</formula>
    </cfRule>
  </conditionalFormatting>
  <conditionalFormatting sqref="D144:G144">
    <cfRule type="expression" dxfId="867" priority="820" stopIfTrue="1">
      <formula>IF(ISNUMBER($A144),"NUM","")=""</formula>
    </cfRule>
  </conditionalFormatting>
  <conditionalFormatting sqref="N124:O124">
    <cfRule type="expression" dxfId="866" priority="867" stopIfTrue="1">
      <formula>IF(ISNUMBER($A124),"NUM","")=""</formula>
    </cfRule>
  </conditionalFormatting>
  <conditionalFormatting sqref="P128">
    <cfRule type="expression" dxfId="865" priority="862" stopIfTrue="1">
      <formula>IF(ISNUMBER($A128),"NUM","")=""</formula>
    </cfRule>
  </conditionalFormatting>
  <conditionalFormatting sqref="D148:G148">
    <cfRule type="expression" dxfId="864" priority="811" stopIfTrue="1">
      <formula>IF(ISNUMBER($A148),"NUM","")=""</formula>
    </cfRule>
  </conditionalFormatting>
  <conditionalFormatting sqref="D148:G148">
    <cfRule type="expression" dxfId="863" priority="810" stopIfTrue="1">
      <formula>IF(ISNUMBER($A148),"NUM","")=""</formula>
    </cfRule>
  </conditionalFormatting>
  <conditionalFormatting sqref="J112">
    <cfRule type="expression" dxfId="862" priority="898" stopIfTrue="1">
      <formula>IF(ISNUMBER($A112),"NUM","")=""</formula>
    </cfRule>
  </conditionalFormatting>
  <conditionalFormatting sqref="J112">
    <cfRule type="expression" dxfId="861" priority="899" stopIfTrue="1">
      <formula>IF(ISNUMBER($A112),"NUM","")=""</formula>
    </cfRule>
  </conditionalFormatting>
  <conditionalFormatting sqref="N128:O128">
    <cfRule type="expression" dxfId="860" priority="857" stopIfTrue="1">
      <formula>IF(ISNUMBER($A128),"NUM","")=""</formula>
    </cfRule>
  </conditionalFormatting>
  <conditionalFormatting sqref="N128:O128">
    <cfRule type="expression" dxfId="859" priority="856" stopIfTrue="1">
      <formula>IF(ISNUMBER($A128),"NUM","")=""</formula>
    </cfRule>
  </conditionalFormatting>
  <conditionalFormatting sqref="B112:C112 H112">
    <cfRule type="expression" dxfId="858" priority="904" stopIfTrue="1">
      <formula>IF(ISNUMBER($A112),"NUM","")=""</formula>
    </cfRule>
  </conditionalFormatting>
  <conditionalFormatting sqref="P132">
    <cfRule type="expression" dxfId="857" priority="853" stopIfTrue="1">
      <formula>IF(ISNUMBER($A132),"NUM","")=""</formula>
    </cfRule>
  </conditionalFormatting>
  <conditionalFormatting sqref="P132">
    <cfRule type="expression" dxfId="856" priority="852" stopIfTrue="1">
      <formula>IF(ISNUMBER($A132),"NUM","")=""</formula>
    </cfRule>
  </conditionalFormatting>
  <conditionalFormatting sqref="B112:C112 L112 Q112 H112:I112">
    <cfRule type="expression" dxfId="855" priority="905" stopIfTrue="1">
      <formula>IF(ISNUMBER($A112),"NUM","")=""</formula>
    </cfRule>
  </conditionalFormatting>
  <conditionalFormatting sqref="P136">
    <cfRule type="expression" dxfId="854" priority="842" stopIfTrue="1">
      <formula>IF(ISNUMBER($A136),"NUM","")=""</formula>
    </cfRule>
  </conditionalFormatting>
  <conditionalFormatting sqref="D152:G152">
    <cfRule type="expression" dxfId="853" priority="801" stopIfTrue="1">
      <formula>IF(ISNUMBER($A152),"NUM","")=""</formula>
    </cfRule>
  </conditionalFormatting>
  <conditionalFormatting sqref="N132:O132">
    <cfRule type="expression" dxfId="852" priority="847" stopIfTrue="1">
      <formula>IF(ISNUMBER($A132),"NUM","")=""</formula>
    </cfRule>
  </conditionalFormatting>
  <conditionalFormatting sqref="N132:O132">
    <cfRule type="expression" dxfId="851" priority="846" stopIfTrue="1">
      <formula>IF(ISNUMBER($A132),"NUM","")=""</formula>
    </cfRule>
  </conditionalFormatting>
  <conditionalFormatting sqref="P136">
    <cfRule type="expression" dxfId="850" priority="843" stopIfTrue="1">
      <formula>IF(ISNUMBER($A136),"NUM","")=""</formula>
    </cfRule>
  </conditionalFormatting>
  <conditionalFormatting sqref="D152:G152">
    <cfRule type="expression" dxfId="849" priority="800" stopIfTrue="1">
      <formula>IF(ISNUMBER($A152),"NUM","")=""</formula>
    </cfRule>
  </conditionalFormatting>
  <conditionalFormatting sqref="D156:G156">
    <cfRule type="expression" dxfId="848" priority="791" stopIfTrue="1">
      <formula>IF(ISNUMBER($A156),"NUM","")=""</formula>
    </cfRule>
  </conditionalFormatting>
  <conditionalFormatting sqref="D156:G156">
    <cfRule type="expression" dxfId="847" priority="790" stopIfTrue="1">
      <formula>IF(ISNUMBER($A156),"NUM","")=""</formula>
    </cfRule>
  </conditionalFormatting>
  <conditionalFormatting sqref="J116">
    <cfRule type="expression" dxfId="846" priority="889" stopIfTrue="1">
      <formula>IF(ISNUMBER($A116),"NUM","")=""</formula>
    </cfRule>
  </conditionalFormatting>
  <conditionalFormatting sqref="J116">
    <cfRule type="expression" dxfId="845" priority="888" stopIfTrue="1">
      <formula>IF(ISNUMBER($A116),"NUM","")=""</formula>
    </cfRule>
  </conditionalFormatting>
  <conditionalFormatting sqref="N136:O136">
    <cfRule type="expression" dxfId="844" priority="836" stopIfTrue="1">
      <formula>IF(ISNUMBER($A136),"NUM","")=""</formula>
    </cfRule>
  </conditionalFormatting>
  <conditionalFormatting sqref="N136:O136">
    <cfRule type="expression" dxfId="843" priority="837" stopIfTrue="1">
      <formula>IF(ISNUMBER($A136),"NUM","")=""</formula>
    </cfRule>
  </conditionalFormatting>
  <conditionalFormatting sqref="P140">
    <cfRule type="expression" dxfId="842" priority="833" stopIfTrue="1">
      <formula>IF(ISNUMBER($A140),"NUM","")=""</formula>
    </cfRule>
  </conditionalFormatting>
  <conditionalFormatting sqref="P144">
    <cfRule type="expression" dxfId="841" priority="823" stopIfTrue="1">
      <formula>IF(ISNUMBER($A144),"NUM","")=""</formula>
    </cfRule>
  </conditionalFormatting>
  <conditionalFormatting sqref="P140">
    <cfRule type="expression" dxfId="840" priority="832" stopIfTrue="1">
      <formula>IF(ISNUMBER($A140),"NUM","")=""</formula>
    </cfRule>
  </conditionalFormatting>
  <conditionalFormatting sqref="B116:C116 L116 Q116 H116:I116">
    <cfRule type="expression" dxfId="839" priority="895" stopIfTrue="1">
      <formula>IF(ISNUMBER($A116),"NUM","")=""</formula>
    </cfRule>
  </conditionalFormatting>
  <conditionalFormatting sqref="P144">
    <cfRule type="expression" dxfId="838" priority="822" stopIfTrue="1">
      <formula>IF(ISNUMBER($A144),"NUM","")=""</formula>
    </cfRule>
  </conditionalFormatting>
  <conditionalFormatting sqref="N140:O140">
    <cfRule type="expression" dxfId="837" priority="826" stopIfTrue="1">
      <formula>IF(ISNUMBER($A140),"NUM","")=""</formula>
    </cfRule>
  </conditionalFormatting>
  <conditionalFormatting sqref="D160:G160">
    <cfRule type="expression" dxfId="836" priority="781" stopIfTrue="1">
      <formula>IF(ISNUMBER($A160),"NUM","")=""</formula>
    </cfRule>
  </conditionalFormatting>
  <conditionalFormatting sqref="N140:O140">
    <cfRule type="expression" dxfId="835" priority="827" stopIfTrue="1">
      <formula>IF(ISNUMBER($A140),"NUM","")=""</formula>
    </cfRule>
  </conditionalFormatting>
  <conditionalFormatting sqref="B116:C116 H116">
    <cfRule type="expression" dxfId="834" priority="894" stopIfTrue="1">
      <formula>IF(ISNUMBER($A116),"NUM","")=""</formula>
    </cfRule>
  </conditionalFormatting>
  <conditionalFormatting sqref="D160:G160">
    <cfRule type="expression" dxfId="833" priority="780" stopIfTrue="1">
      <formula>IF(ISNUMBER($A160),"NUM","")=""</formula>
    </cfRule>
  </conditionalFormatting>
  <conditionalFormatting sqref="D164:G164">
    <cfRule type="expression" dxfId="832" priority="771" stopIfTrue="1">
      <formula>IF(ISNUMBER($A164),"NUM","")=""</formula>
    </cfRule>
  </conditionalFormatting>
  <conditionalFormatting sqref="D164:G164">
    <cfRule type="expression" dxfId="831" priority="770" stopIfTrue="1">
      <formula>IF(ISNUMBER($A164),"NUM","")=""</formula>
    </cfRule>
  </conditionalFormatting>
  <conditionalFormatting sqref="J120">
    <cfRule type="expression" dxfId="830" priority="878" stopIfTrue="1">
      <formula>IF(ISNUMBER($A120),"NUM","")=""</formula>
    </cfRule>
  </conditionalFormatting>
  <conditionalFormatting sqref="J120">
    <cfRule type="expression" dxfId="829" priority="879" stopIfTrue="1">
      <formula>IF(ISNUMBER($A120),"NUM","")=""</formula>
    </cfRule>
  </conditionalFormatting>
  <conditionalFormatting sqref="N144:O144">
    <cfRule type="expression" dxfId="828" priority="817" stopIfTrue="1">
      <formula>IF(ISNUMBER($A144),"NUM","")=""</formula>
    </cfRule>
  </conditionalFormatting>
  <conditionalFormatting sqref="N144:O144">
    <cfRule type="expression" dxfId="827" priority="816" stopIfTrue="1">
      <formula>IF(ISNUMBER($A144),"NUM","")=""</formula>
    </cfRule>
  </conditionalFormatting>
  <conditionalFormatting sqref="P148">
    <cfRule type="expression" dxfId="826" priority="813" stopIfTrue="1">
      <formula>IF(ISNUMBER($A148),"NUM","")=""</formula>
    </cfRule>
  </conditionalFormatting>
  <conditionalFormatting sqref="P152">
    <cfRule type="expression" dxfId="825" priority="803" stopIfTrue="1">
      <formula>IF(ISNUMBER($A152),"NUM","")=""</formula>
    </cfRule>
  </conditionalFormatting>
  <conditionalFormatting sqref="N148:O148">
    <cfRule type="expression" dxfId="824" priority="807" stopIfTrue="1">
      <formula>IF(ISNUMBER($A148),"NUM","")=""</formula>
    </cfRule>
  </conditionalFormatting>
  <conditionalFormatting sqref="P148">
    <cfRule type="expression" dxfId="823" priority="812" stopIfTrue="1">
      <formula>IF(ISNUMBER($A148),"NUM","")=""</formula>
    </cfRule>
  </conditionalFormatting>
  <conditionalFormatting sqref="P152">
    <cfRule type="expression" dxfId="822" priority="802" stopIfTrue="1">
      <formula>IF(ISNUMBER($A152),"NUM","")=""</formula>
    </cfRule>
  </conditionalFormatting>
  <conditionalFormatting sqref="D168:G168">
    <cfRule type="expression" dxfId="821" priority="761" stopIfTrue="1">
      <formula>IF(ISNUMBER($A168),"NUM","")=""</formula>
    </cfRule>
  </conditionalFormatting>
  <conditionalFormatting sqref="B120:C120 L120 Q120 H120:I120">
    <cfRule type="expression" dxfId="820" priority="885" stopIfTrue="1">
      <formula>IF(ISNUMBER($A120),"NUM","")=""</formula>
    </cfRule>
  </conditionalFormatting>
  <conditionalFormatting sqref="D168:G168">
    <cfRule type="expression" dxfId="819" priority="760" stopIfTrue="1">
      <formula>IF(ISNUMBER($A168),"NUM","")=""</formula>
    </cfRule>
  </conditionalFormatting>
  <conditionalFormatting sqref="B120:C120 H120">
    <cfRule type="expression" dxfId="818" priority="884" stopIfTrue="1">
      <formula>IF(ISNUMBER($A120),"NUM","")=""</formula>
    </cfRule>
  </conditionalFormatting>
  <conditionalFormatting sqref="N148:O148">
    <cfRule type="expression" dxfId="817" priority="806" stopIfTrue="1">
      <formula>IF(ISNUMBER($A148),"NUM","")=""</formula>
    </cfRule>
  </conditionalFormatting>
  <conditionalFormatting sqref="D172:G172">
    <cfRule type="expression" dxfId="816" priority="751" stopIfTrue="1">
      <formula>IF(ISNUMBER($A172),"NUM","")=""</formula>
    </cfRule>
  </conditionalFormatting>
  <conditionalFormatting sqref="D172:G172">
    <cfRule type="expression" dxfId="815" priority="750" stopIfTrue="1">
      <formula>IF(ISNUMBER($A172),"NUM","")=""</formula>
    </cfRule>
  </conditionalFormatting>
  <conditionalFormatting sqref="J124">
    <cfRule type="expression" dxfId="814" priority="869" stopIfTrue="1">
      <formula>IF(ISNUMBER($A124),"NUM","")=""</formula>
    </cfRule>
  </conditionalFormatting>
  <conditionalFormatting sqref="J124">
    <cfRule type="expression" dxfId="813" priority="868" stopIfTrue="1">
      <formula>IF(ISNUMBER($A124),"NUM","")=""</formula>
    </cfRule>
  </conditionalFormatting>
  <conditionalFormatting sqref="N152:O152">
    <cfRule type="expression" dxfId="812" priority="797" stopIfTrue="1">
      <formula>IF(ISNUMBER($A152),"NUM","")=""</formula>
    </cfRule>
  </conditionalFormatting>
  <conditionalFormatting sqref="N152:O152">
    <cfRule type="expression" dxfId="811" priority="796" stopIfTrue="1">
      <formula>IF(ISNUMBER($A152),"NUM","")=""</formula>
    </cfRule>
  </conditionalFormatting>
  <conditionalFormatting sqref="P156">
    <cfRule type="expression" dxfId="810" priority="793" stopIfTrue="1">
      <formula>IF(ISNUMBER($A156),"NUM","")=""</formula>
    </cfRule>
  </conditionalFormatting>
  <conditionalFormatting sqref="P156">
    <cfRule type="expression" dxfId="809" priority="792" stopIfTrue="1">
      <formula>IF(ISNUMBER($A156),"NUM","")=""</formula>
    </cfRule>
  </conditionalFormatting>
  <conditionalFormatting sqref="P160">
    <cfRule type="expression" dxfId="808" priority="782" stopIfTrue="1">
      <formula>IF(ISNUMBER($A160),"NUM","")=""</formula>
    </cfRule>
  </conditionalFormatting>
  <conditionalFormatting sqref="P160">
    <cfRule type="expression" dxfId="807" priority="783" stopIfTrue="1">
      <formula>IF(ISNUMBER($A160),"NUM","")=""</formula>
    </cfRule>
  </conditionalFormatting>
  <conditionalFormatting sqref="N156:O156">
    <cfRule type="expression" dxfId="806" priority="786" stopIfTrue="1">
      <formula>IF(ISNUMBER($A156),"NUM","")=""</formula>
    </cfRule>
  </conditionalFormatting>
  <conditionalFormatting sqref="B124:C124 H124">
    <cfRule type="expression" dxfId="805" priority="874" stopIfTrue="1">
      <formula>IF(ISNUMBER($A124),"NUM","")=""</formula>
    </cfRule>
  </conditionalFormatting>
  <conditionalFormatting sqref="B124:C124 L124 Q124 H124:I124">
    <cfRule type="expression" dxfId="804" priority="875" stopIfTrue="1">
      <formula>IF(ISNUMBER($A124),"NUM","")=""</formula>
    </cfRule>
  </conditionalFormatting>
  <conditionalFormatting sqref="N156:O156">
    <cfRule type="expression" dxfId="803" priority="787" stopIfTrue="1">
      <formula>IF(ISNUMBER($A156),"NUM","")=""</formula>
    </cfRule>
  </conditionalFormatting>
  <conditionalFormatting sqref="J128">
    <cfRule type="expression" dxfId="802" priority="858" stopIfTrue="1">
      <formula>IF(ISNUMBER($A128),"NUM","")=""</formula>
    </cfRule>
  </conditionalFormatting>
  <conditionalFormatting sqref="J128">
    <cfRule type="expression" dxfId="801" priority="859" stopIfTrue="1">
      <formula>IF(ISNUMBER($A128),"NUM","")=""</formula>
    </cfRule>
  </conditionalFormatting>
  <conditionalFormatting sqref="N160:O160">
    <cfRule type="expression" dxfId="800" priority="776" stopIfTrue="1">
      <formula>IF(ISNUMBER($A160),"NUM","")=""</formula>
    </cfRule>
  </conditionalFormatting>
  <conditionalFormatting sqref="N160:O160">
    <cfRule type="expression" dxfId="799" priority="777" stopIfTrue="1">
      <formula>IF(ISNUMBER($A160),"NUM","")=""</formula>
    </cfRule>
  </conditionalFormatting>
  <conditionalFormatting sqref="B128:C128 H128">
    <cfRule type="expression" dxfId="798" priority="864" stopIfTrue="1">
      <formula>IF(ISNUMBER($A128),"NUM","")=""</formula>
    </cfRule>
  </conditionalFormatting>
  <conditionalFormatting sqref="B128:C128 L128 Q128 H128:I128">
    <cfRule type="expression" dxfId="797" priority="865" stopIfTrue="1">
      <formula>IF(ISNUMBER($A128),"NUM","")=""</formula>
    </cfRule>
  </conditionalFormatting>
  <conditionalFormatting sqref="N164:O164">
    <cfRule type="expression" dxfId="796" priority="767" stopIfTrue="1">
      <formula>IF(ISNUMBER($A164),"NUM","")=""</formula>
    </cfRule>
  </conditionalFormatting>
  <conditionalFormatting sqref="P164">
    <cfRule type="expression" dxfId="795" priority="773" stopIfTrue="1">
      <formula>IF(ISNUMBER($A164),"NUM","")=""</formula>
    </cfRule>
  </conditionalFormatting>
  <conditionalFormatting sqref="P164">
    <cfRule type="expression" dxfId="794" priority="772" stopIfTrue="1">
      <formula>IF(ISNUMBER($A164),"NUM","")=""</formula>
    </cfRule>
  </conditionalFormatting>
  <conditionalFormatting sqref="N164:O164">
    <cfRule type="expression" dxfId="793" priority="766" stopIfTrue="1">
      <formula>IF(ISNUMBER($A164),"NUM","")=""</formula>
    </cfRule>
  </conditionalFormatting>
  <conditionalFormatting sqref="J132">
    <cfRule type="expression" dxfId="792" priority="849" stopIfTrue="1">
      <formula>IF(ISNUMBER($A132),"NUM","")=""</formula>
    </cfRule>
  </conditionalFormatting>
  <conditionalFormatting sqref="J132">
    <cfRule type="expression" dxfId="791" priority="848" stopIfTrue="1">
      <formula>IF(ISNUMBER($A132),"NUM","")=""</formula>
    </cfRule>
  </conditionalFormatting>
  <conditionalFormatting sqref="N168:O168">
    <cfRule type="expression" dxfId="790" priority="756" stopIfTrue="1">
      <formula>IF(ISNUMBER($A168),"NUM","")=""</formula>
    </cfRule>
  </conditionalFormatting>
  <conditionalFormatting sqref="N168:O168">
    <cfRule type="expression" dxfId="789" priority="757" stopIfTrue="1">
      <formula>IF(ISNUMBER($A168),"NUM","")=""</formula>
    </cfRule>
  </conditionalFormatting>
  <conditionalFormatting sqref="B132:C132 L132 Q132 H132:I132">
    <cfRule type="expression" dxfId="788" priority="855" stopIfTrue="1">
      <formula>IF(ISNUMBER($A132),"NUM","")=""</formula>
    </cfRule>
  </conditionalFormatting>
  <conditionalFormatting sqref="B132:C132 H132">
    <cfRule type="expression" dxfId="787" priority="854" stopIfTrue="1">
      <formula>IF(ISNUMBER($A132),"NUM","")=""</formula>
    </cfRule>
  </conditionalFormatting>
  <conditionalFormatting sqref="N172:O172">
    <cfRule type="expression" dxfId="786" priority="746" stopIfTrue="1">
      <formula>IF(ISNUMBER($A172),"NUM","")=""</formula>
    </cfRule>
  </conditionalFormatting>
  <conditionalFormatting sqref="N172:O172">
    <cfRule type="expression" dxfId="785" priority="747" stopIfTrue="1">
      <formula>IF(ISNUMBER($A172),"NUM","")=""</formula>
    </cfRule>
  </conditionalFormatting>
  <conditionalFormatting sqref="J136">
    <cfRule type="expression" dxfId="784" priority="838" stopIfTrue="1">
      <formula>IF(ISNUMBER($A136),"NUM","")=""</formula>
    </cfRule>
  </conditionalFormatting>
  <conditionalFormatting sqref="J136">
    <cfRule type="expression" dxfId="783" priority="839" stopIfTrue="1">
      <formula>IF(ISNUMBER($A136),"NUM","")=""</formula>
    </cfRule>
  </conditionalFormatting>
  <conditionalFormatting sqref="B136:C136 L136 Q136 H136:I136">
    <cfRule type="expression" dxfId="782" priority="845" stopIfTrue="1">
      <formula>IF(ISNUMBER($A136),"NUM","")=""</formula>
    </cfRule>
  </conditionalFormatting>
  <conditionalFormatting sqref="B136:C136 H136">
    <cfRule type="expression" dxfId="781" priority="844" stopIfTrue="1">
      <formula>IF(ISNUMBER($A136),"NUM","")=""</formula>
    </cfRule>
  </conditionalFormatting>
  <conditionalFormatting sqref="J140">
    <cfRule type="expression" dxfId="780" priority="828" stopIfTrue="1">
      <formula>IF(ISNUMBER($A140),"NUM","")=""</formula>
    </cfRule>
  </conditionalFormatting>
  <conditionalFormatting sqref="J140">
    <cfRule type="expression" dxfId="779" priority="829" stopIfTrue="1">
      <formula>IF(ISNUMBER($A140),"NUM","")=""</formula>
    </cfRule>
  </conditionalFormatting>
  <conditionalFormatting sqref="B140:C140 L140 Q140 H140:I140">
    <cfRule type="expression" dxfId="778" priority="835" stopIfTrue="1">
      <formula>IF(ISNUMBER($A140),"NUM","")=""</formula>
    </cfRule>
  </conditionalFormatting>
  <conditionalFormatting sqref="B140:C140 H140">
    <cfRule type="expression" dxfId="777" priority="834" stopIfTrue="1">
      <formula>IF(ISNUMBER($A140),"NUM","")=""</formula>
    </cfRule>
  </conditionalFormatting>
  <conditionalFormatting sqref="J144">
    <cfRule type="expression" dxfId="776" priority="818" stopIfTrue="1">
      <formula>IF(ISNUMBER($A144),"NUM","")=""</formula>
    </cfRule>
  </conditionalFormatting>
  <conditionalFormatting sqref="J144">
    <cfRule type="expression" dxfId="775" priority="819" stopIfTrue="1">
      <formula>IF(ISNUMBER($A144),"NUM","")=""</formula>
    </cfRule>
  </conditionalFormatting>
  <conditionalFormatting sqref="B144:C144 H144">
    <cfRule type="expression" dxfId="774" priority="824" stopIfTrue="1">
      <formula>IF(ISNUMBER($A144),"NUM","")=""</formula>
    </cfRule>
  </conditionalFormatting>
  <conditionalFormatting sqref="B144:C144 L144 Q144 H144:I144">
    <cfRule type="expression" dxfId="773" priority="825" stopIfTrue="1">
      <formula>IF(ISNUMBER($A144),"NUM","")=""</formula>
    </cfRule>
  </conditionalFormatting>
  <conditionalFormatting sqref="J148">
    <cfRule type="expression" dxfId="772" priority="808" stopIfTrue="1">
      <formula>IF(ISNUMBER($A148),"NUM","")=""</formula>
    </cfRule>
  </conditionalFormatting>
  <conditionalFormatting sqref="J148">
    <cfRule type="expression" dxfId="771" priority="809" stopIfTrue="1">
      <formula>IF(ISNUMBER($A148),"NUM","")=""</formula>
    </cfRule>
  </conditionalFormatting>
  <conditionalFormatting sqref="B148:C148 H148">
    <cfRule type="expression" dxfId="770" priority="814" stopIfTrue="1">
      <formula>IF(ISNUMBER($A148),"NUM","")=""</formula>
    </cfRule>
  </conditionalFormatting>
  <conditionalFormatting sqref="B148:C148 L148 Q148 H148:I148">
    <cfRule type="expression" dxfId="769" priority="815" stopIfTrue="1">
      <formula>IF(ISNUMBER($A148),"NUM","")=""</formula>
    </cfRule>
  </conditionalFormatting>
  <conditionalFormatting sqref="J152">
    <cfRule type="expression" dxfId="768" priority="798" stopIfTrue="1">
      <formula>IF(ISNUMBER($A152),"NUM","")=""</formula>
    </cfRule>
  </conditionalFormatting>
  <conditionalFormatting sqref="J152">
    <cfRule type="expression" dxfId="767" priority="799" stopIfTrue="1">
      <formula>IF(ISNUMBER($A152),"NUM","")=""</formula>
    </cfRule>
  </conditionalFormatting>
  <conditionalFormatting sqref="B152:C152 H152">
    <cfRule type="expression" dxfId="766" priority="804" stopIfTrue="1">
      <formula>IF(ISNUMBER($A152),"NUM","")=""</formula>
    </cfRule>
  </conditionalFormatting>
  <conditionalFormatting sqref="B152:C152 L152 Q152 H152:I152">
    <cfRule type="expression" dxfId="765" priority="805" stopIfTrue="1">
      <formula>IF(ISNUMBER($A152),"NUM","")=""</formula>
    </cfRule>
  </conditionalFormatting>
  <conditionalFormatting sqref="J156">
    <cfRule type="expression" dxfId="764" priority="788" stopIfTrue="1">
      <formula>IF(ISNUMBER($A156),"NUM","")=""</formula>
    </cfRule>
  </conditionalFormatting>
  <conditionalFormatting sqref="J156">
    <cfRule type="expression" dxfId="763" priority="789" stopIfTrue="1">
      <formula>IF(ISNUMBER($A156),"NUM","")=""</formula>
    </cfRule>
  </conditionalFormatting>
  <conditionalFormatting sqref="B156:C156 H156">
    <cfRule type="expression" dxfId="762" priority="794" stopIfTrue="1">
      <formula>IF(ISNUMBER($A156),"NUM","")=""</formula>
    </cfRule>
  </conditionalFormatting>
  <conditionalFormatting sqref="B156:C156 L156 Q156 H156:I156">
    <cfRule type="expression" dxfId="761" priority="795" stopIfTrue="1">
      <formula>IF(ISNUMBER($A156),"NUM","")=""</formula>
    </cfRule>
  </conditionalFormatting>
  <conditionalFormatting sqref="J160">
    <cfRule type="expression" dxfId="760" priority="778" stopIfTrue="1">
      <formula>IF(ISNUMBER($A160),"NUM","")=""</formula>
    </cfRule>
  </conditionalFormatting>
  <conditionalFormatting sqref="J160">
    <cfRule type="expression" dxfId="759" priority="779" stopIfTrue="1">
      <formula>IF(ISNUMBER($A160),"NUM","")=""</formula>
    </cfRule>
  </conditionalFormatting>
  <conditionalFormatting sqref="B160:C160 L160 Q160 H160:I160">
    <cfRule type="expression" dxfId="758" priority="785" stopIfTrue="1">
      <formula>IF(ISNUMBER($A160),"NUM","")=""</formula>
    </cfRule>
  </conditionalFormatting>
  <conditionalFormatting sqref="B160:C160 H160">
    <cfRule type="expression" dxfId="757" priority="784" stopIfTrue="1">
      <formula>IF(ISNUMBER($A160),"NUM","")=""</formula>
    </cfRule>
  </conditionalFormatting>
  <conditionalFormatting sqref="J164">
    <cfRule type="expression" dxfId="756" priority="768" stopIfTrue="1">
      <formula>IF(ISNUMBER($A164),"NUM","")=""</formula>
    </cfRule>
  </conditionalFormatting>
  <conditionalFormatting sqref="J164">
    <cfRule type="expression" dxfId="755" priority="769" stopIfTrue="1">
      <formula>IF(ISNUMBER($A164),"NUM","")=""</formula>
    </cfRule>
  </conditionalFormatting>
  <conditionalFormatting sqref="B164:C164 H164">
    <cfRule type="expression" dxfId="754" priority="774" stopIfTrue="1">
      <formula>IF(ISNUMBER($A164),"NUM","")=""</formula>
    </cfRule>
  </conditionalFormatting>
  <conditionalFormatting sqref="B164:C164 L164 Q164 H164:I164">
    <cfRule type="expression" dxfId="753" priority="775" stopIfTrue="1">
      <formula>IF(ISNUMBER($A164),"NUM","")=""</formula>
    </cfRule>
  </conditionalFormatting>
  <conditionalFormatting sqref="J168">
    <cfRule type="expression" dxfId="752" priority="758" stopIfTrue="1">
      <formula>IF(ISNUMBER($A168),"NUM","")=""</formula>
    </cfRule>
  </conditionalFormatting>
  <conditionalFormatting sqref="J168">
    <cfRule type="expression" dxfId="751" priority="759" stopIfTrue="1">
      <formula>IF(ISNUMBER($A168),"NUM","")=""</formula>
    </cfRule>
  </conditionalFormatting>
  <conditionalFormatting sqref="B168:C168 L168 Q168 H168:I168">
    <cfRule type="expression" dxfId="750" priority="765" stopIfTrue="1">
      <formula>IF(ISNUMBER($A168),"NUM","")=""</formula>
    </cfRule>
  </conditionalFormatting>
  <conditionalFormatting sqref="B168:C168 H168">
    <cfRule type="expression" dxfId="749" priority="764" stopIfTrue="1">
      <formula>IF(ISNUMBER($A168),"NUM","")=""</formula>
    </cfRule>
  </conditionalFormatting>
  <conditionalFormatting sqref="J172">
    <cfRule type="expression" dxfId="748" priority="748" stopIfTrue="1">
      <formula>IF(ISNUMBER($A172),"NUM","")=""</formula>
    </cfRule>
  </conditionalFormatting>
  <conditionalFormatting sqref="J172">
    <cfRule type="expression" dxfId="747" priority="749" stopIfTrue="1">
      <formula>IF(ISNUMBER($A172),"NUM","")=""</formula>
    </cfRule>
  </conditionalFormatting>
  <conditionalFormatting sqref="B172:C172 L172 Q172 H172:I172">
    <cfRule type="expression" dxfId="746" priority="755" stopIfTrue="1">
      <formula>IF(ISNUMBER($A172),"NUM","")=""</formula>
    </cfRule>
  </conditionalFormatting>
  <conditionalFormatting sqref="B172:C172 H172">
    <cfRule type="expression" dxfId="745" priority="754" stopIfTrue="1">
      <formula>IF(ISNUMBER($A172),"NUM","")=""</formula>
    </cfRule>
  </conditionalFormatting>
  <conditionalFormatting sqref="B176:C176 L176 Q176 H176:I176">
    <cfRule type="expression" dxfId="744" priority="745" stopIfTrue="1">
      <formula>IF(ISNUMBER($A176),"NUM","")=""</formula>
    </cfRule>
  </conditionalFormatting>
  <conditionalFormatting sqref="B176:C176 H176">
    <cfRule type="expression" dxfId="743" priority="744" stopIfTrue="1">
      <formula>IF(ISNUMBER($A176),"NUM","")=""</formula>
    </cfRule>
  </conditionalFormatting>
  <conditionalFormatting sqref="P176">
    <cfRule type="expression" dxfId="742" priority="742" stopIfTrue="1">
      <formula>IF(ISNUMBER($A176),"NUM","")=""</formula>
    </cfRule>
  </conditionalFormatting>
  <conditionalFormatting sqref="P176">
    <cfRule type="expression" dxfId="741" priority="743" stopIfTrue="1">
      <formula>IF(ISNUMBER($A176),"NUM","")=""</formula>
    </cfRule>
  </conditionalFormatting>
  <conditionalFormatting sqref="J176">
    <cfRule type="expression" dxfId="740" priority="741" stopIfTrue="1">
      <formula>IF(ISNUMBER($A176),"NUM","")=""</formula>
    </cfRule>
  </conditionalFormatting>
  <conditionalFormatting sqref="J176">
    <cfRule type="expression" dxfId="739" priority="740" stopIfTrue="1">
      <formula>IF(ISNUMBER($A176),"NUM","")=""</formula>
    </cfRule>
  </conditionalFormatting>
  <conditionalFormatting sqref="D176:G176">
    <cfRule type="expression" dxfId="738" priority="739" stopIfTrue="1">
      <formula>IF(ISNUMBER($A176),"NUM","")=""</formula>
    </cfRule>
  </conditionalFormatting>
  <conditionalFormatting sqref="D176:G176">
    <cfRule type="expression" dxfId="737" priority="738" stopIfTrue="1">
      <formula>IF(ISNUMBER($A176),"NUM","")=""</formula>
    </cfRule>
  </conditionalFormatting>
  <conditionalFormatting sqref="N176:O176">
    <cfRule type="expression" dxfId="736" priority="736" stopIfTrue="1">
      <formula>IF(ISNUMBER($A176),"NUM","")=""</formula>
    </cfRule>
  </conditionalFormatting>
  <conditionalFormatting sqref="N176:O176">
    <cfRule type="expression" dxfId="735" priority="737" stopIfTrue="1">
      <formula>IF(ISNUMBER($A176),"NUM","")=""</formula>
    </cfRule>
  </conditionalFormatting>
  <conditionalFormatting sqref="B28:C28 L28:Q28 H28:J28">
    <cfRule type="expression" dxfId="734" priority="735" stopIfTrue="1">
      <formula>IF(ISNUMBER($A28),"NUM","")=""</formula>
    </cfRule>
  </conditionalFormatting>
  <conditionalFormatting sqref="B28:C28 H28">
    <cfRule type="expression" dxfId="733" priority="734" stopIfTrue="1">
      <formula>IF(ISNUMBER($A28),"NUM","")=""</formula>
    </cfRule>
  </conditionalFormatting>
  <conditionalFormatting sqref="J28">
    <cfRule type="expression" dxfId="732" priority="733" stopIfTrue="1">
      <formula>IF(ISNUMBER($A28),"NUM","")=""</formula>
    </cfRule>
  </conditionalFormatting>
  <conditionalFormatting sqref="M28:P28">
    <cfRule type="expression" dxfId="731" priority="732" stopIfTrue="1">
      <formula>IF(ISNUMBER($A28),"NUM","")=""</formula>
    </cfRule>
  </conditionalFormatting>
  <conditionalFormatting sqref="D28:G28">
    <cfRule type="expression" dxfId="730" priority="731" stopIfTrue="1">
      <formula>IF(ISNUMBER($A28),"NUM","")=""</formula>
    </cfRule>
  </conditionalFormatting>
  <conditionalFormatting sqref="D28:G28">
    <cfRule type="expression" dxfId="729" priority="730" stopIfTrue="1">
      <formula>IF(ISNUMBER($A28),"NUM","")=""</formula>
    </cfRule>
  </conditionalFormatting>
  <conditionalFormatting sqref="L193 B193:J193 O193:Q193">
    <cfRule type="expression" dxfId="728" priority="729" stopIfTrue="1">
      <formula>IF(ISNUMBER($A193),"NUM","")=""</formula>
    </cfRule>
  </conditionalFormatting>
  <conditionalFormatting sqref="B193:H193">
    <cfRule type="expression" dxfId="727" priority="728" stopIfTrue="1">
      <formula>IF(ISNUMBER($A193),"NUM","")=""</formula>
    </cfRule>
  </conditionalFormatting>
  <conditionalFormatting sqref="J193">
    <cfRule type="expression" dxfId="726" priority="727" stopIfTrue="1">
      <formula>IF(ISNUMBER($A193),"NUM","")=""</formula>
    </cfRule>
  </conditionalFormatting>
  <conditionalFormatting sqref="O193:P193">
    <cfRule type="expression" dxfId="725" priority="726" stopIfTrue="1">
      <formula>IF(ISNUMBER($A193),"NUM","")=""</formula>
    </cfRule>
  </conditionalFormatting>
  <conditionalFormatting sqref="M193:N193">
    <cfRule type="expression" dxfId="724" priority="725" stopIfTrue="1">
      <formula>IF(ISNUMBER($A193),"NUM","")=""</formula>
    </cfRule>
  </conditionalFormatting>
  <conditionalFormatting sqref="M193:N193">
    <cfRule type="expression" dxfId="723" priority="724" stopIfTrue="1">
      <formula>IF(ISNUMBER($A193),"NUM","")=""</formula>
    </cfRule>
  </conditionalFormatting>
  <conditionalFormatting sqref="M195:N195">
    <cfRule type="expression" dxfId="722" priority="723" stopIfTrue="1">
      <formula>IF(ISNUMBER($A195),"NUM","")=""</formula>
    </cfRule>
  </conditionalFormatting>
  <conditionalFormatting sqref="M195:N195">
    <cfRule type="expression" dxfId="721" priority="722" stopIfTrue="1">
      <formula>IF(ISNUMBER($A195),"NUM","")=""</formula>
    </cfRule>
  </conditionalFormatting>
  <conditionalFormatting sqref="M61">
    <cfRule type="expression" dxfId="720" priority="718" stopIfTrue="1">
      <formula>IF(ISNUMBER($A61),"NUM","")=""</formula>
    </cfRule>
  </conditionalFormatting>
  <conditionalFormatting sqref="M62">
    <cfRule type="expression" dxfId="719" priority="716" stopIfTrue="1">
      <formula>IF(ISNUMBER($A62),"NUM","")=""</formula>
    </cfRule>
  </conditionalFormatting>
  <conditionalFormatting sqref="M61">
    <cfRule type="expression" dxfId="718" priority="719" stopIfTrue="1">
      <formula>IF(ISNUMBER($A61),"NUM","")=""</formula>
    </cfRule>
  </conditionalFormatting>
  <conditionalFormatting sqref="M63">
    <cfRule type="expression" dxfId="717" priority="721" stopIfTrue="1">
      <formula>IF(ISNUMBER($A63),"NUM","")=""</formula>
    </cfRule>
  </conditionalFormatting>
  <conditionalFormatting sqref="M63">
    <cfRule type="expression" dxfId="716" priority="720" stopIfTrue="1">
      <formula>IF(ISNUMBER($A63),"NUM","")=""</formula>
    </cfRule>
  </conditionalFormatting>
  <conditionalFormatting sqref="M62">
    <cfRule type="expression" dxfId="715" priority="717" stopIfTrue="1">
      <formula>IF(ISNUMBER($A62),"NUM","")=""</formula>
    </cfRule>
  </conditionalFormatting>
  <conditionalFormatting sqref="M60">
    <cfRule type="expression" dxfId="714" priority="715" stopIfTrue="1">
      <formula>IF(ISNUMBER($A60),"NUM","")=""</formula>
    </cfRule>
  </conditionalFormatting>
  <conditionalFormatting sqref="M60">
    <cfRule type="expression" dxfId="713" priority="714" stopIfTrue="1">
      <formula>IF(ISNUMBER($A60),"NUM","")=""</formula>
    </cfRule>
  </conditionalFormatting>
  <conditionalFormatting sqref="M65">
    <cfRule type="expression" dxfId="712" priority="710" stopIfTrue="1">
      <formula>IF(ISNUMBER($A65),"NUM","")=""</formula>
    </cfRule>
  </conditionalFormatting>
  <conditionalFormatting sqref="M66">
    <cfRule type="expression" dxfId="711" priority="708" stopIfTrue="1">
      <formula>IF(ISNUMBER($A66),"NUM","")=""</formula>
    </cfRule>
  </conditionalFormatting>
  <conditionalFormatting sqref="M65">
    <cfRule type="expression" dxfId="710" priority="711" stopIfTrue="1">
      <formula>IF(ISNUMBER($A65),"NUM","")=""</formula>
    </cfRule>
  </conditionalFormatting>
  <conditionalFormatting sqref="M67">
    <cfRule type="expression" dxfId="709" priority="713" stopIfTrue="1">
      <formula>IF(ISNUMBER($A67),"NUM","")=""</formula>
    </cfRule>
  </conditionalFormatting>
  <conditionalFormatting sqref="M67">
    <cfRule type="expression" dxfId="708" priority="712" stopIfTrue="1">
      <formula>IF(ISNUMBER($A67),"NUM","")=""</formula>
    </cfRule>
  </conditionalFormatting>
  <conditionalFormatting sqref="M66">
    <cfRule type="expression" dxfId="707" priority="709" stopIfTrue="1">
      <formula>IF(ISNUMBER($A66),"NUM","")=""</formula>
    </cfRule>
  </conditionalFormatting>
  <conditionalFormatting sqref="M64">
    <cfRule type="expression" dxfId="706" priority="707" stopIfTrue="1">
      <formula>IF(ISNUMBER($A64),"NUM","")=""</formula>
    </cfRule>
  </conditionalFormatting>
  <conditionalFormatting sqref="M64">
    <cfRule type="expression" dxfId="705" priority="706" stopIfTrue="1">
      <formula>IF(ISNUMBER($A64),"NUM","")=""</formula>
    </cfRule>
  </conditionalFormatting>
  <conditionalFormatting sqref="M69">
    <cfRule type="expression" dxfId="704" priority="702" stopIfTrue="1">
      <formula>IF(ISNUMBER($A69),"NUM","")=""</formula>
    </cfRule>
  </conditionalFormatting>
  <conditionalFormatting sqref="M70">
    <cfRule type="expression" dxfId="703" priority="700" stopIfTrue="1">
      <formula>IF(ISNUMBER($A70),"NUM","")=""</formula>
    </cfRule>
  </conditionalFormatting>
  <conditionalFormatting sqref="M69">
    <cfRule type="expression" dxfId="702" priority="703" stopIfTrue="1">
      <formula>IF(ISNUMBER($A69),"NUM","")=""</formula>
    </cfRule>
  </conditionalFormatting>
  <conditionalFormatting sqref="M71">
    <cfRule type="expression" dxfId="701" priority="705" stopIfTrue="1">
      <formula>IF(ISNUMBER($A71),"NUM","")=""</formula>
    </cfRule>
  </conditionalFormatting>
  <conditionalFormatting sqref="M71">
    <cfRule type="expression" dxfId="700" priority="704" stopIfTrue="1">
      <formula>IF(ISNUMBER($A71),"NUM","")=""</formula>
    </cfRule>
  </conditionalFormatting>
  <conditionalFormatting sqref="M70">
    <cfRule type="expression" dxfId="699" priority="701" stopIfTrue="1">
      <formula>IF(ISNUMBER($A70),"NUM","")=""</formula>
    </cfRule>
  </conditionalFormatting>
  <conditionalFormatting sqref="M68">
    <cfRule type="expression" dxfId="698" priority="699" stopIfTrue="1">
      <formula>IF(ISNUMBER($A68),"NUM","")=""</formula>
    </cfRule>
  </conditionalFormatting>
  <conditionalFormatting sqref="M68">
    <cfRule type="expression" dxfId="697" priority="698" stopIfTrue="1">
      <formula>IF(ISNUMBER($A68),"NUM","")=""</formula>
    </cfRule>
  </conditionalFormatting>
  <conditionalFormatting sqref="M73">
    <cfRule type="expression" dxfId="696" priority="694" stopIfTrue="1">
      <formula>IF(ISNUMBER($A73),"NUM","")=""</formula>
    </cfRule>
  </conditionalFormatting>
  <conditionalFormatting sqref="M74">
    <cfRule type="expression" dxfId="695" priority="692" stopIfTrue="1">
      <formula>IF(ISNUMBER($A74),"NUM","")=""</formula>
    </cfRule>
  </conditionalFormatting>
  <conditionalFormatting sqref="M73">
    <cfRule type="expression" dxfId="694" priority="695" stopIfTrue="1">
      <formula>IF(ISNUMBER($A73),"NUM","")=""</formula>
    </cfRule>
  </conditionalFormatting>
  <conditionalFormatting sqref="M75">
    <cfRule type="expression" dxfId="693" priority="697" stopIfTrue="1">
      <formula>IF(ISNUMBER($A75),"NUM","")=""</formula>
    </cfRule>
  </conditionalFormatting>
  <conditionalFormatting sqref="M75">
    <cfRule type="expression" dxfId="692" priority="696" stopIfTrue="1">
      <formula>IF(ISNUMBER($A75),"NUM","")=""</formula>
    </cfRule>
  </conditionalFormatting>
  <conditionalFormatting sqref="M74">
    <cfRule type="expression" dxfId="691" priority="693" stopIfTrue="1">
      <formula>IF(ISNUMBER($A74),"NUM","")=""</formula>
    </cfRule>
  </conditionalFormatting>
  <conditionalFormatting sqref="M72">
    <cfRule type="expression" dxfId="690" priority="691" stopIfTrue="1">
      <formula>IF(ISNUMBER($A72),"NUM","")=""</formula>
    </cfRule>
  </conditionalFormatting>
  <conditionalFormatting sqref="M72">
    <cfRule type="expression" dxfId="689" priority="690" stopIfTrue="1">
      <formula>IF(ISNUMBER($A72),"NUM","")=""</formula>
    </cfRule>
  </conditionalFormatting>
  <conditionalFormatting sqref="M77">
    <cfRule type="expression" dxfId="688" priority="686" stopIfTrue="1">
      <formula>IF(ISNUMBER($A77),"NUM","")=""</formula>
    </cfRule>
  </conditionalFormatting>
  <conditionalFormatting sqref="M78">
    <cfRule type="expression" dxfId="687" priority="684" stopIfTrue="1">
      <formula>IF(ISNUMBER($A78),"NUM","")=""</formula>
    </cfRule>
  </conditionalFormatting>
  <conditionalFormatting sqref="M77">
    <cfRule type="expression" dxfId="686" priority="687" stopIfTrue="1">
      <formula>IF(ISNUMBER($A77),"NUM","")=""</formula>
    </cfRule>
  </conditionalFormatting>
  <conditionalFormatting sqref="M79">
    <cfRule type="expression" dxfId="685" priority="689" stopIfTrue="1">
      <formula>IF(ISNUMBER($A79),"NUM","")=""</formula>
    </cfRule>
  </conditionalFormatting>
  <conditionalFormatting sqref="M79">
    <cfRule type="expression" dxfId="684" priority="688" stopIfTrue="1">
      <formula>IF(ISNUMBER($A79),"NUM","")=""</formula>
    </cfRule>
  </conditionalFormatting>
  <conditionalFormatting sqref="M78">
    <cfRule type="expression" dxfId="683" priority="685" stopIfTrue="1">
      <formula>IF(ISNUMBER($A78),"NUM","")=""</formula>
    </cfRule>
  </conditionalFormatting>
  <conditionalFormatting sqref="M76">
    <cfRule type="expression" dxfId="682" priority="683" stopIfTrue="1">
      <formula>IF(ISNUMBER($A76),"NUM","")=""</formula>
    </cfRule>
  </conditionalFormatting>
  <conditionalFormatting sqref="M76">
    <cfRule type="expression" dxfId="681" priority="682" stopIfTrue="1">
      <formula>IF(ISNUMBER($A76),"NUM","")=""</formula>
    </cfRule>
  </conditionalFormatting>
  <conditionalFormatting sqref="M81">
    <cfRule type="expression" dxfId="680" priority="678" stopIfTrue="1">
      <formula>IF(ISNUMBER($A81),"NUM","")=""</formula>
    </cfRule>
  </conditionalFormatting>
  <conditionalFormatting sqref="M82">
    <cfRule type="expression" dxfId="679" priority="676" stopIfTrue="1">
      <formula>IF(ISNUMBER($A82),"NUM","")=""</formula>
    </cfRule>
  </conditionalFormatting>
  <conditionalFormatting sqref="M81">
    <cfRule type="expression" dxfId="678" priority="679" stopIfTrue="1">
      <formula>IF(ISNUMBER($A81),"NUM","")=""</formula>
    </cfRule>
  </conditionalFormatting>
  <conditionalFormatting sqref="M83">
    <cfRule type="expression" dxfId="677" priority="681" stopIfTrue="1">
      <formula>IF(ISNUMBER($A83),"NUM","")=""</formula>
    </cfRule>
  </conditionalFormatting>
  <conditionalFormatting sqref="M83">
    <cfRule type="expression" dxfId="676" priority="680" stopIfTrue="1">
      <formula>IF(ISNUMBER($A83),"NUM","")=""</formula>
    </cfRule>
  </conditionalFormatting>
  <conditionalFormatting sqref="M82">
    <cfRule type="expression" dxfId="675" priority="677" stopIfTrue="1">
      <formula>IF(ISNUMBER($A82),"NUM","")=""</formula>
    </cfRule>
  </conditionalFormatting>
  <conditionalFormatting sqref="M80">
    <cfRule type="expression" dxfId="674" priority="675" stopIfTrue="1">
      <formula>IF(ISNUMBER($A80),"NUM","")=""</formula>
    </cfRule>
  </conditionalFormatting>
  <conditionalFormatting sqref="M80">
    <cfRule type="expression" dxfId="673" priority="674" stopIfTrue="1">
      <formula>IF(ISNUMBER($A80),"NUM","")=""</formula>
    </cfRule>
  </conditionalFormatting>
  <conditionalFormatting sqref="M85">
    <cfRule type="expression" dxfId="672" priority="670" stopIfTrue="1">
      <formula>IF(ISNUMBER($A85),"NUM","")=""</formula>
    </cfRule>
  </conditionalFormatting>
  <conditionalFormatting sqref="M86">
    <cfRule type="expression" dxfId="671" priority="668" stopIfTrue="1">
      <formula>IF(ISNUMBER($A86),"NUM","")=""</formula>
    </cfRule>
  </conditionalFormatting>
  <conditionalFormatting sqref="M85">
    <cfRule type="expression" dxfId="670" priority="671" stopIfTrue="1">
      <formula>IF(ISNUMBER($A85),"NUM","")=""</formula>
    </cfRule>
  </conditionalFormatting>
  <conditionalFormatting sqref="M87">
    <cfRule type="expression" dxfId="669" priority="673" stopIfTrue="1">
      <formula>IF(ISNUMBER($A87),"NUM","")=""</formula>
    </cfRule>
  </conditionalFormatting>
  <conditionalFormatting sqref="M87">
    <cfRule type="expression" dxfId="668" priority="672" stopIfTrue="1">
      <formula>IF(ISNUMBER($A87),"NUM","")=""</formula>
    </cfRule>
  </conditionalFormatting>
  <conditionalFormatting sqref="M86">
    <cfRule type="expression" dxfId="667" priority="669" stopIfTrue="1">
      <formula>IF(ISNUMBER($A86),"NUM","")=""</formula>
    </cfRule>
  </conditionalFormatting>
  <conditionalFormatting sqref="M84">
    <cfRule type="expression" dxfId="666" priority="667" stopIfTrue="1">
      <formula>IF(ISNUMBER($A84),"NUM","")=""</formula>
    </cfRule>
  </conditionalFormatting>
  <conditionalFormatting sqref="M84">
    <cfRule type="expression" dxfId="665" priority="666" stopIfTrue="1">
      <formula>IF(ISNUMBER($A84),"NUM","")=""</formula>
    </cfRule>
  </conditionalFormatting>
  <conditionalFormatting sqref="M89">
    <cfRule type="expression" dxfId="664" priority="662" stopIfTrue="1">
      <formula>IF(ISNUMBER($A89),"NUM","")=""</formula>
    </cfRule>
  </conditionalFormatting>
  <conditionalFormatting sqref="M90">
    <cfRule type="expression" dxfId="663" priority="660" stopIfTrue="1">
      <formula>IF(ISNUMBER($A90),"NUM","")=""</formula>
    </cfRule>
  </conditionalFormatting>
  <conditionalFormatting sqref="M89">
    <cfRule type="expression" dxfId="662" priority="663" stopIfTrue="1">
      <formula>IF(ISNUMBER($A89),"NUM","")=""</formula>
    </cfRule>
  </conditionalFormatting>
  <conditionalFormatting sqref="M91">
    <cfRule type="expression" dxfId="661" priority="665" stopIfTrue="1">
      <formula>IF(ISNUMBER($A91),"NUM","")=""</formula>
    </cfRule>
  </conditionalFormatting>
  <conditionalFormatting sqref="M91">
    <cfRule type="expression" dxfId="660" priority="664" stopIfTrue="1">
      <formula>IF(ISNUMBER($A91),"NUM","")=""</formula>
    </cfRule>
  </conditionalFormatting>
  <conditionalFormatting sqref="M90">
    <cfRule type="expression" dxfId="659" priority="661" stopIfTrue="1">
      <formula>IF(ISNUMBER($A90),"NUM","")=""</formula>
    </cfRule>
  </conditionalFormatting>
  <conditionalFormatting sqref="M88">
    <cfRule type="expression" dxfId="658" priority="659" stopIfTrue="1">
      <formula>IF(ISNUMBER($A88),"NUM","")=""</formula>
    </cfRule>
  </conditionalFormatting>
  <conditionalFormatting sqref="M88">
    <cfRule type="expression" dxfId="657" priority="658" stopIfTrue="1">
      <formula>IF(ISNUMBER($A88),"NUM","")=""</formula>
    </cfRule>
  </conditionalFormatting>
  <conditionalFormatting sqref="M93">
    <cfRule type="expression" dxfId="656" priority="654" stopIfTrue="1">
      <formula>IF(ISNUMBER($A93),"NUM","")=""</formula>
    </cfRule>
  </conditionalFormatting>
  <conditionalFormatting sqref="M94">
    <cfRule type="expression" dxfId="655" priority="652" stopIfTrue="1">
      <formula>IF(ISNUMBER($A94),"NUM","")=""</formula>
    </cfRule>
  </conditionalFormatting>
  <conditionalFormatting sqref="M93">
    <cfRule type="expression" dxfId="654" priority="655" stopIfTrue="1">
      <formula>IF(ISNUMBER($A93),"NUM","")=""</formula>
    </cfRule>
  </conditionalFormatting>
  <conditionalFormatting sqref="M95">
    <cfRule type="expression" dxfId="653" priority="657" stopIfTrue="1">
      <formula>IF(ISNUMBER($A95),"NUM","")=""</formula>
    </cfRule>
  </conditionalFormatting>
  <conditionalFormatting sqref="M95">
    <cfRule type="expression" dxfId="652" priority="656" stopIfTrue="1">
      <formula>IF(ISNUMBER($A95),"NUM","")=""</formula>
    </cfRule>
  </conditionalFormatting>
  <conditionalFormatting sqref="M94">
    <cfRule type="expression" dxfId="651" priority="653" stopIfTrue="1">
      <formula>IF(ISNUMBER($A94),"NUM","")=""</formula>
    </cfRule>
  </conditionalFormatting>
  <conditionalFormatting sqref="M92">
    <cfRule type="expression" dxfId="650" priority="651" stopIfTrue="1">
      <formula>IF(ISNUMBER($A92),"NUM","")=""</formula>
    </cfRule>
  </conditionalFormatting>
  <conditionalFormatting sqref="M92">
    <cfRule type="expression" dxfId="649" priority="650" stopIfTrue="1">
      <formula>IF(ISNUMBER($A92),"NUM","")=""</formula>
    </cfRule>
  </conditionalFormatting>
  <conditionalFormatting sqref="M97">
    <cfRule type="expression" dxfId="648" priority="646" stopIfTrue="1">
      <formula>IF(ISNUMBER($A97),"NUM","")=""</formula>
    </cfRule>
  </conditionalFormatting>
  <conditionalFormatting sqref="M98">
    <cfRule type="expression" dxfId="647" priority="644" stopIfTrue="1">
      <formula>IF(ISNUMBER($A98),"NUM","")=""</formula>
    </cfRule>
  </conditionalFormatting>
  <conditionalFormatting sqref="M97">
    <cfRule type="expression" dxfId="646" priority="647" stopIfTrue="1">
      <formula>IF(ISNUMBER($A97),"NUM","")=""</formula>
    </cfRule>
  </conditionalFormatting>
  <conditionalFormatting sqref="M99">
    <cfRule type="expression" dxfId="645" priority="649" stopIfTrue="1">
      <formula>IF(ISNUMBER($A99),"NUM","")=""</formula>
    </cfRule>
  </conditionalFormatting>
  <conditionalFormatting sqref="M99">
    <cfRule type="expression" dxfId="644" priority="648" stopIfTrue="1">
      <formula>IF(ISNUMBER($A99),"NUM","")=""</formula>
    </cfRule>
  </conditionalFormatting>
  <conditionalFormatting sqref="M98">
    <cfRule type="expression" dxfId="643" priority="645" stopIfTrue="1">
      <formula>IF(ISNUMBER($A98),"NUM","")=""</formula>
    </cfRule>
  </conditionalFormatting>
  <conditionalFormatting sqref="M96">
    <cfRule type="expression" dxfId="642" priority="643" stopIfTrue="1">
      <formula>IF(ISNUMBER($A96),"NUM","")=""</formula>
    </cfRule>
  </conditionalFormatting>
  <conditionalFormatting sqref="M96">
    <cfRule type="expression" dxfId="641" priority="642" stopIfTrue="1">
      <formula>IF(ISNUMBER($A96),"NUM","")=""</formula>
    </cfRule>
  </conditionalFormatting>
  <conditionalFormatting sqref="M101">
    <cfRule type="expression" dxfId="640" priority="638" stopIfTrue="1">
      <formula>IF(ISNUMBER($A101),"NUM","")=""</formula>
    </cfRule>
  </conditionalFormatting>
  <conditionalFormatting sqref="M102">
    <cfRule type="expression" dxfId="639" priority="636" stopIfTrue="1">
      <formula>IF(ISNUMBER($A102),"NUM","")=""</formula>
    </cfRule>
  </conditionalFormatting>
  <conditionalFormatting sqref="M101">
    <cfRule type="expression" dxfId="638" priority="639" stopIfTrue="1">
      <formula>IF(ISNUMBER($A101),"NUM","")=""</formula>
    </cfRule>
  </conditionalFormatting>
  <conditionalFormatting sqref="M103">
    <cfRule type="expression" dxfId="637" priority="641" stopIfTrue="1">
      <formula>IF(ISNUMBER($A103),"NUM","")=""</formula>
    </cfRule>
  </conditionalFormatting>
  <conditionalFormatting sqref="M103">
    <cfRule type="expression" dxfId="636" priority="640" stopIfTrue="1">
      <formula>IF(ISNUMBER($A103),"NUM","")=""</formula>
    </cfRule>
  </conditionalFormatting>
  <conditionalFormatting sqref="M102">
    <cfRule type="expression" dxfId="635" priority="637" stopIfTrue="1">
      <formula>IF(ISNUMBER($A102),"NUM","")=""</formula>
    </cfRule>
  </conditionalFormatting>
  <conditionalFormatting sqref="M100">
    <cfRule type="expression" dxfId="634" priority="635" stopIfTrue="1">
      <formula>IF(ISNUMBER($A100),"NUM","")=""</formula>
    </cfRule>
  </conditionalFormatting>
  <conditionalFormatting sqref="M100">
    <cfRule type="expression" dxfId="633" priority="634" stopIfTrue="1">
      <formula>IF(ISNUMBER($A100),"NUM","")=""</formula>
    </cfRule>
  </conditionalFormatting>
  <conditionalFormatting sqref="M105">
    <cfRule type="expression" dxfId="632" priority="630" stopIfTrue="1">
      <formula>IF(ISNUMBER($A105),"NUM","")=""</formula>
    </cfRule>
  </conditionalFormatting>
  <conditionalFormatting sqref="M106">
    <cfRule type="expression" dxfId="631" priority="628" stopIfTrue="1">
      <formula>IF(ISNUMBER($A106),"NUM","")=""</formula>
    </cfRule>
  </conditionalFormatting>
  <conditionalFormatting sqref="M105">
    <cfRule type="expression" dxfId="630" priority="631" stopIfTrue="1">
      <formula>IF(ISNUMBER($A105),"NUM","")=""</formula>
    </cfRule>
  </conditionalFormatting>
  <conditionalFormatting sqref="M107">
    <cfRule type="expression" dxfId="629" priority="633" stopIfTrue="1">
      <formula>IF(ISNUMBER($A107),"NUM","")=""</formula>
    </cfRule>
  </conditionalFormatting>
  <conditionalFormatting sqref="M107">
    <cfRule type="expression" dxfId="628" priority="632" stopIfTrue="1">
      <formula>IF(ISNUMBER($A107),"NUM","")=""</formula>
    </cfRule>
  </conditionalFormatting>
  <conditionalFormatting sqref="M106">
    <cfRule type="expression" dxfId="627" priority="629" stopIfTrue="1">
      <formula>IF(ISNUMBER($A106),"NUM","")=""</formula>
    </cfRule>
  </conditionalFormatting>
  <conditionalFormatting sqref="M104">
    <cfRule type="expression" dxfId="626" priority="627" stopIfTrue="1">
      <formula>IF(ISNUMBER($A104),"NUM","")=""</formula>
    </cfRule>
  </conditionalFormatting>
  <conditionalFormatting sqref="M104">
    <cfRule type="expression" dxfId="625" priority="626" stopIfTrue="1">
      <formula>IF(ISNUMBER($A104),"NUM","")=""</formula>
    </cfRule>
  </conditionalFormatting>
  <conditionalFormatting sqref="M109">
    <cfRule type="expression" dxfId="624" priority="622" stopIfTrue="1">
      <formula>IF(ISNUMBER($A109),"NUM","")=""</formula>
    </cfRule>
  </conditionalFormatting>
  <conditionalFormatting sqref="M110">
    <cfRule type="expression" dxfId="623" priority="620" stopIfTrue="1">
      <formula>IF(ISNUMBER($A110),"NUM","")=""</formula>
    </cfRule>
  </conditionalFormatting>
  <conditionalFormatting sqref="M109">
    <cfRule type="expression" dxfId="622" priority="623" stopIfTrue="1">
      <formula>IF(ISNUMBER($A109),"NUM","")=""</formula>
    </cfRule>
  </conditionalFormatting>
  <conditionalFormatting sqref="M111">
    <cfRule type="expression" dxfId="621" priority="625" stopIfTrue="1">
      <formula>IF(ISNUMBER($A111),"NUM","")=""</formula>
    </cfRule>
  </conditionalFormatting>
  <conditionalFormatting sqref="M111">
    <cfRule type="expression" dxfId="620" priority="624" stopIfTrue="1">
      <formula>IF(ISNUMBER($A111),"NUM","")=""</formula>
    </cfRule>
  </conditionalFormatting>
  <conditionalFormatting sqref="M110">
    <cfRule type="expression" dxfId="619" priority="621" stopIfTrue="1">
      <formula>IF(ISNUMBER($A110),"NUM","")=""</formula>
    </cfRule>
  </conditionalFormatting>
  <conditionalFormatting sqref="M108">
    <cfRule type="expression" dxfId="618" priority="619" stopIfTrue="1">
      <formula>IF(ISNUMBER($A108),"NUM","")=""</formula>
    </cfRule>
  </conditionalFormatting>
  <conditionalFormatting sqref="M108">
    <cfRule type="expression" dxfId="617" priority="618" stopIfTrue="1">
      <formula>IF(ISNUMBER($A108),"NUM","")=""</formula>
    </cfRule>
  </conditionalFormatting>
  <conditionalFormatting sqref="M113">
    <cfRule type="expression" dxfId="616" priority="614" stopIfTrue="1">
      <formula>IF(ISNUMBER($A113),"NUM","")=""</formula>
    </cfRule>
  </conditionalFormatting>
  <conditionalFormatting sqref="M114">
    <cfRule type="expression" dxfId="615" priority="612" stopIfTrue="1">
      <formula>IF(ISNUMBER($A114),"NUM","")=""</formula>
    </cfRule>
  </conditionalFormatting>
  <conditionalFormatting sqref="M113">
    <cfRule type="expression" dxfId="614" priority="615" stopIfTrue="1">
      <formula>IF(ISNUMBER($A113),"NUM","")=""</formula>
    </cfRule>
  </conditionalFormatting>
  <conditionalFormatting sqref="M115">
    <cfRule type="expression" dxfId="613" priority="617" stopIfTrue="1">
      <formula>IF(ISNUMBER($A115),"NUM","")=""</formula>
    </cfRule>
  </conditionalFormatting>
  <conditionalFormatting sqref="M115">
    <cfRule type="expression" dxfId="612" priority="616" stopIfTrue="1">
      <formula>IF(ISNUMBER($A115),"NUM","")=""</formula>
    </cfRule>
  </conditionalFormatting>
  <conditionalFormatting sqref="M114">
    <cfRule type="expression" dxfId="611" priority="613" stopIfTrue="1">
      <formula>IF(ISNUMBER($A114),"NUM","")=""</formula>
    </cfRule>
  </conditionalFormatting>
  <conditionalFormatting sqref="M112">
    <cfRule type="expression" dxfId="610" priority="611" stopIfTrue="1">
      <formula>IF(ISNUMBER($A112),"NUM","")=""</formula>
    </cfRule>
  </conditionalFormatting>
  <conditionalFormatting sqref="M112">
    <cfRule type="expression" dxfId="609" priority="610" stopIfTrue="1">
      <formula>IF(ISNUMBER($A112),"NUM","")=""</formula>
    </cfRule>
  </conditionalFormatting>
  <conditionalFormatting sqref="M117">
    <cfRule type="expression" dxfId="608" priority="606" stopIfTrue="1">
      <formula>IF(ISNUMBER($A117),"NUM","")=""</formula>
    </cfRule>
  </conditionalFormatting>
  <conditionalFormatting sqref="M118">
    <cfRule type="expression" dxfId="607" priority="604" stopIfTrue="1">
      <formula>IF(ISNUMBER($A118),"NUM","")=""</formula>
    </cfRule>
  </conditionalFormatting>
  <conditionalFormatting sqref="M117">
    <cfRule type="expression" dxfId="606" priority="607" stopIfTrue="1">
      <formula>IF(ISNUMBER($A117),"NUM","")=""</formula>
    </cfRule>
  </conditionalFormatting>
  <conditionalFormatting sqref="M119">
    <cfRule type="expression" dxfId="605" priority="609" stopIfTrue="1">
      <formula>IF(ISNUMBER($A119),"NUM","")=""</formula>
    </cfRule>
  </conditionalFormatting>
  <conditionalFormatting sqref="M119">
    <cfRule type="expression" dxfId="604" priority="608" stopIfTrue="1">
      <formula>IF(ISNUMBER($A119),"NUM","")=""</formula>
    </cfRule>
  </conditionalFormatting>
  <conditionalFormatting sqref="M118">
    <cfRule type="expression" dxfId="603" priority="605" stopIfTrue="1">
      <formula>IF(ISNUMBER($A118),"NUM","")=""</formula>
    </cfRule>
  </conditionalFormatting>
  <conditionalFormatting sqref="M116">
    <cfRule type="expression" dxfId="602" priority="603" stopIfTrue="1">
      <formula>IF(ISNUMBER($A116),"NUM","")=""</formula>
    </cfRule>
  </conditionalFormatting>
  <conditionalFormatting sqref="M116">
    <cfRule type="expression" dxfId="601" priority="602" stopIfTrue="1">
      <formula>IF(ISNUMBER($A116),"NUM","")=""</formula>
    </cfRule>
  </conditionalFormatting>
  <conditionalFormatting sqref="M121">
    <cfRule type="expression" dxfId="600" priority="598" stopIfTrue="1">
      <formula>IF(ISNUMBER($A121),"NUM","")=""</formula>
    </cfRule>
  </conditionalFormatting>
  <conditionalFormatting sqref="M122">
    <cfRule type="expression" dxfId="599" priority="596" stopIfTrue="1">
      <formula>IF(ISNUMBER($A122),"NUM","")=""</formula>
    </cfRule>
  </conditionalFormatting>
  <conditionalFormatting sqref="M121">
    <cfRule type="expression" dxfId="598" priority="599" stopIfTrue="1">
      <formula>IF(ISNUMBER($A121),"NUM","")=""</formula>
    </cfRule>
  </conditionalFormatting>
  <conditionalFormatting sqref="M123">
    <cfRule type="expression" dxfId="597" priority="601" stopIfTrue="1">
      <formula>IF(ISNUMBER($A123),"NUM","")=""</formula>
    </cfRule>
  </conditionalFormatting>
  <conditionalFormatting sqref="M123">
    <cfRule type="expression" dxfId="596" priority="600" stopIfTrue="1">
      <formula>IF(ISNUMBER($A123),"NUM","")=""</formula>
    </cfRule>
  </conditionalFormatting>
  <conditionalFormatting sqref="M122">
    <cfRule type="expression" dxfId="595" priority="597" stopIfTrue="1">
      <formula>IF(ISNUMBER($A122),"NUM","")=""</formula>
    </cfRule>
  </conditionalFormatting>
  <conditionalFormatting sqref="M120">
    <cfRule type="expression" dxfId="594" priority="595" stopIfTrue="1">
      <formula>IF(ISNUMBER($A120),"NUM","")=""</formula>
    </cfRule>
  </conditionalFormatting>
  <conditionalFormatting sqref="M120">
    <cfRule type="expression" dxfId="593" priority="594" stopIfTrue="1">
      <formula>IF(ISNUMBER($A120),"NUM","")=""</formula>
    </cfRule>
  </conditionalFormatting>
  <conditionalFormatting sqref="M125">
    <cfRule type="expression" dxfId="592" priority="590" stopIfTrue="1">
      <formula>IF(ISNUMBER($A125),"NUM","")=""</formula>
    </cfRule>
  </conditionalFormatting>
  <conditionalFormatting sqref="M126">
    <cfRule type="expression" dxfId="591" priority="588" stopIfTrue="1">
      <formula>IF(ISNUMBER($A126),"NUM","")=""</formula>
    </cfRule>
  </conditionalFormatting>
  <conditionalFormatting sqref="M125">
    <cfRule type="expression" dxfId="590" priority="591" stopIfTrue="1">
      <formula>IF(ISNUMBER($A125),"NUM","")=""</formula>
    </cfRule>
  </conditionalFormatting>
  <conditionalFormatting sqref="M127">
    <cfRule type="expression" dxfId="589" priority="593" stopIfTrue="1">
      <formula>IF(ISNUMBER($A127),"NUM","")=""</formula>
    </cfRule>
  </conditionalFormatting>
  <conditionalFormatting sqref="M127">
    <cfRule type="expression" dxfId="588" priority="592" stopIfTrue="1">
      <formula>IF(ISNUMBER($A127),"NUM","")=""</formula>
    </cfRule>
  </conditionalFormatting>
  <conditionalFormatting sqref="M126">
    <cfRule type="expression" dxfId="587" priority="589" stopIfTrue="1">
      <formula>IF(ISNUMBER($A126),"NUM","")=""</formula>
    </cfRule>
  </conditionalFormatting>
  <conditionalFormatting sqref="M124">
    <cfRule type="expression" dxfId="586" priority="587" stopIfTrue="1">
      <formula>IF(ISNUMBER($A124),"NUM","")=""</formula>
    </cfRule>
  </conditionalFormatting>
  <conditionalFormatting sqref="M124">
    <cfRule type="expression" dxfId="585" priority="586" stopIfTrue="1">
      <formula>IF(ISNUMBER($A124),"NUM","")=""</formula>
    </cfRule>
  </conditionalFormatting>
  <conditionalFormatting sqref="M129">
    <cfRule type="expression" dxfId="584" priority="582" stopIfTrue="1">
      <formula>IF(ISNUMBER($A129),"NUM","")=""</formula>
    </cfRule>
  </conditionalFormatting>
  <conditionalFormatting sqref="M130">
    <cfRule type="expression" dxfId="583" priority="580" stopIfTrue="1">
      <formula>IF(ISNUMBER($A130),"NUM","")=""</formula>
    </cfRule>
  </conditionalFormatting>
  <conditionalFormatting sqref="M129">
    <cfRule type="expression" dxfId="582" priority="583" stopIfTrue="1">
      <formula>IF(ISNUMBER($A129),"NUM","")=""</formula>
    </cfRule>
  </conditionalFormatting>
  <conditionalFormatting sqref="M131">
    <cfRule type="expression" dxfId="581" priority="585" stopIfTrue="1">
      <formula>IF(ISNUMBER($A131),"NUM","")=""</formula>
    </cfRule>
  </conditionalFormatting>
  <conditionalFormatting sqref="M131">
    <cfRule type="expression" dxfId="580" priority="584" stopIfTrue="1">
      <formula>IF(ISNUMBER($A131),"NUM","")=""</formula>
    </cfRule>
  </conditionalFormatting>
  <conditionalFormatting sqref="M130">
    <cfRule type="expression" dxfId="579" priority="581" stopIfTrue="1">
      <formula>IF(ISNUMBER($A130),"NUM","")=""</formula>
    </cfRule>
  </conditionalFormatting>
  <conditionalFormatting sqref="M128">
    <cfRule type="expression" dxfId="578" priority="579" stopIfTrue="1">
      <formula>IF(ISNUMBER($A128),"NUM","")=""</formula>
    </cfRule>
  </conditionalFormatting>
  <conditionalFormatting sqref="M128">
    <cfRule type="expression" dxfId="577" priority="578" stopIfTrue="1">
      <formula>IF(ISNUMBER($A128),"NUM","")=""</formula>
    </cfRule>
  </conditionalFormatting>
  <conditionalFormatting sqref="M133">
    <cfRule type="expression" dxfId="576" priority="574" stopIfTrue="1">
      <formula>IF(ISNUMBER($A133),"NUM","")=""</formula>
    </cfRule>
  </conditionalFormatting>
  <conditionalFormatting sqref="M134">
    <cfRule type="expression" dxfId="575" priority="572" stopIfTrue="1">
      <formula>IF(ISNUMBER($A134),"NUM","")=""</formula>
    </cfRule>
  </conditionalFormatting>
  <conditionalFormatting sqref="M133">
    <cfRule type="expression" dxfId="574" priority="575" stopIfTrue="1">
      <formula>IF(ISNUMBER($A133),"NUM","")=""</formula>
    </cfRule>
  </conditionalFormatting>
  <conditionalFormatting sqref="M135">
    <cfRule type="expression" dxfId="573" priority="577" stopIfTrue="1">
      <formula>IF(ISNUMBER($A135),"NUM","")=""</formula>
    </cfRule>
  </conditionalFormatting>
  <conditionalFormatting sqref="M135">
    <cfRule type="expression" dxfId="572" priority="576" stopIfTrue="1">
      <formula>IF(ISNUMBER($A135),"NUM","")=""</formula>
    </cfRule>
  </conditionalFormatting>
  <conditionalFormatting sqref="M134">
    <cfRule type="expression" dxfId="571" priority="573" stopIfTrue="1">
      <formula>IF(ISNUMBER($A134),"NUM","")=""</formula>
    </cfRule>
  </conditionalFormatting>
  <conditionalFormatting sqref="M132">
    <cfRule type="expression" dxfId="570" priority="571" stopIfTrue="1">
      <formula>IF(ISNUMBER($A132),"NUM","")=""</formula>
    </cfRule>
  </conditionalFormatting>
  <conditionalFormatting sqref="M132">
    <cfRule type="expression" dxfId="569" priority="570" stopIfTrue="1">
      <formula>IF(ISNUMBER($A132),"NUM","")=""</formula>
    </cfRule>
  </conditionalFormatting>
  <conditionalFormatting sqref="M137">
    <cfRule type="expression" dxfId="568" priority="566" stopIfTrue="1">
      <formula>IF(ISNUMBER($A137),"NUM","")=""</formula>
    </cfRule>
  </conditionalFormatting>
  <conditionalFormatting sqref="M138">
    <cfRule type="expression" dxfId="567" priority="564" stopIfTrue="1">
      <formula>IF(ISNUMBER($A138),"NUM","")=""</formula>
    </cfRule>
  </conditionalFormatting>
  <conditionalFormatting sqref="M137">
    <cfRule type="expression" dxfId="566" priority="567" stopIfTrue="1">
      <formula>IF(ISNUMBER($A137),"NUM","")=""</formula>
    </cfRule>
  </conditionalFormatting>
  <conditionalFormatting sqref="M139">
    <cfRule type="expression" dxfId="565" priority="569" stopIfTrue="1">
      <formula>IF(ISNUMBER($A139),"NUM","")=""</formula>
    </cfRule>
  </conditionalFormatting>
  <conditionalFormatting sqref="M139">
    <cfRule type="expression" dxfId="564" priority="568" stopIfTrue="1">
      <formula>IF(ISNUMBER($A139),"NUM","")=""</formula>
    </cfRule>
  </conditionalFormatting>
  <conditionalFormatting sqref="M138">
    <cfRule type="expression" dxfId="563" priority="565" stopIfTrue="1">
      <formula>IF(ISNUMBER($A138),"NUM","")=""</formula>
    </cfRule>
  </conditionalFormatting>
  <conditionalFormatting sqref="M136">
    <cfRule type="expression" dxfId="562" priority="563" stopIfTrue="1">
      <formula>IF(ISNUMBER($A136),"NUM","")=""</formula>
    </cfRule>
  </conditionalFormatting>
  <conditionalFormatting sqref="M136">
    <cfRule type="expression" dxfId="561" priority="562" stopIfTrue="1">
      <formula>IF(ISNUMBER($A136),"NUM","")=""</formula>
    </cfRule>
  </conditionalFormatting>
  <conditionalFormatting sqref="M141">
    <cfRule type="expression" dxfId="560" priority="558" stopIfTrue="1">
      <formula>IF(ISNUMBER($A141),"NUM","")=""</formula>
    </cfRule>
  </conditionalFormatting>
  <conditionalFormatting sqref="M142">
    <cfRule type="expression" dxfId="559" priority="556" stopIfTrue="1">
      <formula>IF(ISNUMBER($A142),"NUM","")=""</formula>
    </cfRule>
  </conditionalFormatting>
  <conditionalFormatting sqref="M141">
    <cfRule type="expression" dxfId="558" priority="559" stopIfTrue="1">
      <formula>IF(ISNUMBER($A141),"NUM","")=""</formula>
    </cfRule>
  </conditionalFormatting>
  <conditionalFormatting sqref="M143">
    <cfRule type="expression" dxfId="557" priority="561" stopIfTrue="1">
      <formula>IF(ISNUMBER($A143),"NUM","")=""</formula>
    </cfRule>
  </conditionalFormatting>
  <conditionalFormatting sqref="M143">
    <cfRule type="expression" dxfId="556" priority="560" stopIfTrue="1">
      <formula>IF(ISNUMBER($A143),"NUM","")=""</formula>
    </cfRule>
  </conditionalFormatting>
  <conditionalFormatting sqref="M142">
    <cfRule type="expression" dxfId="555" priority="557" stopIfTrue="1">
      <formula>IF(ISNUMBER($A142),"NUM","")=""</formula>
    </cfRule>
  </conditionalFormatting>
  <conditionalFormatting sqref="M140">
    <cfRule type="expression" dxfId="554" priority="555" stopIfTrue="1">
      <formula>IF(ISNUMBER($A140),"NUM","")=""</formula>
    </cfRule>
  </conditionalFormatting>
  <conditionalFormatting sqref="M140">
    <cfRule type="expression" dxfId="553" priority="554" stopIfTrue="1">
      <formula>IF(ISNUMBER($A140),"NUM","")=""</formula>
    </cfRule>
  </conditionalFormatting>
  <conditionalFormatting sqref="M145">
    <cfRule type="expression" dxfId="552" priority="550" stopIfTrue="1">
      <formula>IF(ISNUMBER($A145),"NUM","")=""</formula>
    </cfRule>
  </conditionalFormatting>
  <conditionalFormatting sqref="M146">
    <cfRule type="expression" dxfId="551" priority="548" stopIfTrue="1">
      <formula>IF(ISNUMBER($A146),"NUM","")=""</formula>
    </cfRule>
  </conditionalFormatting>
  <conditionalFormatting sqref="M145">
    <cfRule type="expression" dxfId="550" priority="551" stopIfTrue="1">
      <formula>IF(ISNUMBER($A145),"NUM","")=""</formula>
    </cfRule>
  </conditionalFormatting>
  <conditionalFormatting sqref="M147">
    <cfRule type="expression" dxfId="549" priority="553" stopIfTrue="1">
      <formula>IF(ISNUMBER($A147),"NUM","")=""</formula>
    </cfRule>
  </conditionalFormatting>
  <conditionalFormatting sqref="M147">
    <cfRule type="expression" dxfId="548" priority="552" stopIfTrue="1">
      <formula>IF(ISNUMBER($A147),"NUM","")=""</formula>
    </cfRule>
  </conditionalFormatting>
  <conditionalFormatting sqref="M146">
    <cfRule type="expression" dxfId="547" priority="549" stopIfTrue="1">
      <formula>IF(ISNUMBER($A146),"NUM","")=""</formula>
    </cfRule>
  </conditionalFormatting>
  <conditionalFormatting sqref="M144">
    <cfRule type="expression" dxfId="546" priority="547" stopIfTrue="1">
      <formula>IF(ISNUMBER($A144),"NUM","")=""</formula>
    </cfRule>
  </conditionalFormatting>
  <conditionalFormatting sqref="M144">
    <cfRule type="expression" dxfId="545" priority="546" stopIfTrue="1">
      <formula>IF(ISNUMBER($A144),"NUM","")=""</formula>
    </cfRule>
  </conditionalFormatting>
  <conditionalFormatting sqref="M149">
    <cfRule type="expression" dxfId="544" priority="542" stopIfTrue="1">
      <formula>IF(ISNUMBER($A149),"NUM","")=""</formula>
    </cfRule>
  </conditionalFormatting>
  <conditionalFormatting sqref="M150">
    <cfRule type="expression" dxfId="543" priority="540" stopIfTrue="1">
      <formula>IF(ISNUMBER($A150),"NUM","")=""</formula>
    </cfRule>
  </conditionalFormatting>
  <conditionalFormatting sqref="M149">
    <cfRule type="expression" dxfId="542" priority="543" stopIfTrue="1">
      <formula>IF(ISNUMBER($A149),"NUM","")=""</formula>
    </cfRule>
  </conditionalFormatting>
  <conditionalFormatting sqref="M151">
    <cfRule type="expression" dxfId="541" priority="545" stopIfTrue="1">
      <formula>IF(ISNUMBER($A151),"NUM","")=""</formula>
    </cfRule>
  </conditionalFormatting>
  <conditionalFormatting sqref="M151">
    <cfRule type="expression" dxfId="540" priority="544" stopIfTrue="1">
      <formula>IF(ISNUMBER($A151),"NUM","")=""</formula>
    </cfRule>
  </conditionalFormatting>
  <conditionalFormatting sqref="M150">
    <cfRule type="expression" dxfId="539" priority="541" stopIfTrue="1">
      <formula>IF(ISNUMBER($A150),"NUM","")=""</formula>
    </cfRule>
  </conditionalFormatting>
  <conditionalFormatting sqref="M148">
    <cfRule type="expression" dxfId="538" priority="539" stopIfTrue="1">
      <formula>IF(ISNUMBER($A148),"NUM","")=""</formula>
    </cfRule>
  </conditionalFormatting>
  <conditionalFormatting sqref="M148">
    <cfRule type="expression" dxfId="537" priority="538" stopIfTrue="1">
      <formula>IF(ISNUMBER($A148),"NUM","")=""</formula>
    </cfRule>
  </conditionalFormatting>
  <conditionalFormatting sqref="M153">
    <cfRule type="expression" dxfId="536" priority="534" stopIfTrue="1">
      <formula>IF(ISNUMBER($A153),"NUM","")=""</formula>
    </cfRule>
  </conditionalFormatting>
  <conditionalFormatting sqref="M154">
    <cfRule type="expression" dxfId="535" priority="532" stopIfTrue="1">
      <formula>IF(ISNUMBER($A154),"NUM","")=""</formula>
    </cfRule>
  </conditionalFormatting>
  <conditionalFormatting sqref="M153">
    <cfRule type="expression" dxfId="534" priority="535" stopIfTrue="1">
      <formula>IF(ISNUMBER($A153),"NUM","")=""</formula>
    </cfRule>
  </conditionalFormatting>
  <conditionalFormatting sqref="M155">
    <cfRule type="expression" dxfId="533" priority="537" stopIfTrue="1">
      <formula>IF(ISNUMBER($A155),"NUM","")=""</formula>
    </cfRule>
  </conditionalFormatting>
  <conditionalFormatting sqref="M155">
    <cfRule type="expression" dxfId="532" priority="536" stopIfTrue="1">
      <formula>IF(ISNUMBER($A155),"NUM","")=""</formula>
    </cfRule>
  </conditionalFormatting>
  <conditionalFormatting sqref="M154">
    <cfRule type="expression" dxfId="531" priority="533" stopIfTrue="1">
      <formula>IF(ISNUMBER($A154),"NUM","")=""</formula>
    </cfRule>
  </conditionalFormatting>
  <conditionalFormatting sqref="M152">
    <cfRule type="expression" dxfId="530" priority="531" stopIfTrue="1">
      <formula>IF(ISNUMBER($A152),"NUM","")=""</formula>
    </cfRule>
  </conditionalFormatting>
  <conditionalFormatting sqref="M152">
    <cfRule type="expression" dxfId="529" priority="530" stopIfTrue="1">
      <formula>IF(ISNUMBER($A152),"NUM","")=""</formula>
    </cfRule>
  </conditionalFormatting>
  <conditionalFormatting sqref="M157">
    <cfRule type="expression" dxfId="528" priority="526" stopIfTrue="1">
      <formula>IF(ISNUMBER($A157),"NUM","")=""</formula>
    </cfRule>
  </conditionalFormatting>
  <conditionalFormatting sqref="M158">
    <cfRule type="expression" dxfId="527" priority="524" stopIfTrue="1">
      <formula>IF(ISNUMBER($A158),"NUM","")=""</formula>
    </cfRule>
  </conditionalFormatting>
  <conditionalFormatting sqref="M157">
    <cfRule type="expression" dxfId="526" priority="527" stopIfTrue="1">
      <formula>IF(ISNUMBER($A157),"NUM","")=""</formula>
    </cfRule>
  </conditionalFormatting>
  <conditionalFormatting sqref="M159">
    <cfRule type="expression" dxfId="525" priority="529" stopIfTrue="1">
      <formula>IF(ISNUMBER($A159),"NUM","")=""</formula>
    </cfRule>
  </conditionalFormatting>
  <conditionalFormatting sqref="M159">
    <cfRule type="expression" dxfId="524" priority="528" stopIfTrue="1">
      <formula>IF(ISNUMBER($A159),"NUM","")=""</formula>
    </cfRule>
  </conditionalFormatting>
  <conditionalFormatting sqref="M158">
    <cfRule type="expression" dxfId="523" priority="525" stopIfTrue="1">
      <formula>IF(ISNUMBER($A158),"NUM","")=""</formula>
    </cfRule>
  </conditionalFormatting>
  <conditionalFormatting sqref="M156">
    <cfRule type="expression" dxfId="522" priority="523" stopIfTrue="1">
      <formula>IF(ISNUMBER($A156),"NUM","")=""</formula>
    </cfRule>
  </conditionalFormatting>
  <conditionalFormatting sqref="M156">
    <cfRule type="expression" dxfId="521" priority="522" stopIfTrue="1">
      <formula>IF(ISNUMBER($A156),"NUM","")=""</formula>
    </cfRule>
  </conditionalFormatting>
  <conditionalFormatting sqref="M161">
    <cfRule type="expression" dxfId="520" priority="518" stopIfTrue="1">
      <formula>IF(ISNUMBER($A161),"NUM","")=""</formula>
    </cfRule>
  </conditionalFormatting>
  <conditionalFormatting sqref="M162">
    <cfRule type="expression" dxfId="519" priority="516" stopIfTrue="1">
      <formula>IF(ISNUMBER($A162),"NUM","")=""</formula>
    </cfRule>
  </conditionalFormatting>
  <conditionalFormatting sqref="M161">
    <cfRule type="expression" dxfId="518" priority="519" stopIfTrue="1">
      <formula>IF(ISNUMBER($A161),"NUM","")=""</formula>
    </cfRule>
  </conditionalFormatting>
  <conditionalFormatting sqref="M163">
    <cfRule type="expression" dxfId="517" priority="521" stopIfTrue="1">
      <formula>IF(ISNUMBER($A163),"NUM","")=""</formula>
    </cfRule>
  </conditionalFormatting>
  <conditionalFormatting sqref="M163">
    <cfRule type="expression" dxfId="516" priority="520" stopIfTrue="1">
      <formula>IF(ISNUMBER($A163),"NUM","")=""</formula>
    </cfRule>
  </conditionalFormatting>
  <conditionalFormatting sqref="M162">
    <cfRule type="expression" dxfId="515" priority="517" stopIfTrue="1">
      <formula>IF(ISNUMBER($A162),"NUM","")=""</formula>
    </cfRule>
  </conditionalFormatting>
  <conditionalFormatting sqref="M160">
    <cfRule type="expression" dxfId="514" priority="515" stopIfTrue="1">
      <formula>IF(ISNUMBER($A160),"NUM","")=""</formula>
    </cfRule>
  </conditionalFormatting>
  <conditionalFormatting sqref="M160">
    <cfRule type="expression" dxfId="513" priority="514" stopIfTrue="1">
      <formula>IF(ISNUMBER($A160),"NUM","")=""</formula>
    </cfRule>
  </conditionalFormatting>
  <conditionalFormatting sqref="M165">
    <cfRule type="expression" dxfId="512" priority="510" stopIfTrue="1">
      <formula>IF(ISNUMBER($A165),"NUM","")=""</formula>
    </cfRule>
  </conditionalFormatting>
  <conditionalFormatting sqref="M166">
    <cfRule type="expression" dxfId="511" priority="508" stopIfTrue="1">
      <formula>IF(ISNUMBER($A166),"NUM","")=""</formula>
    </cfRule>
  </conditionalFormatting>
  <conditionalFormatting sqref="M165">
    <cfRule type="expression" dxfId="510" priority="511" stopIfTrue="1">
      <formula>IF(ISNUMBER($A165),"NUM","")=""</formula>
    </cfRule>
  </conditionalFormatting>
  <conditionalFormatting sqref="M167">
    <cfRule type="expression" dxfId="509" priority="513" stopIfTrue="1">
      <formula>IF(ISNUMBER($A167),"NUM","")=""</formula>
    </cfRule>
  </conditionalFormatting>
  <conditionalFormatting sqref="M167">
    <cfRule type="expression" dxfId="508" priority="512" stopIfTrue="1">
      <formula>IF(ISNUMBER($A167),"NUM","")=""</formula>
    </cfRule>
  </conditionalFormatting>
  <conditionalFormatting sqref="M166">
    <cfRule type="expression" dxfId="507" priority="509" stopIfTrue="1">
      <formula>IF(ISNUMBER($A166),"NUM","")=""</formula>
    </cfRule>
  </conditionalFormatting>
  <conditionalFormatting sqref="M164">
    <cfRule type="expression" dxfId="506" priority="507" stopIfTrue="1">
      <formula>IF(ISNUMBER($A164),"NUM","")=""</formula>
    </cfRule>
  </conditionalFormatting>
  <conditionalFormatting sqref="M164">
    <cfRule type="expression" dxfId="505" priority="506" stopIfTrue="1">
      <formula>IF(ISNUMBER($A164),"NUM","")=""</formula>
    </cfRule>
  </conditionalFormatting>
  <conditionalFormatting sqref="M169">
    <cfRule type="expression" dxfId="504" priority="502" stopIfTrue="1">
      <formula>IF(ISNUMBER($A169),"NUM","")=""</formula>
    </cfRule>
  </conditionalFormatting>
  <conditionalFormatting sqref="M170">
    <cfRule type="expression" dxfId="503" priority="500" stopIfTrue="1">
      <formula>IF(ISNUMBER($A170),"NUM","")=""</formula>
    </cfRule>
  </conditionalFormatting>
  <conditionalFormatting sqref="M169">
    <cfRule type="expression" dxfId="502" priority="503" stopIfTrue="1">
      <formula>IF(ISNUMBER($A169),"NUM","")=""</formula>
    </cfRule>
  </conditionalFormatting>
  <conditionalFormatting sqref="M171">
    <cfRule type="expression" dxfId="501" priority="505" stopIfTrue="1">
      <formula>IF(ISNUMBER($A171),"NUM","")=""</formula>
    </cfRule>
  </conditionalFormatting>
  <conditionalFormatting sqref="M171">
    <cfRule type="expression" dxfId="500" priority="504" stopIfTrue="1">
      <formula>IF(ISNUMBER($A171),"NUM","")=""</formula>
    </cfRule>
  </conditionalFormatting>
  <conditionalFormatting sqref="M170">
    <cfRule type="expression" dxfId="499" priority="501" stopIfTrue="1">
      <formula>IF(ISNUMBER($A170),"NUM","")=""</formula>
    </cfRule>
  </conditionalFormatting>
  <conditionalFormatting sqref="M168">
    <cfRule type="expression" dxfId="498" priority="499" stopIfTrue="1">
      <formula>IF(ISNUMBER($A168),"NUM","")=""</formula>
    </cfRule>
  </conditionalFormatting>
  <conditionalFormatting sqref="M168">
    <cfRule type="expression" dxfId="497" priority="498" stopIfTrue="1">
      <formula>IF(ISNUMBER($A168),"NUM","")=""</formula>
    </cfRule>
  </conditionalFormatting>
  <conditionalFormatting sqref="M173">
    <cfRule type="expression" dxfId="496" priority="494" stopIfTrue="1">
      <formula>IF(ISNUMBER($A173),"NUM","")=""</formula>
    </cfRule>
  </conditionalFormatting>
  <conditionalFormatting sqref="M174">
    <cfRule type="expression" dxfId="495" priority="492" stopIfTrue="1">
      <formula>IF(ISNUMBER($A174),"NUM","")=""</formula>
    </cfRule>
  </conditionalFormatting>
  <conditionalFormatting sqref="M173">
    <cfRule type="expression" dxfId="494" priority="495" stopIfTrue="1">
      <formula>IF(ISNUMBER($A173),"NUM","")=""</formula>
    </cfRule>
  </conditionalFormatting>
  <conditionalFormatting sqref="M175">
    <cfRule type="expression" dxfId="493" priority="497" stopIfTrue="1">
      <formula>IF(ISNUMBER($A175),"NUM","")=""</formula>
    </cfRule>
  </conditionalFormatting>
  <conditionalFormatting sqref="M175">
    <cfRule type="expression" dxfId="492" priority="496" stopIfTrue="1">
      <formula>IF(ISNUMBER($A175),"NUM","")=""</formula>
    </cfRule>
  </conditionalFormatting>
  <conditionalFormatting sqref="M174">
    <cfRule type="expression" dxfId="491" priority="493" stopIfTrue="1">
      <formula>IF(ISNUMBER($A174),"NUM","")=""</formula>
    </cfRule>
  </conditionalFormatting>
  <conditionalFormatting sqref="M172">
    <cfRule type="expression" dxfId="490" priority="491" stopIfTrue="1">
      <formula>IF(ISNUMBER($A172),"NUM","")=""</formula>
    </cfRule>
  </conditionalFormatting>
  <conditionalFormatting sqref="M172">
    <cfRule type="expression" dxfId="489" priority="490" stopIfTrue="1">
      <formula>IF(ISNUMBER($A172),"NUM","")=""</formula>
    </cfRule>
  </conditionalFormatting>
  <conditionalFormatting sqref="M177">
    <cfRule type="expression" dxfId="488" priority="486" stopIfTrue="1">
      <formula>IF(ISNUMBER($A177),"NUM","")=""</formula>
    </cfRule>
  </conditionalFormatting>
  <conditionalFormatting sqref="M178">
    <cfRule type="expression" dxfId="487" priority="484" stopIfTrue="1">
      <formula>IF(ISNUMBER($A178),"NUM","")=""</formula>
    </cfRule>
  </conditionalFormatting>
  <conditionalFormatting sqref="M177">
    <cfRule type="expression" dxfId="486" priority="487" stopIfTrue="1">
      <formula>IF(ISNUMBER($A177),"NUM","")=""</formula>
    </cfRule>
  </conditionalFormatting>
  <conditionalFormatting sqref="M179">
    <cfRule type="expression" dxfId="485" priority="489" stopIfTrue="1">
      <formula>IF(ISNUMBER($A179),"NUM","")=""</formula>
    </cfRule>
  </conditionalFormatting>
  <conditionalFormatting sqref="M179">
    <cfRule type="expression" dxfId="484" priority="488" stopIfTrue="1">
      <formula>IF(ISNUMBER($A179),"NUM","")=""</formula>
    </cfRule>
  </conditionalFormatting>
  <conditionalFormatting sqref="M178">
    <cfRule type="expression" dxfId="483" priority="485" stopIfTrue="1">
      <formula>IF(ISNUMBER($A178),"NUM","")=""</formula>
    </cfRule>
  </conditionalFormatting>
  <conditionalFormatting sqref="M176">
    <cfRule type="expression" dxfId="482" priority="483" stopIfTrue="1">
      <formula>IF(ISNUMBER($A176),"NUM","")=""</formula>
    </cfRule>
  </conditionalFormatting>
  <conditionalFormatting sqref="M176">
    <cfRule type="expression" dxfId="481" priority="482" stopIfTrue="1">
      <formula>IF(ISNUMBER($A176),"NUM","")=""</formula>
    </cfRule>
  </conditionalFormatting>
  <conditionalFormatting sqref="M14">
    <cfRule type="expression" dxfId="480" priority="481" stopIfTrue="1">
      <formula>IF(ISNUMBER($A14),"NUM","")=""</formula>
    </cfRule>
  </conditionalFormatting>
  <conditionalFormatting sqref="M14">
    <cfRule type="expression" dxfId="479" priority="480" stopIfTrue="1">
      <formula>IF(ISNUMBER($A14),"NUM","")=""</formula>
    </cfRule>
  </conditionalFormatting>
  <conditionalFormatting sqref="M13">
    <cfRule type="expression" dxfId="478" priority="479" stopIfTrue="1">
      <formula>IF(ISNUMBER($A13),"NUM","")=""</formula>
    </cfRule>
  </conditionalFormatting>
  <conditionalFormatting sqref="M13">
    <cfRule type="expression" dxfId="477" priority="478" stopIfTrue="1">
      <formula>IF(ISNUMBER($A13),"NUM","")=""</formula>
    </cfRule>
  </conditionalFormatting>
  <conditionalFormatting sqref="R10:AA12 R15:AA27 R181:AA192 R29:AA46 R195:AA201 R58:AA58">
    <cfRule type="expression" dxfId="476" priority="477" stopIfTrue="1">
      <formula>IF(ISNUMBER($A10),"NUM","")=""</formula>
    </cfRule>
  </conditionalFormatting>
  <conditionalFormatting sqref="R13:AA13">
    <cfRule type="expression" dxfId="475" priority="476" stopIfTrue="1">
      <formula>IF(ISNUMBER($A13),"NUM","")=""</formula>
    </cfRule>
  </conditionalFormatting>
  <conditionalFormatting sqref="R14:AA14">
    <cfRule type="expression" dxfId="474" priority="475" stopIfTrue="1">
      <formula>IF(ISNUMBER($A14),"NUM","")=""</formula>
    </cfRule>
  </conditionalFormatting>
  <conditionalFormatting sqref="R59:AA59">
    <cfRule type="expression" dxfId="473" priority="474" stopIfTrue="1">
      <formula>IF(ISNUMBER($A59),"NUM","")=""</formula>
    </cfRule>
  </conditionalFormatting>
  <conditionalFormatting sqref="R63:AA63">
    <cfRule type="expression" dxfId="472" priority="473" stopIfTrue="1">
      <formula>IF(ISNUMBER($A63),"NUM","")=""</formula>
    </cfRule>
  </conditionalFormatting>
  <conditionalFormatting sqref="R61:AA61">
    <cfRule type="expression" dxfId="471" priority="472" stopIfTrue="1">
      <formula>IF(ISNUMBER($A61),"NUM","")=""</formula>
    </cfRule>
  </conditionalFormatting>
  <conditionalFormatting sqref="R62:AA62">
    <cfRule type="expression" dxfId="470" priority="471" stopIfTrue="1">
      <formula>IF(ISNUMBER($A62),"NUM","")=""</formula>
    </cfRule>
  </conditionalFormatting>
  <conditionalFormatting sqref="R66:AA66">
    <cfRule type="expression" dxfId="469" priority="470" stopIfTrue="1">
      <formula>IF(ISNUMBER($A66),"NUM","")=""</formula>
    </cfRule>
  </conditionalFormatting>
  <conditionalFormatting sqref="R65:AA65">
    <cfRule type="expression" dxfId="468" priority="469" stopIfTrue="1">
      <formula>IF(ISNUMBER($A65),"NUM","")=""</formula>
    </cfRule>
  </conditionalFormatting>
  <conditionalFormatting sqref="R71:AA71">
    <cfRule type="expression" dxfId="467" priority="468" stopIfTrue="1">
      <formula>IF(ISNUMBER($A71),"NUM","")=""</formula>
    </cfRule>
  </conditionalFormatting>
  <conditionalFormatting sqref="R70:AA70">
    <cfRule type="expression" dxfId="466" priority="467" stopIfTrue="1">
      <formula>IF(ISNUMBER($A70),"NUM","")=""</formula>
    </cfRule>
  </conditionalFormatting>
  <conditionalFormatting sqref="R69:AA69">
    <cfRule type="expression" dxfId="465" priority="466" stopIfTrue="1">
      <formula>IF(ISNUMBER($A69),"NUM","")=""</formula>
    </cfRule>
  </conditionalFormatting>
  <conditionalFormatting sqref="R75:AA75">
    <cfRule type="expression" dxfId="464" priority="465" stopIfTrue="1">
      <formula>IF(ISNUMBER($A75),"NUM","")=""</formula>
    </cfRule>
  </conditionalFormatting>
  <conditionalFormatting sqref="R74:AA74">
    <cfRule type="expression" dxfId="463" priority="464" stopIfTrue="1">
      <formula>IF(ISNUMBER($A74),"NUM","")=""</formula>
    </cfRule>
  </conditionalFormatting>
  <conditionalFormatting sqref="R180:AA180">
    <cfRule type="expression" dxfId="462" priority="463" stopIfTrue="1">
      <formula>IF(ISNUMBER($A180),"NUM","")=""</formula>
    </cfRule>
  </conditionalFormatting>
  <conditionalFormatting sqref="S79:AA79">
    <cfRule type="expression" dxfId="461" priority="462" stopIfTrue="1">
      <formula>IF(ISNUMBER($A79),"NUM","")=""</formula>
    </cfRule>
  </conditionalFormatting>
  <conditionalFormatting sqref="S78:AA78">
    <cfRule type="expression" dxfId="460" priority="461" stopIfTrue="1">
      <formula>IF(ISNUMBER($A78),"NUM","")=""</formula>
    </cfRule>
  </conditionalFormatting>
  <conditionalFormatting sqref="R79">
    <cfRule type="expression" dxfId="459" priority="458" stopIfTrue="1">
      <formula>IF(ISNUMBER($A79),"NUM","")=""</formula>
    </cfRule>
  </conditionalFormatting>
  <conditionalFormatting sqref="S77:AA77">
    <cfRule type="expression" dxfId="458" priority="460" stopIfTrue="1">
      <formula>IF(ISNUMBER($A77),"NUM","")=""</formula>
    </cfRule>
  </conditionalFormatting>
  <conditionalFormatting sqref="R77">
    <cfRule type="expression" dxfId="457" priority="457" stopIfTrue="1">
      <formula>IF(ISNUMBER($A77),"NUM","")=""</formula>
    </cfRule>
  </conditionalFormatting>
  <conditionalFormatting sqref="R79">
    <cfRule type="expression" dxfId="456" priority="459" stopIfTrue="1">
      <formula>IF(ISNUMBER($A79),"NUM","")=""</formula>
    </cfRule>
  </conditionalFormatting>
  <conditionalFormatting sqref="R78">
    <cfRule type="expression" dxfId="455" priority="454" stopIfTrue="1">
      <formula>IF(ISNUMBER($A78),"NUM","")=""</formula>
    </cfRule>
  </conditionalFormatting>
  <conditionalFormatting sqref="R77">
    <cfRule type="expression" dxfId="454" priority="456" stopIfTrue="1">
      <formula>IF(ISNUMBER($A77),"NUM","")=""</formula>
    </cfRule>
  </conditionalFormatting>
  <conditionalFormatting sqref="R78">
    <cfRule type="expression" dxfId="453" priority="455" stopIfTrue="1">
      <formula>IF(ISNUMBER($A78),"NUM","")=""</formula>
    </cfRule>
  </conditionalFormatting>
  <conditionalFormatting sqref="R109:AA109">
    <cfRule type="expression" dxfId="452" priority="449" stopIfTrue="1">
      <formula>IF(ISNUMBER($A109),"NUM","")=""</formula>
    </cfRule>
  </conditionalFormatting>
  <conditionalFormatting sqref="R115:AA115">
    <cfRule type="expression" dxfId="451" priority="453" stopIfTrue="1">
      <formula>IF(ISNUMBER($A115),"NUM","")=""</formula>
    </cfRule>
  </conditionalFormatting>
  <conditionalFormatting sqref="R107:AA107">
    <cfRule type="expression" dxfId="450" priority="448" stopIfTrue="1">
      <formula>IF(ISNUMBER($A107),"NUM","")=""</formula>
    </cfRule>
  </conditionalFormatting>
  <conditionalFormatting sqref="R114:AA114">
    <cfRule type="expression" dxfId="449" priority="452" stopIfTrue="1">
      <formula>IF(ISNUMBER($A114),"NUM","")=""</formula>
    </cfRule>
  </conditionalFormatting>
  <conditionalFormatting sqref="R106:AA106">
    <cfRule type="expression" dxfId="448" priority="447" stopIfTrue="1">
      <formula>IF(ISNUMBER($A106),"NUM","")=""</formula>
    </cfRule>
  </conditionalFormatting>
  <conditionalFormatting sqref="R111:AA111">
    <cfRule type="expression" dxfId="447" priority="451" stopIfTrue="1">
      <formula>IF(ISNUMBER($A111),"NUM","")=""</formula>
    </cfRule>
  </conditionalFormatting>
  <conditionalFormatting sqref="R110:AA110">
    <cfRule type="expression" dxfId="446" priority="450" stopIfTrue="1">
      <formula>IF(ISNUMBER($A110),"NUM","")=""</formula>
    </cfRule>
  </conditionalFormatting>
  <conditionalFormatting sqref="R95:AA95">
    <cfRule type="expression" dxfId="445" priority="439" stopIfTrue="1">
      <formula>IF(ISNUMBER($A95),"NUM","")=""</formula>
    </cfRule>
  </conditionalFormatting>
  <conditionalFormatting sqref="R97:AA97">
    <cfRule type="expression" dxfId="444" priority="440" stopIfTrue="1">
      <formula>IF(ISNUMBER($A97),"NUM","")=""</formula>
    </cfRule>
  </conditionalFormatting>
  <conditionalFormatting sqref="R94:AA94">
    <cfRule type="expression" dxfId="443" priority="438" stopIfTrue="1">
      <formula>IF(ISNUMBER($A94),"NUM","")=""</formula>
    </cfRule>
  </conditionalFormatting>
  <conditionalFormatting sqref="R93:AA93">
    <cfRule type="expression" dxfId="442" priority="437" stopIfTrue="1">
      <formula>IF(ISNUMBER($A93),"NUM","")=""</formula>
    </cfRule>
  </conditionalFormatting>
  <conditionalFormatting sqref="R105:AA105">
    <cfRule type="expression" dxfId="441" priority="446" stopIfTrue="1">
      <formula>IF(ISNUMBER($A105),"NUM","")=""</formula>
    </cfRule>
  </conditionalFormatting>
  <conditionalFormatting sqref="R91:AA91">
    <cfRule type="expression" dxfId="440" priority="436" stopIfTrue="1">
      <formula>IF(ISNUMBER($A91),"NUM","")=""</formula>
    </cfRule>
  </conditionalFormatting>
  <conditionalFormatting sqref="R90:AA90">
    <cfRule type="expression" dxfId="439" priority="435" stopIfTrue="1">
      <formula>IF(ISNUMBER($A90),"NUM","")=""</formula>
    </cfRule>
  </conditionalFormatting>
  <conditionalFormatting sqref="R103:AA103">
    <cfRule type="expression" dxfId="438" priority="445" stopIfTrue="1">
      <formula>IF(ISNUMBER($A103),"NUM","")=""</formula>
    </cfRule>
  </conditionalFormatting>
  <conditionalFormatting sqref="R102:AA102">
    <cfRule type="expression" dxfId="437" priority="444" stopIfTrue="1">
      <formula>IF(ISNUMBER($A102),"NUM","")=""</formula>
    </cfRule>
  </conditionalFormatting>
  <conditionalFormatting sqref="R101:AA101">
    <cfRule type="expression" dxfId="436" priority="443" stopIfTrue="1">
      <formula>IF(ISNUMBER($A101),"NUM","")=""</formula>
    </cfRule>
  </conditionalFormatting>
  <conditionalFormatting sqref="R99:AA99">
    <cfRule type="expression" dxfId="435" priority="442" stopIfTrue="1">
      <formula>IF(ISNUMBER($A99),"NUM","")=""</formula>
    </cfRule>
  </conditionalFormatting>
  <conditionalFormatting sqref="R98:AA98">
    <cfRule type="expression" dxfId="434" priority="441" stopIfTrue="1">
      <formula>IF(ISNUMBER($A98),"NUM","")=""</formula>
    </cfRule>
  </conditionalFormatting>
  <conditionalFormatting sqref="R89:AA89">
    <cfRule type="expression" dxfId="433" priority="434" stopIfTrue="1">
      <formula>IF(ISNUMBER($A89),"NUM","")=""</formula>
    </cfRule>
  </conditionalFormatting>
  <conditionalFormatting sqref="R87:AA87">
    <cfRule type="expression" dxfId="432" priority="433" stopIfTrue="1">
      <formula>IF(ISNUMBER($A87),"NUM","")=""</formula>
    </cfRule>
  </conditionalFormatting>
  <conditionalFormatting sqref="R86:AA86">
    <cfRule type="expression" dxfId="431" priority="432" stopIfTrue="1">
      <formula>IF(ISNUMBER($A86),"NUM","")=""</formula>
    </cfRule>
  </conditionalFormatting>
  <conditionalFormatting sqref="R85:AA85">
    <cfRule type="expression" dxfId="430" priority="431" stopIfTrue="1">
      <formula>IF(ISNUMBER($A85),"NUM","")=""</formula>
    </cfRule>
  </conditionalFormatting>
  <conditionalFormatting sqref="R83:AA83">
    <cfRule type="expression" dxfId="429" priority="430" stopIfTrue="1">
      <formula>IF(ISNUMBER($A83),"NUM","")=""</formula>
    </cfRule>
  </conditionalFormatting>
  <conditionalFormatting sqref="R82:AA82">
    <cfRule type="expression" dxfId="428" priority="429" stopIfTrue="1">
      <formula>IF(ISNUMBER($A82),"NUM","")=""</formula>
    </cfRule>
  </conditionalFormatting>
  <conditionalFormatting sqref="R81:AA81">
    <cfRule type="expression" dxfId="427" priority="428" stopIfTrue="1">
      <formula>IF(ISNUMBER($A81),"NUM","")=""</formula>
    </cfRule>
  </conditionalFormatting>
  <conditionalFormatting sqref="R113:AA113">
    <cfRule type="expression" dxfId="426" priority="427" stopIfTrue="1">
      <formula>IF(ISNUMBER($A113),"NUM","")=""</formula>
    </cfRule>
  </conditionalFormatting>
  <conditionalFormatting sqref="R118:AA118">
    <cfRule type="expression" dxfId="425" priority="412" stopIfTrue="1">
      <formula>IF(ISNUMBER($A118),"NUM","")=""</formula>
    </cfRule>
  </conditionalFormatting>
  <conditionalFormatting sqref="R117:AA117">
    <cfRule type="expression" dxfId="424" priority="411" stopIfTrue="1">
      <formula>IF(ISNUMBER($A117),"NUM","")=""</formula>
    </cfRule>
  </conditionalFormatting>
  <conditionalFormatting sqref="R133:AA133">
    <cfRule type="expression" dxfId="423" priority="423" stopIfTrue="1">
      <formula>IF(ISNUMBER($A133),"NUM","")=""</formula>
    </cfRule>
  </conditionalFormatting>
  <conditionalFormatting sqref="R135:AA135">
    <cfRule type="expression" dxfId="422" priority="425" stopIfTrue="1">
      <formula>IF(ISNUMBER($A135),"NUM","")=""</formula>
    </cfRule>
  </conditionalFormatting>
  <conditionalFormatting sqref="R131:AA131">
    <cfRule type="expression" dxfId="421" priority="422" stopIfTrue="1">
      <formula>IF(ISNUMBER($A131),"NUM","")=""</formula>
    </cfRule>
  </conditionalFormatting>
  <conditionalFormatting sqref="R139:AA139">
    <cfRule type="expression" dxfId="420" priority="426" stopIfTrue="1">
      <formula>IF(ISNUMBER($A139),"NUM","")=""</formula>
    </cfRule>
  </conditionalFormatting>
  <conditionalFormatting sqref="R134:AA134">
    <cfRule type="expression" dxfId="419" priority="424" stopIfTrue="1">
      <formula>IF(ISNUMBER($A134),"NUM","")=""</formula>
    </cfRule>
  </conditionalFormatting>
  <conditionalFormatting sqref="R130:AA130">
    <cfRule type="expression" dxfId="418" priority="421" stopIfTrue="1">
      <formula>IF(ISNUMBER($A130),"NUM","")=""</formula>
    </cfRule>
  </conditionalFormatting>
  <conditionalFormatting sqref="R119:AA119">
    <cfRule type="expression" dxfId="417" priority="413" stopIfTrue="1">
      <formula>IF(ISNUMBER($A119),"NUM","")=""</formula>
    </cfRule>
  </conditionalFormatting>
  <conditionalFormatting sqref="R129:AA129">
    <cfRule type="expression" dxfId="416" priority="420" stopIfTrue="1">
      <formula>IF(ISNUMBER($A129),"NUM","")=""</formula>
    </cfRule>
  </conditionalFormatting>
  <conditionalFormatting sqref="R127:AA127">
    <cfRule type="expression" dxfId="415" priority="419" stopIfTrue="1">
      <formula>IF(ISNUMBER($A127),"NUM","")=""</formula>
    </cfRule>
  </conditionalFormatting>
  <conditionalFormatting sqref="R126:AA126">
    <cfRule type="expression" dxfId="414" priority="418" stopIfTrue="1">
      <formula>IF(ISNUMBER($A126),"NUM","")=""</formula>
    </cfRule>
  </conditionalFormatting>
  <conditionalFormatting sqref="R121:AA121">
    <cfRule type="expression" dxfId="413" priority="414" stopIfTrue="1">
      <formula>IF(ISNUMBER($A121),"NUM","")=""</formula>
    </cfRule>
  </conditionalFormatting>
  <conditionalFormatting sqref="R138:AA138">
    <cfRule type="expression" dxfId="412" priority="410" stopIfTrue="1">
      <formula>IF(ISNUMBER($A138),"NUM","")=""</formula>
    </cfRule>
  </conditionalFormatting>
  <conditionalFormatting sqref="R125:AA125">
    <cfRule type="expression" dxfId="411" priority="417" stopIfTrue="1">
      <formula>IF(ISNUMBER($A125),"NUM","")=""</formula>
    </cfRule>
  </conditionalFormatting>
  <conditionalFormatting sqref="R137:AA137">
    <cfRule type="expression" dxfId="410" priority="409" stopIfTrue="1">
      <formula>IF(ISNUMBER($A137),"NUM","")=""</formula>
    </cfRule>
  </conditionalFormatting>
  <conditionalFormatting sqref="R123:AA123">
    <cfRule type="expression" dxfId="409" priority="416" stopIfTrue="1">
      <formula>IF(ISNUMBER($A123),"NUM","")=""</formula>
    </cfRule>
  </conditionalFormatting>
  <conditionalFormatting sqref="R122:AA122">
    <cfRule type="expression" dxfId="408" priority="415" stopIfTrue="1">
      <formula>IF(ISNUMBER($A122),"NUM","")=""</formula>
    </cfRule>
  </conditionalFormatting>
  <conditionalFormatting sqref="R167:AA167">
    <cfRule type="expression" dxfId="407" priority="408" stopIfTrue="1">
      <formula>IF(ISNUMBER($A167),"NUM","")=""</formula>
    </cfRule>
  </conditionalFormatting>
  <conditionalFormatting sqref="R166:AA166">
    <cfRule type="expression" dxfId="406" priority="407" stopIfTrue="1">
      <formula>IF(ISNUMBER($A166),"NUM","")=""</formula>
    </cfRule>
  </conditionalFormatting>
  <conditionalFormatting sqref="R161:AA161">
    <cfRule type="expression" dxfId="405" priority="404" stopIfTrue="1">
      <formula>IF(ISNUMBER($A161),"NUM","")=""</formula>
    </cfRule>
  </conditionalFormatting>
  <conditionalFormatting sqref="R159:AA159">
    <cfRule type="expression" dxfId="404" priority="403" stopIfTrue="1">
      <formula>IF(ISNUMBER($A159),"NUM","")=""</formula>
    </cfRule>
  </conditionalFormatting>
  <conditionalFormatting sqref="R158:AA158">
    <cfRule type="expression" dxfId="403" priority="402" stopIfTrue="1">
      <formula>IF(ISNUMBER($A158),"NUM","")=""</formula>
    </cfRule>
  </conditionalFormatting>
  <conditionalFormatting sqref="R163:AA163">
    <cfRule type="expression" dxfId="402" priority="406" stopIfTrue="1">
      <formula>IF(ISNUMBER($A163),"NUM","")=""</formula>
    </cfRule>
  </conditionalFormatting>
  <conditionalFormatting sqref="R162:AA162">
    <cfRule type="expression" dxfId="401" priority="405" stopIfTrue="1">
      <formula>IF(ISNUMBER($A162),"NUM","")=""</formula>
    </cfRule>
  </conditionalFormatting>
  <conditionalFormatting sqref="R142:AA142">
    <cfRule type="expression" dxfId="400" priority="390" stopIfTrue="1">
      <formula>IF(ISNUMBER($A142),"NUM","")=""</formula>
    </cfRule>
  </conditionalFormatting>
  <conditionalFormatting sqref="R141:AA141">
    <cfRule type="expression" dxfId="399" priority="389" stopIfTrue="1">
      <formula>IF(ISNUMBER($A141),"NUM","")=""</formula>
    </cfRule>
  </conditionalFormatting>
  <conditionalFormatting sqref="R157:AA157">
    <cfRule type="expression" dxfId="398" priority="401" stopIfTrue="1">
      <formula>IF(ISNUMBER($A157),"NUM","")=""</formula>
    </cfRule>
  </conditionalFormatting>
  <conditionalFormatting sqref="R165:AA165">
    <cfRule type="expression" dxfId="397" priority="388" stopIfTrue="1">
      <formula>IF(ISNUMBER($A165),"NUM","")=""</formula>
    </cfRule>
  </conditionalFormatting>
  <conditionalFormatting sqref="R155:AA155">
    <cfRule type="expression" dxfId="396" priority="400" stopIfTrue="1">
      <formula>IF(ISNUMBER($A155),"NUM","")=""</formula>
    </cfRule>
  </conditionalFormatting>
  <conditionalFormatting sqref="R154:AA154">
    <cfRule type="expression" dxfId="395" priority="399" stopIfTrue="1">
      <formula>IF(ISNUMBER($A154),"NUM","")=""</formula>
    </cfRule>
  </conditionalFormatting>
  <conditionalFormatting sqref="R153:AA153">
    <cfRule type="expression" dxfId="394" priority="398" stopIfTrue="1">
      <formula>IF(ISNUMBER($A153),"NUM","")=""</formula>
    </cfRule>
  </conditionalFormatting>
  <conditionalFormatting sqref="R151:AA151">
    <cfRule type="expression" dxfId="393" priority="397" stopIfTrue="1">
      <formula>IF(ISNUMBER($A151),"NUM","")=""</formula>
    </cfRule>
  </conditionalFormatting>
  <conditionalFormatting sqref="R150:AA150">
    <cfRule type="expression" dxfId="392" priority="396" stopIfTrue="1">
      <formula>IF(ISNUMBER($A150),"NUM","")=""</formula>
    </cfRule>
  </conditionalFormatting>
  <conditionalFormatting sqref="R149:AA149">
    <cfRule type="expression" dxfId="391" priority="395" stopIfTrue="1">
      <formula>IF(ISNUMBER($A149),"NUM","")=""</formula>
    </cfRule>
  </conditionalFormatting>
  <conditionalFormatting sqref="R147:AA147">
    <cfRule type="expression" dxfId="390" priority="394" stopIfTrue="1">
      <formula>IF(ISNUMBER($A147),"NUM","")=""</formula>
    </cfRule>
  </conditionalFormatting>
  <conditionalFormatting sqref="R146:AA146">
    <cfRule type="expression" dxfId="389" priority="393" stopIfTrue="1">
      <formula>IF(ISNUMBER($A146),"NUM","")=""</formula>
    </cfRule>
  </conditionalFormatting>
  <conditionalFormatting sqref="R145:AA145">
    <cfRule type="expression" dxfId="388" priority="392" stopIfTrue="1">
      <formula>IF(ISNUMBER($A145),"NUM","")=""</formula>
    </cfRule>
  </conditionalFormatting>
  <conditionalFormatting sqref="R143:AA143">
    <cfRule type="expression" dxfId="387" priority="391" stopIfTrue="1">
      <formula>IF(ISNUMBER($A143),"NUM","")=""</formula>
    </cfRule>
  </conditionalFormatting>
  <conditionalFormatting sqref="R179:AA179">
    <cfRule type="expression" dxfId="386" priority="387" stopIfTrue="1">
      <formula>IF(ISNUMBER($A179),"NUM","")=""</formula>
    </cfRule>
  </conditionalFormatting>
  <conditionalFormatting sqref="R178:AA178">
    <cfRule type="expression" dxfId="385" priority="386" stopIfTrue="1">
      <formula>IF(ISNUMBER($A178),"NUM","")=""</formula>
    </cfRule>
  </conditionalFormatting>
  <conditionalFormatting sqref="R177:AA177">
    <cfRule type="expression" dxfId="384" priority="385" stopIfTrue="1">
      <formula>IF(ISNUMBER($A177),"NUM","")=""</formula>
    </cfRule>
  </conditionalFormatting>
  <conditionalFormatting sqref="R175:AA175">
    <cfRule type="expression" dxfId="383" priority="384" stopIfTrue="1">
      <formula>IF(ISNUMBER($A175),"NUM","")=""</formula>
    </cfRule>
  </conditionalFormatting>
  <conditionalFormatting sqref="R174:AA174">
    <cfRule type="expression" dxfId="382" priority="383" stopIfTrue="1">
      <formula>IF(ISNUMBER($A174),"NUM","")=""</formula>
    </cfRule>
  </conditionalFormatting>
  <conditionalFormatting sqref="R173:AA173">
    <cfRule type="expression" dxfId="381" priority="382" stopIfTrue="1">
      <formula>IF(ISNUMBER($A173),"NUM","")=""</formula>
    </cfRule>
  </conditionalFormatting>
  <conditionalFormatting sqref="R171:AA171">
    <cfRule type="expression" dxfId="380" priority="381" stopIfTrue="1">
      <formula>IF(ISNUMBER($A171),"NUM","")=""</formula>
    </cfRule>
  </conditionalFormatting>
  <conditionalFormatting sqref="R170:AA170">
    <cfRule type="expression" dxfId="379" priority="380" stopIfTrue="1">
      <formula>IF(ISNUMBER($A170),"NUM","")=""</formula>
    </cfRule>
  </conditionalFormatting>
  <conditionalFormatting sqref="R169:AA169">
    <cfRule type="expression" dxfId="378" priority="379" stopIfTrue="1">
      <formula>IF(ISNUMBER($A169),"NUM","")=""</formula>
    </cfRule>
  </conditionalFormatting>
  <conditionalFormatting sqref="R60:AA60">
    <cfRule type="expression" dxfId="377" priority="378" stopIfTrue="1">
      <formula>IF(ISNUMBER($A60),"NUM","")=""</formula>
    </cfRule>
  </conditionalFormatting>
  <conditionalFormatting sqref="R64:AA64">
    <cfRule type="expression" dxfId="376" priority="377" stopIfTrue="1">
      <formula>IF(ISNUMBER($A64),"NUM","")=""</formula>
    </cfRule>
  </conditionalFormatting>
  <conditionalFormatting sqref="R68:AA68">
    <cfRule type="expression" dxfId="375" priority="376" stopIfTrue="1">
      <formula>IF(ISNUMBER($A68),"NUM","")=""</formula>
    </cfRule>
  </conditionalFormatting>
  <conditionalFormatting sqref="S76:AA76">
    <cfRule type="expression" dxfId="374" priority="375" stopIfTrue="1">
      <formula>IF(ISNUMBER($A76),"NUM","")=""</formula>
    </cfRule>
  </conditionalFormatting>
  <conditionalFormatting sqref="R76">
    <cfRule type="expression" dxfId="373" priority="374" stopIfTrue="1">
      <formula>IF(ISNUMBER($A76),"NUM","")=""</formula>
    </cfRule>
  </conditionalFormatting>
  <conditionalFormatting sqref="R76">
    <cfRule type="expression" dxfId="372" priority="373" stopIfTrue="1">
      <formula>IF(ISNUMBER($A76),"NUM","")=""</formula>
    </cfRule>
  </conditionalFormatting>
  <conditionalFormatting sqref="R80:AA80">
    <cfRule type="expression" dxfId="371" priority="372" stopIfTrue="1">
      <formula>IF(ISNUMBER($A80),"NUM","")=""</formula>
    </cfRule>
  </conditionalFormatting>
  <conditionalFormatting sqref="R84:AA84">
    <cfRule type="expression" dxfId="370" priority="371" stopIfTrue="1">
      <formula>IF(ISNUMBER($A84),"NUM","")=""</formula>
    </cfRule>
  </conditionalFormatting>
  <conditionalFormatting sqref="R88:AA88">
    <cfRule type="expression" dxfId="369" priority="370" stopIfTrue="1">
      <formula>IF(ISNUMBER($A88),"NUM","")=""</formula>
    </cfRule>
  </conditionalFormatting>
  <conditionalFormatting sqref="R92:AA92">
    <cfRule type="expression" dxfId="368" priority="369" stopIfTrue="1">
      <formula>IF(ISNUMBER($A92),"NUM","")=""</formula>
    </cfRule>
  </conditionalFormatting>
  <conditionalFormatting sqref="R96:AA96">
    <cfRule type="expression" dxfId="367" priority="368" stopIfTrue="1">
      <formula>IF(ISNUMBER($A96),"NUM","")=""</formula>
    </cfRule>
  </conditionalFormatting>
  <conditionalFormatting sqref="R100:AA100">
    <cfRule type="expression" dxfId="366" priority="367" stopIfTrue="1">
      <formula>IF(ISNUMBER($A100),"NUM","")=""</formula>
    </cfRule>
  </conditionalFormatting>
  <conditionalFormatting sqref="R104:AA104">
    <cfRule type="expression" dxfId="365" priority="366" stopIfTrue="1">
      <formula>IF(ISNUMBER($A104),"NUM","")=""</formula>
    </cfRule>
  </conditionalFormatting>
  <conditionalFormatting sqref="R108:AA108">
    <cfRule type="expression" dxfId="364" priority="365" stopIfTrue="1">
      <formula>IF(ISNUMBER($A108),"NUM","")=""</formula>
    </cfRule>
  </conditionalFormatting>
  <conditionalFormatting sqref="R112:AA112">
    <cfRule type="expression" dxfId="363" priority="364" stopIfTrue="1">
      <formula>IF(ISNUMBER($A112),"NUM","")=""</formula>
    </cfRule>
  </conditionalFormatting>
  <conditionalFormatting sqref="R116:AA116">
    <cfRule type="expression" dxfId="362" priority="363" stopIfTrue="1">
      <formula>IF(ISNUMBER($A116),"NUM","")=""</formula>
    </cfRule>
  </conditionalFormatting>
  <conditionalFormatting sqref="R120:AA120">
    <cfRule type="expression" dxfId="361" priority="362" stopIfTrue="1">
      <formula>IF(ISNUMBER($A120),"NUM","")=""</formula>
    </cfRule>
  </conditionalFormatting>
  <conditionalFormatting sqref="R124:AA124">
    <cfRule type="expression" dxfId="360" priority="361" stopIfTrue="1">
      <formula>IF(ISNUMBER($A124),"NUM","")=""</formula>
    </cfRule>
  </conditionalFormatting>
  <conditionalFormatting sqref="R128:AA128">
    <cfRule type="expression" dxfId="359" priority="360" stopIfTrue="1">
      <formula>IF(ISNUMBER($A128),"NUM","")=""</formula>
    </cfRule>
  </conditionalFormatting>
  <conditionalFormatting sqref="R132:AA132">
    <cfRule type="expression" dxfId="358" priority="359" stopIfTrue="1">
      <formula>IF(ISNUMBER($A132),"NUM","")=""</formula>
    </cfRule>
  </conditionalFormatting>
  <conditionalFormatting sqref="R136:AA136">
    <cfRule type="expression" dxfId="357" priority="358" stopIfTrue="1">
      <formula>IF(ISNUMBER($A136),"NUM","")=""</formula>
    </cfRule>
  </conditionalFormatting>
  <conditionalFormatting sqref="R140:AA140">
    <cfRule type="expression" dxfId="356" priority="357" stopIfTrue="1">
      <formula>IF(ISNUMBER($A140),"NUM","")=""</formula>
    </cfRule>
  </conditionalFormatting>
  <conditionalFormatting sqref="R144:AA144">
    <cfRule type="expression" dxfId="355" priority="356" stopIfTrue="1">
      <formula>IF(ISNUMBER($A144),"NUM","")=""</formula>
    </cfRule>
  </conditionalFormatting>
  <conditionalFormatting sqref="R148:AA148">
    <cfRule type="expression" dxfId="354" priority="355" stopIfTrue="1">
      <formula>IF(ISNUMBER($A148),"NUM","")=""</formula>
    </cfRule>
  </conditionalFormatting>
  <conditionalFormatting sqref="R152:AA152">
    <cfRule type="expression" dxfId="353" priority="354" stopIfTrue="1">
      <formula>IF(ISNUMBER($A152),"NUM","")=""</formula>
    </cfRule>
  </conditionalFormatting>
  <conditionalFormatting sqref="R156:AA156">
    <cfRule type="expression" dxfId="352" priority="353" stopIfTrue="1">
      <formula>IF(ISNUMBER($A156),"NUM","")=""</formula>
    </cfRule>
  </conditionalFormatting>
  <conditionalFormatting sqref="R160:AA160">
    <cfRule type="expression" dxfId="351" priority="352" stopIfTrue="1">
      <formula>IF(ISNUMBER($A160),"NUM","")=""</formula>
    </cfRule>
  </conditionalFormatting>
  <conditionalFormatting sqref="R164:AA164">
    <cfRule type="expression" dxfId="350" priority="351" stopIfTrue="1">
      <formula>IF(ISNUMBER($A164),"NUM","")=""</formula>
    </cfRule>
  </conditionalFormatting>
  <conditionalFormatting sqref="R168:AA168">
    <cfRule type="expression" dxfId="349" priority="350" stopIfTrue="1">
      <formula>IF(ISNUMBER($A168),"NUM","")=""</formula>
    </cfRule>
  </conditionalFormatting>
  <conditionalFormatting sqref="R172:AA172">
    <cfRule type="expression" dxfId="348" priority="349" stopIfTrue="1">
      <formula>IF(ISNUMBER($A172),"NUM","")=""</formula>
    </cfRule>
  </conditionalFormatting>
  <conditionalFormatting sqref="R176:AA176">
    <cfRule type="expression" dxfId="347" priority="348" stopIfTrue="1">
      <formula>IF(ISNUMBER($A176),"NUM","")=""</formula>
    </cfRule>
  </conditionalFormatting>
  <conditionalFormatting sqref="R28:AA28">
    <cfRule type="expression" dxfId="346" priority="347" stopIfTrue="1">
      <formula>IF(ISNUMBER($A28),"NUM","")=""</formula>
    </cfRule>
  </conditionalFormatting>
  <conditionalFormatting sqref="R193:AA193">
    <cfRule type="expression" dxfId="345" priority="346" stopIfTrue="1">
      <formula>IF(ISNUMBER($A193),"NUM","")=""</formula>
    </cfRule>
  </conditionalFormatting>
  <conditionalFormatting sqref="AB10:AB12 AB15:AB27 AB181:AB192 AB29:AB46 AB195:AB201 AB58">
    <cfRule type="expression" dxfId="344" priority="345" stopIfTrue="1">
      <formula>IF(ISNUMBER($A10),"NUM","")=""</formula>
    </cfRule>
  </conditionalFormatting>
  <conditionalFormatting sqref="AB10:AB12 AB15:AB27 AB181:AB192 AB29:AB46 AB58">
    <cfRule type="expression" dxfId="343" priority="344" stopIfTrue="1">
      <formula>IF(ISNUMBER($A10),"NUM","")=""</formula>
    </cfRule>
  </conditionalFormatting>
  <conditionalFormatting sqref="AB13">
    <cfRule type="expression" dxfId="342" priority="343" stopIfTrue="1">
      <formula>IF(ISNUMBER($A13),"NUM","")=""</formula>
    </cfRule>
  </conditionalFormatting>
  <conditionalFormatting sqref="AB13">
    <cfRule type="expression" dxfId="341" priority="342" stopIfTrue="1">
      <formula>IF(ISNUMBER($A13),"NUM","")=""</formula>
    </cfRule>
  </conditionalFormatting>
  <conditionalFormatting sqref="AB14">
    <cfRule type="expression" dxfId="340" priority="341" stopIfTrue="1">
      <formula>IF(ISNUMBER($A14),"NUM","")=""</formula>
    </cfRule>
  </conditionalFormatting>
  <conditionalFormatting sqref="AB14">
    <cfRule type="expression" dxfId="339" priority="340" stopIfTrue="1">
      <formula>IF(ISNUMBER($A14),"NUM","")=""</formula>
    </cfRule>
  </conditionalFormatting>
  <conditionalFormatting sqref="AB59">
    <cfRule type="expression" dxfId="338" priority="339" stopIfTrue="1">
      <formula>IF(ISNUMBER($A59),"NUM","")=""</formula>
    </cfRule>
  </conditionalFormatting>
  <conditionalFormatting sqref="AB59">
    <cfRule type="expression" dxfId="337" priority="338" stopIfTrue="1">
      <formula>IF(ISNUMBER($A59),"NUM","")=""</formula>
    </cfRule>
  </conditionalFormatting>
  <conditionalFormatting sqref="AB63">
    <cfRule type="expression" dxfId="336" priority="337" stopIfTrue="1">
      <formula>IF(ISNUMBER($A63),"NUM","")=""</formula>
    </cfRule>
  </conditionalFormatting>
  <conditionalFormatting sqref="AB63">
    <cfRule type="expression" dxfId="335" priority="336" stopIfTrue="1">
      <formula>IF(ISNUMBER($A63),"NUM","")=""</formula>
    </cfRule>
  </conditionalFormatting>
  <conditionalFormatting sqref="AB61">
    <cfRule type="expression" dxfId="334" priority="335" stopIfTrue="1">
      <formula>IF(ISNUMBER($A61),"NUM","")=""</formula>
    </cfRule>
  </conditionalFormatting>
  <conditionalFormatting sqref="AB61">
    <cfRule type="expression" dxfId="333" priority="334" stopIfTrue="1">
      <formula>IF(ISNUMBER($A61),"NUM","")=""</formula>
    </cfRule>
  </conditionalFormatting>
  <conditionalFormatting sqref="AB62">
    <cfRule type="expression" dxfId="332" priority="333" stopIfTrue="1">
      <formula>IF(ISNUMBER($A62),"NUM","")=""</formula>
    </cfRule>
  </conditionalFormatting>
  <conditionalFormatting sqref="AB62">
    <cfRule type="expression" dxfId="331" priority="332" stopIfTrue="1">
      <formula>IF(ISNUMBER($A62),"NUM","")=""</formula>
    </cfRule>
  </conditionalFormatting>
  <conditionalFormatting sqref="AB67">
    <cfRule type="expression" dxfId="330" priority="331" stopIfTrue="1">
      <formula>IF(ISNUMBER($A67),"NUM","")=""</formula>
    </cfRule>
  </conditionalFormatting>
  <conditionalFormatting sqref="AB66">
    <cfRule type="expression" dxfId="329" priority="330" stopIfTrue="1">
      <formula>IF(ISNUMBER($A66),"NUM","")=""</formula>
    </cfRule>
  </conditionalFormatting>
  <conditionalFormatting sqref="AB66">
    <cfRule type="expression" dxfId="328" priority="329" stopIfTrue="1">
      <formula>IF(ISNUMBER($A66),"NUM","")=""</formula>
    </cfRule>
  </conditionalFormatting>
  <conditionalFormatting sqref="AB65">
    <cfRule type="expression" dxfId="327" priority="328" stopIfTrue="1">
      <formula>IF(ISNUMBER($A65),"NUM","")=""</formula>
    </cfRule>
  </conditionalFormatting>
  <conditionalFormatting sqref="AB65">
    <cfRule type="expression" dxfId="326" priority="327" stopIfTrue="1">
      <formula>IF(ISNUMBER($A65),"NUM","")=""</formula>
    </cfRule>
  </conditionalFormatting>
  <conditionalFormatting sqref="AB71">
    <cfRule type="expression" dxfId="325" priority="326" stopIfTrue="1">
      <formula>IF(ISNUMBER($A71),"NUM","")=""</formula>
    </cfRule>
  </conditionalFormatting>
  <conditionalFormatting sqref="AB71">
    <cfRule type="expression" dxfId="324" priority="325" stopIfTrue="1">
      <formula>IF(ISNUMBER($A71),"NUM","")=""</formula>
    </cfRule>
  </conditionalFormatting>
  <conditionalFormatting sqref="AB70">
    <cfRule type="expression" dxfId="323" priority="324" stopIfTrue="1">
      <formula>IF(ISNUMBER($A70),"NUM","")=""</formula>
    </cfRule>
  </conditionalFormatting>
  <conditionalFormatting sqref="AB70">
    <cfRule type="expression" dxfId="322" priority="323" stopIfTrue="1">
      <formula>IF(ISNUMBER($A70),"NUM","")=""</formula>
    </cfRule>
  </conditionalFormatting>
  <conditionalFormatting sqref="AB69">
    <cfRule type="expression" dxfId="321" priority="322" stopIfTrue="1">
      <formula>IF(ISNUMBER($A69),"NUM","")=""</formula>
    </cfRule>
  </conditionalFormatting>
  <conditionalFormatting sqref="AB69">
    <cfRule type="expression" dxfId="320" priority="321" stopIfTrue="1">
      <formula>IF(ISNUMBER($A69),"NUM","")=""</formula>
    </cfRule>
  </conditionalFormatting>
  <conditionalFormatting sqref="AB75">
    <cfRule type="expression" dxfId="319" priority="320" stopIfTrue="1">
      <formula>IF(ISNUMBER($A75),"NUM","")=""</formula>
    </cfRule>
  </conditionalFormatting>
  <conditionalFormatting sqref="AB75">
    <cfRule type="expression" dxfId="318" priority="319" stopIfTrue="1">
      <formula>IF(ISNUMBER($A75),"NUM","")=""</formula>
    </cfRule>
  </conditionalFormatting>
  <conditionalFormatting sqref="AB74">
    <cfRule type="expression" dxfId="317" priority="318" stopIfTrue="1">
      <formula>IF(ISNUMBER($A74),"NUM","")=""</formula>
    </cfRule>
  </conditionalFormatting>
  <conditionalFormatting sqref="AB74">
    <cfRule type="expression" dxfId="316" priority="317" stopIfTrue="1">
      <formula>IF(ISNUMBER($A74),"NUM","")=""</formula>
    </cfRule>
  </conditionalFormatting>
  <conditionalFormatting sqref="AB73">
    <cfRule type="expression" dxfId="315" priority="316" stopIfTrue="1">
      <formula>IF(ISNUMBER($A73),"NUM","")=""</formula>
    </cfRule>
  </conditionalFormatting>
  <conditionalFormatting sqref="AB180">
    <cfRule type="expression" dxfId="314" priority="315" stopIfTrue="1">
      <formula>IF(ISNUMBER($A180),"NUM","")=""</formula>
    </cfRule>
  </conditionalFormatting>
  <conditionalFormatting sqref="AB180">
    <cfRule type="expression" dxfId="313" priority="314" stopIfTrue="1">
      <formula>IF(ISNUMBER($A180),"NUM","")=""</formula>
    </cfRule>
  </conditionalFormatting>
  <conditionalFormatting sqref="AB79">
    <cfRule type="expression" dxfId="312" priority="313" stopIfTrue="1">
      <formula>IF(ISNUMBER($A79),"NUM","")=""</formula>
    </cfRule>
  </conditionalFormatting>
  <conditionalFormatting sqref="AB79">
    <cfRule type="expression" dxfId="311" priority="312" stopIfTrue="1">
      <formula>IF(ISNUMBER($A79),"NUM","")=""</formula>
    </cfRule>
  </conditionalFormatting>
  <conditionalFormatting sqref="AB78">
    <cfRule type="expression" dxfId="310" priority="311" stopIfTrue="1">
      <formula>IF(ISNUMBER($A78),"NUM","")=""</formula>
    </cfRule>
  </conditionalFormatting>
  <conditionalFormatting sqref="AB78">
    <cfRule type="expression" dxfId="309" priority="310" stopIfTrue="1">
      <formula>IF(ISNUMBER($A78),"NUM","")=""</formula>
    </cfRule>
  </conditionalFormatting>
  <conditionalFormatting sqref="AB77">
    <cfRule type="expression" dxfId="308" priority="309" stopIfTrue="1">
      <formula>IF(ISNUMBER($A77),"NUM","")=""</formula>
    </cfRule>
  </conditionalFormatting>
  <conditionalFormatting sqref="AB77">
    <cfRule type="expression" dxfId="307" priority="308" stopIfTrue="1">
      <formula>IF(ISNUMBER($A77),"NUM","")=""</formula>
    </cfRule>
  </conditionalFormatting>
  <conditionalFormatting sqref="AB98">
    <cfRule type="expression" dxfId="306" priority="282" stopIfTrue="1">
      <formula>IF(ISNUMBER($A98),"NUM","")=""</formula>
    </cfRule>
  </conditionalFormatting>
  <conditionalFormatting sqref="AB97">
    <cfRule type="expression" dxfId="305" priority="280" stopIfTrue="1">
      <formula>IF(ISNUMBER($A97),"NUM","")=""</formula>
    </cfRule>
  </conditionalFormatting>
  <conditionalFormatting sqref="AB109">
    <cfRule type="expression" dxfId="304" priority="299" stopIfTrue="1">
      <formula>IF(ISNUMBER($A109),"NUM","")=""</formula>
    </cfRule>
  </conditionalFormatting>
  <conditionalFormatting sqref="AB115">
    <cfRule type="expression" dxfId="303" priority="307" stopIfTrue="1">
      <formula>IF(ISNUMBER($A115),"NUM","")=""</formula>
    </cfRule>
  </conditionalFormatting>
  <conditionalFormatting sqref="AB115">
    <cfRule type="expression" dxfId="302" priority="306" stopIfTrue="1">
      <formula>IF(ISNUMBER($A115),"NUM","")=""</formula>
    </cfRule>
  </conditionalFormatting>
  <conditionalFormatting sqref="AB107">
    <cfRule type="expression" dxfId="301" priority="297" stopIfTrue="1">
      <formula>IF(ISNUMBER($A107),"NUM","")=""</formula>
    </cfRule>
  </conditionalFormatting>
  <conditionalFormatting sqref="AB114">
    <cfRule type="expression" dxfId="300" priority="305" stopIfTrue="1">
      <formula>IF(ISNUMBER($A114),"NUM","")=""</formula>
    </cfRule>
  </conditionalFormatting>
  <conditionalFormatting sqref="AB114">
    <cfRule type="expression" dxfId="299" priority="304" stopIfTrue="1">
      <formula>IF(ISNUMBER($A114),"NUM","")=""</formula>
    </cfRule>
  </conditionalFormatting>
  <conditionalFormatting sqref="AB106">
    <cfRule type="expression" dxfId="298" priority="295" stopIfTrue="1">
      <formula>IF(ISNUMBER($A106),"NUM","")=""</formula>
    </cfRule>
  </conditionalFormatting>
  <conditionalFormatting sqref="AB111">
    <cfRule type="expression" dxfId="297" priority="303" stopIfTrue="1">
      <formula>IF(ISNUMBER($A111),"NUM","")=""</formula>
    </cfRule>
  </conditionalFormatting>
  <conditionalFormatting sqref="AB101">
    <cfRule type="expression" dxfId="296" priority="286" stopIfTrue="1">
      <formula>IF(ISNUMBER($A101),"NUM","")=""</formula>
    </cfRule>
  </conditionalFormatting>
  <conditionalFormatting sqref="AB111">
    <cfRule type="expression" dxfId="295" priority="302" stopIfTrue="1">
      <formula>IF(ISNUMBER($A111),"NUM","")=""</formula>
    </cfRule>
  </conditionalFormatting>
  <conditionalFormatting sqref="AB103">
    <cfRule type="expression" dxfId="294" priority="290" stopIfTrue="1">
      <formula>IF(ISNUMBER($A103),"NUM","")=""</formula>
    </cfRule>
  </conditionalFormatting>
  <conditionalFormatting sqref="AB110">
    <cfRule type="expression" dxfId="293" priority="301" stopIfTrue="1">
      <formula>IF(ISNUMBER($A110),"NUM","")=""</formula>
    </cfRule>
  </conditionalFormatting>
  <conditionalFormatting sqref="AB99">
    <cfRule type="expression" dxfId="292" priority="284" stopIfTrue="1">
      <formula>IF(ISNUMBER($A99),"NUM","")=""</formula>
    </cfRule>
  </conditionalFormatting>
  <conditionalFormatting sqref="AB110">
    <cfRule type="expression" dxfId="291" priority="300" stopIfTrue="1">
      <formula>IF(ISNUMBER($A110),"NUM","")=""</formula>
    </cfRule>
  </conditionalFormatting>
  <conditionalFormatting sqref="AB102">
    <cfRule type="expression" dxfId="290" priority="288" stopIfTrue="1">
      <formula>IF(ISNUMBER($A102),"NUM","")=""</formula>
    </cfRule>
  </conditionalFormatting>
  <conditionalFormatting sqref="AB95">
    <cfRule type="expression" dxfId="289" priority="278" stopIfTrue="1">
      <formula>IF(ISNUMBER($A95),"NUM","")=""</formula>
    </cfRule>
  </conditionalFormatting>
  <conditionalFormatting sqref="AB109">
    <cfRule type="expression" dxfId="288" priority="298" stopIfTrue="1">
      <formula>IF(ISNUMBER($A109),"NUM","")=""</formula>
    </cfRule>
  </conditionalFormatting>
  <conditionalFormatting sqref="AB94">
    <cfRule type="expression" dxfId="287" priority="276" stopIfTrue="1">
      <formula>IF(ISNUMBER($A94),"NUM","")=""</formula>
    </cfRule>
  </conditionalFormatting>
  <conditionalFormatting sqref="AB95">
    <cfRule type="expression" dxfId="286" priority="279" stopIfTrue="1">
      <formula>IF(ISNUMBER($A95),"NUM","")=""</formula>
    </cfRule>
  </conditionalFormatting>
  <conditionalFormatting sqref="AB107">
    <cfRule type="expression" dxfId="285" priority="296" stopIfTrue="1">
      <formula>IF(ISNUMBER($A107),"NUM","")=""</formula>
    </cfRule>
  </conditionalFormatting>
  <conditionalFormatting sqref="AB97">
    <cfRule type="expression" dxfId="284" priority="281" stopIfTrue="1">
      <formula>IF(ISNUMBER($A97),"NUM","")=""</formula>
    </cfRule>
  </conditionalFormatting>
  <conditionalFormatting sqref="AB94">
    <cfRule type="expression" dxfId="283" priority="277" stopIfTrue="1">
      <formula>IF(ISNUMBER($A94),"NUM","")=""</formula>
    </cfRule>
  </conditionalFormatting>
  <conditionalFormatting sqref="AB106">
    <cfRule type="expression" dxfId="282" priority="294" stopIfTrue="1">
      <formula>IF(ISNUMBER($A106),"NUM","")=""</formula>
    </cfRule>
  </conditionalFormatting>
  <conditionalFormatting sqref="AB93">
    <cfRule type="expression" dxfId="281" priority="275" stopIfTrue="1">
      <formula>IF(ISNUMBER($A93),"NUM","")=""</formula>
    </cfRule>
  </conditionalFormatting>
  <conditionalFormatting sqref="AB105">
    <cfRule type="expression" dxfId="280" priority="293" stopIfTrue="1">
      <formula>IF(ISNUMBER($A105),"NUM","")=""</formula>
    </cfRule>
  </conditionalFormatting>
  <conditionalFormatting sqref="AB91">
    <cfRule type="expression" dxfId="279" priority="273" stopIfTrue="1">
      <formula>IF(ISNUMBER($A91),"NUM","")=""</formula>
    </cfRule>
  </conditionalFormatting>
  <conditionalFormatting sqref="AB105">
    <cfRule type="expression" dxfId="278" priority="292" stopIfTrue="1">
      <formula>IF(ISNUMBER($A105),"NUM","")=""</formula>
    </cfRule>
  </conditionalFormatting>
  <conditionalFormatting sqref="AB90">
    <cfRule type="expression" dxfId="277" priority="271" stopIfTrue="1">
      <formula>IF(ISNUMBER($A90),"NUM","")=""</formula>
    </cfRule>
  </conditionalFormatting>
  <conditionalFormatting sqref="AB103">
    <cfRule type="expression" dxfId="276" priority="291" stopIfTrue="1">
      <formula>IF(ISNUMBER($A103),"NUM","")=""</formula>
    </cfRule>
  </conditionalFormatting>
  <conditionalFormatting sqref="AB91">
    <cfRule type="expression" dxfId="275" priority="272" stopIfTrue="1">
      <formula>IF(ISNUMBER($A91),"NUM","")=""</formula>
    </cfRule>
  </conditionalFormatting>
  <conditionalFormatting sqref="AB102">
    <cfRule type="expression" dxfId="274" priority="289" stopIfTrue="1">
      <formula>IF(ISNUMBER($A102),"NUM","")=""</formula>
    </cfRule>
  </conditionalFormatting>
  <conditionalFormatting sqref="AB90">
    <cfRule type="expression" dxfId="273" priority="270" stopIfTrue="1">
      <formula>IF(ISNUMBER($A90),"NUM","")=""</formula>
    </cfRule>
  </conditionalFormatting>
  <conditionalFormatting sqref="AB101">
    <cfRule type="expression" dxfId="272" priority="287" stopIfTrue="1">
      <formula>IF(ISNUMBER($A101),"NUM","")=""</formula>
    </cfRule>
  </conditionalFormatting>
  <conditionalFormatting sqref="AB89">
    <cfRule type="expression" dxfId="271" priority="268" stopIfTrue="1">
      <formula>IF(ISNUMBER($A89),"NUM","")=""</formula>
    </cfRule>
  </conditionalFormatting>
  <conditionalFormatting sqref="AB99">
    <cfRule type="expression" dxfId="270" priority="285" stopIfTrue="1">
      <formula>IF(ISNUMBER($A99),"NUM","")=""</formula>
    </cfRule>
  </conditionalFormatting>
  <conditionalFormatting sqref="AB93">
    <cfRule type="expression" dxfId="269" priority="274" stopIfTrue="1">
      <formula>IF(ISNUMBER($A93),"NUM","")=""</formula>
    </cfRule>
  </conditionalFormatting>
  <conditionalFormatting sqref="AB98">
    <cfRule type="expression" dxfId="268" priority="283" stopIfTrue="1">
      <formula>IF(ISNUMBER($A98),"NUM","")=""</formula>
    </cfRule>
  </conditionalFormatting>
  <conditionalFormatting sqref="AB87">
    <cfRule type="expression" dxfId="267" priority="266" stopIfTrue="1">
      <formula>IF(ISNUMBER($A87),"NUM","")=""</formula>
    </cfRule>
  </conditionalFormatting>
  <conditionalFormatting sqref="AB89">
    <cfRule type="expression" dxfId="266" priority="269" stopIfTrue="1">
      <formula>IF(ISNUMBER($A89),"NUM","")=""</formula>
    </cfRule>
  </conditionalFormatting>
  <conditionalFormatting sqref="AB86">
    <cfRule type="expression" dxfId="265" priority="264" stopIfTrue="1">
      <formula>IF(ISNUMBER($A86),"NUM","")=""</formula>
    </cfRule>
  </conditionalFormatting>
  <conditionalFormatting sqref="AB87">
    <cfRule type="expression" dxfId="264" priority="267" stopIfTrue="1">
      <formula>IF(ISNUMBER($A87),"NUM","")=""</formula>
    </cfRule>
  </conditionalFormatting>
  <conditionalFormatting sqref="AB85">
    <cfRule type="expression" dxfId="263" priority="262" stopIfTrue="1">
      <formula>IF(ISNUMBER($A85),"NUM","")=""</formula>
    </cfRule>
  </conditionalFormatting>
  <conditionalFormatting sqref="AB86">
    <cfRule type="expression" dxfId="262" priority="265" stopIfTrue="1">
      <formula>IF(ISNUMBER($A86),"NUM","")=""</formula>
    </cfRule>
  </conditionalFormatting>
  <conditionalFormatting sqref="AB85">
    <cfRule type="expression" dxfId="261" priority="263" stopIfTrue="1">
      <formula>IF(ISNUMBER($A85),"NUM","")=""</formula>
    </cfRule>
  </conditionalFormatting>
  <conditionalFormatting sqref="AB83">
    <cfRule type="expression" dxfId="260" priority="260" stopIfTrue="1">
      <formula>IF(ISNUMBER($A83),"NUM","")=""</formula>
    </cfRule>
  </conditionalFormatting>
  <conditionalFormatting sqref="AB83">
    <cfRule type="expression" dxfId="259" priority="261" stopIfTrue="1">
      <formula>IF(ISNUMBER($A83),"NUM","")=""</formula>
    </cfRule>
  </conditionalFormatting>
  <conditionalFormatting sqref="AB82">
    <cfRule type="expression" dxfId="258" priority="259" stopIfTrue="1">
      <formula>IF(ISNUMBER($A82),"NUM","")=""</formula>
    </cfRule>
  </conditionalFormatting>
  <conditionalFormatting sqref="AB82">
    <cfRule type="expression" dxfId="257" priority="258" stopIfTrue="1">
      <formula>IF(ISNUMBER($A82),"NUM","")=""</formula>
    </cfRule>
  </conditionalFormatting>
  <conditionalFormatting sqref="AB81">
    <cfRule type="expression" dxfId="256" priority="257" stopIfTrue="1">
      <formula>IF(ISNUMBER($A81),"NUM","")=""</formula>
    </cfRule>
  </conditionalFormatting>
  <conditionalFormatting sqref="AB81">
    <cfRule type="expression" dxfId="255" priority="256" stopIfTrue="1">
      <formula>IF(ISNUMBER($A81),"NUM","")=""</formula>
    </cfRule>
  </conditionalFormatting>
  <conditionalFormatting sqref="AB113">
    <cfRule type="expression" dxfId="254" priority="254" stopIfTrue="1">
      <formula>IF(ISNUMBER($A113),"NUM","")=""</formula>
    </cfRule>
  </conditionalFormatting>
  <conditionalFormatting sqref="AB113">
    <cfRule type="expression" dxfId="253" priority="255" stopIfTrue="1">
      <formula>IF(ISNUMBER($A113),"NUM","")=""</formula>
    </cfRule>
  </conditionalFormatting>
  <conditionalFormatting sqref="AB118">
    <cfRule type="expression" dxfId="252" priority="225" stopIfTrue="1">
      <formula>IF(ISNUMBER($A118),"NUM","")=""</formula>
    </cfRule>
  </conditionalFormatting>
  <conditionalFormatting sqref="AB117">
    <cfRule type="expression" dxfId="251" priority="223" stopIfTrue="1">
      <formula>IF(ISNUMBER($A117),"NUM","")=""</formula>
    </cfRule>
  </conditionalFormatting>
  <conditionalFormatting sqref="AB139">
    <cfRule type="expression" dxfId="250" priority="252" stopIfTrue="1">
      <formula>IF(ISNUMBER($A139),"NUM","")=""</formula>
    </cfRule>
  </conditionalFormatting>
  <conditionalFormatting sqref="AB133">
    <cfRule type="expression" dxfId="249" priority="247" stopIfTrue="1">
      <formula>IF(ISNUMBER($A133),"NUM","")=""</formula>
    </cfRule>
  </conditionalFormatting>
  <conditionalFormatting sqref="AB135">
    <cfRule type="expression" dxfId="248" priority="251" stopIfTrue="1">
      <formula>IF(ISNUMBER($A135),"NUM","")=""</formula>
    </cfRule>
  </conditionalFormatting>
  <conditionalFormatting sqref="AB135">
    <cfRule type="expression" dxfId="247" priority="250" stopIfTrue="1">
      <formula>IF(ISNUMBER($A135),"NUM","")=""</formula>
    </cfRule>
  </conditionalFormatting>
  <conditionalFormatting sqref="AB134">
    <cfRule type="expression" dxfId="246" priority="248" stopIfTrue="1">
      <formula>IF(ISNUMBER($A134),"NUM","")=""</formula>
    </cfRule>
  </conditionalFormatting>
  <conditionalFormatting sqref="AB131">
    <cfRule type="expression" dxfId="245" priority="245" stopIfTrue="1">
      <formula>IF(ISNUMBER($A131),"NUM","")=""</formula>
    </cfRule>
  </conditionalFormatting>
  <conditionalFormatting sqref="AB133">
    <cfRule type="expression" dxfId="244" priority="246" stopIfTrue="1">
      <formula>IF(ISNUMBER($A133),"NUM","")=""</formula>
    </cfRule>
  </conditionalFormatting>
  <conditionalFormatting sqref="AB118">
    <cfRule type="expression" dxfId="243" priority="224" stopIfTrue="1">
      <formula>IF(ISNUMBER($A118),"NUM","")=""</formula>
    </cfRule>
  </conditionalFormatting>
  <conditionalFormatting sqref="AB139">
    <cfRule type="expression" dxfId="242" priority="253" stopIfTrue="1">
      <formula>IF(ISNUMBER($A139),"NUM","")=""</formula>
    </cfRule>
  </conditionalFormatting>
  <conditionalFormatting sqref="AB117">
    <cfRule type="expression" dxfId="241" priority="222" stopIfTrue="1">
      <formula>IF(ISNUMBER($A117),"NUM","")=""</formula>
    </cfRule>
  </conditionalFormatting>
  <conditionalFormatting sqref="AB134">
    <cfRule type="expression" dxfId="240" priority="249" stopIfTrue="1">
      <formula>IF(ISNUMBER($A134),"NUM","")=""</formula>
    </cfRule>
  </conditionalFormatting>
  <conditionalFormatting sqref="AB131">
    <cfRule type="expression" dxfId="239" priority="244" stopIfTrue="1">
      <formula>IF(ISNUMBER($A131),"NUM","")=""</formula>
    </cfRule>
  </conditionalFormatting>
  <conditionalFormatting sqref="AB130">
    <cfRule type="expression" dxfId="238" priority="243" stopIfTrue="1">
      <formula>IF(ISNUMBER($A130),"NUM","")=""</formula>
    </cfRule>
  </conditionalFormatting>
  <conditionalFormatting sqref="AB119">
    <cfRule type="expression" dxfId="237" priority="227" stopIfTrue="1">
      <formula>IF(ISNUMBER($A119),"NUM","")=""</formula>
    </cfRule>
  </conditionalFormatting>
  <conditionalFormatting sqref="AB129">
    <cfRule type="expression" dxfId="236" priority="241" stopIfTrue="1">
      <formula>IF(ISNUMBER($A129),"NUM","")=""</formula>
    </cfRule>
  </conditionalFormatting>
  <conditionalFormatting sqref="AB127">
    <cfRule type="expression" dxfId="235" priority="239" stopIfTrue="1">
      <formula>IF(ISNUMBER($A127),"NUM","")=""</formula>
    </cfRule>
  </conditionalFormatting>
  <conditionalFormatting sqref="AB129">
    <cfRule type="expression" dxfId="234" priority="240" stopIfTrue="1">
      <formula>IF(ISNUMBER($A129),"NUM","")=""</formula>
    </cfRule>
  </conditionalFormatting>
  <conditionalFormatting sqref="AB130">
    <cfRule type="expression" dxfId="233" priority="242" stopIfTrue="1">
      <formula>IF(ISNUMBER($A130),"NUM","")=""</formula>
    </cfRule>
  </conditionalFormatting>
  <conditionalFormatting sqref="AB127">
    <cfRule type="expression" dxfId="232" priority="238" stopIfTrue="1">
      <formula>IF(ISNUMBER($A127),"NUM","")=""</formula>
    </cfRule>
  </conditionalFormatting>
  <conditionalFormatting sqref="AB126">
    <cfRule type="expression" dxfId="231" priority="236" stopIfTrue="1">
      <formula>IF(ISNUMBER($A126),"NUM","")=""</formula>
    </cfRule>
  </conditionalFormatting>
  <conditionalFormatting sqref="AB126">
    <cfRule type="expression" dxfId="230" priority="237" stopIfTrue="1">
      <formula>IF(ISNUMBER($A126),"NUM","")=""</formula>
    </cfRule>
  </conditionalFormatting>
  <conditionalFormatting sqref="AB125">
    <cfRule type="expression" dxfId="229" priority="234" stopIfTrue="1">
      <formula>IF(ISNUMBER($A125),"NUM","")=""</formula>
    </cfRule>
  </conditionalFormatting>
  <conditionalFormatting sqref="AB123">
    <cfRule type="expression" dxfId="228" priority="232" stopIfTrue="1">
      <formula>IF(ISNUMBER($A123),"NUM","")=""</formula>
    </cfRule>
  </conditionalFormatting>
  <conditionalFormatting sqref="AB121">
    <cfRule type="expression" dxfId="227" priority="229" stopIfTrue="1">
      <formula>IF(ISNUMBER($A121),"NUM","")=""</formula>
    </cfRule>
  </conditionalFormatting>
  <conditionalFormatting sqref="AB122">
    <cfRule type="expression" dxfId="226" priority="230" stopIfTrue="1">
      <formula>IF(ISNUMBER($A122),"NUM","")=""</formula>
    </cfRule>
  </conditionalFormatting>
  <conditionalFormatting sqref="AB121">
    <cfRule type="expression" dxfId="225" priority="228" stopIfTrue="1">
      <formula>IF(ISNUMBER($A121),"NUM","")=""</formula>
    </cfRule>
  </conditionalFormatting>
  <conditionalFormatting sqref="AB138">
    <cfRule type="expression" dxfId="224" priority="221" stopIfTrue="1">
      <formula>IF(ISNUMBER($A138),"NUM","")=""</formula>
    </cfRule>
  </conditionalFormatting>
  <conditionalFormatting sqref="AB119">
    <cfRule type="expression" dxfId="223" priority="226" stopIfTrue="1">
      <formula>IF(ISNUMBER($A119),"NUM","")=""</formula>
    </cfRule>
  </conditionalFormatting>
  <conditionalFormatting sqref="AB125">
    <cfRule type="expression" dxfId="222" priority="235" stopIfTrue="1">
      <formula>IF(ISNUMBER($A125),"NUM","")=""</formula>
    </cfRule>
  </conditionalFormatting>
  <conditionalFormatting sqref="AB137">
    <cfRule type="expression" dxfId="221" priority="219" stopIfTrue="1">
      <formula>IF(ISNUMBER($A137),"NUM","")=""</formula>
    </cfRule>
  </conditionalFormatting>
  <conditionalFormatting sqref="AB123">
    <cfRule type="expression" dxfId="220" priority="233" stopIfTrue="1">
      <formula>IF(ISNUMBER($A123),"NUM","")=""</formula>
    </cfRule>
  </conditionalFormatting>
  <conditionalFormatting sqref="AB122">
    <cfRule type="expression" dxfId="219" priority="231" stopIfTrue="1">
      <formula>IF(ISNUMBER($A122),"NUM","")=""</formula>
    </cfRule>
  </conditionalFormatting>
  <conditionalFormatting sqref="AB138">
    <cfRule type="expression" dxfId="218" priority="220" stopIfTrue="1">
      <formula>IF(ISNUMBER($A138),"NUM","")=""</formula>
    </cfRule>
  </conditionalFormatting>
  <conditionalFormatting sqref="AB137">
    <cfRule type="expression" dxfId="217" priority="218" stopIfTrue="1">
      <formula>IF(ISNUMBER($A137),"NUM","")=""</formula>
    </cfRule>
  </conditionalFormatting>
  <conditionalFormatting sqref="AB167">
    <cfRule type="expression" dxfId="216" priority="217" stopIfTrue="1">
      <formula>IF(ISNUMBER($A167),"NUM","")=""</formula>
    </cfRule>
  </conditionalFormatting>
  <conditionalFormatting sqref="AB151">
    <cfRule type="expression" dxfId="215" priority="194" stopIfTrue="1">
      <formula>IF(ISNUMBER($A151),"NUM","")=""</formula>
    </cfRule>
  </conditionalFormatting>
  <conditionalFormatting sqref="AB163">
    <cfRule type="expression" dxfId="214" priority="212" stopIfTrue="1">
      <formula>IF(ISNUMBER($A163),"NUM","")=""</formula>
    </cfRule>
  </conditionalFormatting>
  <conditionalFormatting sqref="AB150">
    <cfRule type="expression" dxfId="213" priority="192" stopIfTrue="1">
      <formula>IF(ISNUMBER($A150),"NUM","")=""</formula>
    </cfRule>
  </conditionalFormatting>
  <conditionalFormatting sqref="AB162">
    <cfRule type="expression" dxfId="212" priority="210" stopIfTrue="1">
      <formula>IF(ISNUMBER($A162),"NUM","")=""</formula>
    </cfRule>
  </conditionalFormatting>
  <conditionalFormatting sqref="AB149">
    <cfRule type="expression" dxfId="211" priority="190" stopIfTrue="1">
      <formula>IF(ISNUMBER($A149),"NUM","")=""</formula>
    </cfRule>
  </conditionalFormatting>
  <conditionalFormatting sqref="AB161">
    <cfRule type="expression" dxfId="210" priority="208" stopIfTrue="1">
      <formula>IF(ISNUMBER($A161),"NUM","")=""</formula>
    </cfRule>
  </conditionalFormatting>
  <conditionalFormatting sqref="AB166">
    <cfRule type="expression" dxfId="209" priority="215" stopIfTrue="1">
      <formula>IF(ISNUMBER($A166),"NUM","")=""</formula>
    </cfRule>
  </conditionalFormatting>
  <conditionalFormatting sqref="AB161">
    <cfRule type="expression" dxfId="208" priority="209" stopIfTrue="1">
      <formula>IF(ISNUMBER($A161),"NUM","")=""</formula>
    </cfRule>
  </conditionalFormatting>
  <conditionalFormatting sqref="AB147">
    <cfRule type="expression" dxfId="207" priority="188" stopIfTrue="1">
      <formula>IF(ISNUMBER($A147),"NUM","")=""</formula>
    </cfRule>
  </conditionalFormatting>
  <conditionalFormatting sqref="AB159">
    <cfRule type="expression" dxfId="206" priority="207" stopIfTrue="1">
      <formula>IF(ISNUMBER($A159),"NUM","")=""</formula>
    </cfRule>
  </conditionalFormatting>
  <conditionalFormatting sqref="AB146">
    <cfRule type="expression" dxfId="205" priority="186" stopIfTrue="1">
      <formula>IF(ISNUMBER($A146),"NUM","")=""</formula>
    </cfRule>
  </conditionalFormatting>
  <conditionalFormatting sqref="AB158">
    <cfRule type="expression" dxfId="204" priority="204" stopIfTrue="1">
      <formula>IF(ISNUMBER($A158),"NUM","")=""</formula>
    </cfRule>
  </conditionalFormatting>
  <conditionalFormatting sqref="AB145">
    <cfRule type="expression" dxfId="203" priority="184" stopIfTrue="1">
      <formula>IF(ISNUMBER($A145),"NUM","")=""</formula>
    </cfRule>
  </conditionalFormatting>
  <conditionalFormatting sqref="AB158">
    <cfRule type="expression" dxfId="202" priority="205" stopIfTrue="1">
      <formula>IF(ISNUMBER($A158),"NUM","")=""</formula>
    </cfRule>
  </conditionalFormatting>
  <conditionalFormatting sqref="AB155">
    <cfRule type="expression" dxfId="201" priority="200" stopIfTrue="1">
      <formula>IF(ISNUMBER($A155),"NUM","")=""</formula>
    </cfRule>
  </conditionalFormatting>
  <conditionalFormatting sqref="AB157">
    <cfRule type="expression" dxfId="200" priority="202" stopIfTrue="1">
      <formula>IF(ISNUMBER($A157),"NUM","")=""</formula>
    </cfRule>
  </conditionalFormatting>
  <conditionalFormatting sqref="AB154">
    <cfRule type="expression" dxfId="199" priority="198" stopIfTrue="1">
      <formula>IF(ISNUMBER($A154),"NUM","")=""</formula>
    </cfRule>
  </conditionalFormatting>
  <conditionalFormatting sqref="AB163">
    <cfRule type="expression" dxfId="198" priority="213" stopIfTrue="1">
      <formula>IF(ISNUMBER($A163),"NUM","")=""</formula>
    </cfRule>
  </conditionalFormatting>
  <conditionalFormatting sqref="AB153">
    <cfRule type="expression" dxfId="197" priority="196" stopIfTrue="1">
      <formula>IF(ISNUMBER($A153),"NUM","")=""</formula>
    </cfRule>
  </conditionalFormatting>
  <conditionalFormatting sqref="AB162">
    <cfRule type="expression" dxfId="196" priority="211" stopIfTrue="1">
      <formula>IF(ISNUMBER($A162),"NUM","")=""</formula>
    </cfRule>
  </conditionalFormatting>
  <conditionalFormatting sqref="AB142">
    <cfRule type="expression" dxfId="195" priority="181" stopIfTrue="1">
      <formula>IF(ISNUMBER($A142),"NUM","")=""</formula>
    </cfRule>
  </conditionalFormatting>
  <conditionalFormatting sqref="AB167">
    <cfRule type="expression" dxfId="194" priority="216" stopIfTrue="1">
      <formula>IF(ISNUMBER($A167),"NUM","")=""</formula>
    </cfRule>
  </conditionalFormatting>
  <conditionalFormatting sqref="AB141">
    <cfRule type="expression" dxfId="193" priority="179" stopIfTrue="1">
      <formula>IF(ISNUMBER($A141),"NUM","")=""</formula>
    </cfRule>
  </conditionalFormatting>
  <conditionalFormatting sqref="AB143">
    <cfRule type="expression" dxfId="192" priority="182" stopIfTrue="1">
      <formula>IF(ISNUMBER($A143),"NUM","")=""</formula>
    </cfRule>
  </conditionalFormatting>
  <conditionalFormatting sqref="AB166">
    <cfRule type="expression" dxfId="191" priority="214" stopIfTrue="1">
      <formula>IF(ISNUMBER($A166),"NUM","")=""</formula>
    </cfRule>
  </conditionalFormatting>
  <conditionalFormatting sqref="AB157">
    <cfRule type="expression" dxfId="190" priority="203" stopIfTrue="1">
      <formula>IF(ISNUMBER($A157),"NUM","")=""</formula>
    </cfRule>
  </conditionalFormatting>
  <conditionalFormatting sqref="AB142">
    <cfRule type="expression" dxfId="189" priority="180" stopIfTrue="1">
      <formula>IF(ISNUMBER($A142),"NUM","")=""</formula>
    </cfRule>
  </conditionalFormatting>
  <conditionalFormatting sqref="AB159">
    <cfRule type="expression" dxfId="188" priority="206" stopIfTrue="1">
      <formula>IF(ISNUMBER($A159),"NUM","")=""</formula>
    </cfRule>
  </conditionalFormatting>
  <conditionalFormatting sqref="AB141">
    <cfRule type="expression" dxfId="187" priority="178" stopIfTrue="1">
      <formula>IF(ISNUMBER($A141),"NUM","")=""</formula>
    </cfRule>
  </conditionalFormatting>
  <conditionalFormatting sqref="AB165">
    <cfRule type="expression" dxfId="186" priority="177" stopIfTrue="1">
      <formula>IF(ISNUMBER($A165),"NUM","")=""</formula>
    </cfRule>
  </conditionalFormatting>
  <conditionalFormatting sqref="AB155">
    <cfRule type="expression" dxfId="185" priority="201" stopIfTrue="1">
      <formula>IF(ISNUMBER($A155),"NUM","")=""</formula>
    </cfRule>
  </conditionalFormatting>
  <conditionalFormatting sqref="AB154">
    <cfRule type="expression" dxfId="184" priority="199" stopIfTrue="1">
      <formula>IF(ISNUMBER($A154),"NUM","")=""</formula>
    </cfRule>
  </conditionalFormatting>
  <conditionalFormatting sqref="AB153">
    <cfRule type="expression" dxfId="183" priority="197" stopIfTrue="1">
      <formula>IF(ISNUMBER($A153),"NUM","")=""</formula>
    </cfRule>
  </conditionalFormatting>
  <conditionalFormatting sqref="AB151">
    <cfRule type="expression" dxfId="182" priority="195" stopIfTrue="1">
      <formula>IF(ISNUMBER($A151),"NUM","")=""</formula>
    </cfRule>
  </conditionalFormatting>
  <conditionalFormatting sqref="AB150">
    <cfRule type="expression" dxfId="181" priority="193" stopIfTrue="1">
      <formula>IF(ISNUMBER($A150),"NUM","")=""</formula>
    </cfRule>
  </conditionalFormatting>
  <conditionalFormatting sqref="AB149">
    <cfRule type="expression" dxfId="180" priority="191" stopIfTrue="1">
      <formula>IF(ISNUMBER($A149),"NUM","")=""</formula>
    </cfRule>
  </conditionalFormatting>
  <conditionalFormatting sqref="AB165">
    <cfRule type="expression" dxfId="179" priority="176" stopIfTrue="1">
      <formula>IF(ISNUMBER($A165),"NUM","")=""</formula>
    </cfRule>
  </conditionalFormatting>
  <conditionalFormatting sqref="AB147">
    <cfRule type="expression" dxfId="178" priority="189" stopIfTrue="1">
      <formula>IF(ISNUMBER($A147),"NUM","")=""</formula>
    </cfRule>
  </conditionalFormatting>
  <conditionalFormatting sqref="AB146">
    <cfRule type="expression" dxfId="177" priority="187" stopIfTrue="1">
      <formula>IF(ISNUMBER($A146),"NUM","")=""</formula>
    </cfRule>
  </conditionalFormatting>
  <conditionalFormatting sqref="AB145">
    <cfRule type="expression" dxfId="176" priority="185" stopIfTrue="1">
      <formula>IF(ISNUMBER($A145),"NUM","")=""</formula>
    </cfRule>
  </conditionalFormatting>
  <conditionalFormatting sqref="AB143">
    <cfRule type="expression" dxfId="175" priority="183" stopIfTrue="1">
      <formula>IF(ISNUMBER($A143),"NUM","")=""</formula>
    </cfRule>
  </conditionalFormatting>
  <conditionalFormatting sqref="AB179">
    <cfRule type="expression" dxfId="174" priority="175" stopIfTrue="1">
      <formula>IF(ISNUMBER($A179),"NUM","")=""</formula>
    </cfRule>
  </conditionalFormatting>
  <conditionalFormatting sqref="AB178">
    <cfRule type="expression" dxfId="173" priority="173" stopIfTrue="1">
      <formula>IF(ISNUMBER($A178),"NUM","")=""</formula>
    </cfRule>
  </conditionalFormatting>
  <conditionalFormatting sqref="AB177">
    <cfRule type="expression" dxfId="172" priority="171" stopIfTrue="1">
      <formula>IF(ISNUMBER($A177),"NUM","")=""</formula>
    </cfRule>
  </conditionalFormatting>
  <conditionalFormatting sqref="AB175">
    <cfRule type="expression" dxfId="171" priority="169" stopIfTrue="1">
      <formula>IF(ISNUMBER($A175),"NUM","")=""</formula>
    </cfRule>
  </conditionalFormatting>
  <conditionalFormatting sqref="AB179">
    <cfRule type="expression" dxfId="170" priority="174" stopIfTrue="1">
      <formula>IF(ISNUMBER($A179),"NUM","")=""</formula>
    </cfRule>
  </conditionalFormatting>
  <conditionalFormatting sqref="AB178">
    <cfRule type="expression" dxfId="169" priority="172" stopIfTrue="1">
      <formula>IF(ISNUMBER($A178),"NUM","")=""</formula>
    </cfRule>
  </conditionalFormatting>
  <conditionalFormatting sqref="AB177">
    <cfRule type="expression" dxfId="168" priority="170" stopIfTrue="1">
      <formula>IF(ISNUMBER($A177),"NUM","")=""</formula>
    </cfRule>
  </conditionalFormatting>
  <conditionalFormatting sqref="AB175">
    <cfRule type="expression" dxfId="167" priority="168" stopIfTrue="1">
      <formula>IF(ISNUMBER($A175),"NUM","")=""</formula>
    </cfRule>
  </conditionalFormatting>
  <conditionalFormatting sqref="AB174">
    <cfRule type="expression" dxfId="166" priority="167" stopIfTrue="1">
      <formula>IF(ISNUMBER($A174),"NUM","")=""</formula>
    </cfRule>
  </conditionalFormatting>
  <conditionalFormatting sqref="AB174">
    <cfRule type="expression" dxfId="165" priority="166" stopIfTrue="1">
      <formula>IF(ISNUMBER($A174),"NUM","")=""</formula>
    </cfRule>
  </conditionalFormatting>
  <conditionalFormatting sqref="AB173">
    <cfRule type="expression" dxfId="164" priority="165" stopIfTrue="1">
      <formula>IF(ISNUMBER($A173),"NUM","")=""</formula>
    </cfRule>
  </conditionalFormatting>
  <conditionalFormatting sqref="AB173">
    <cfRule type="expression" dxfId="163" priority="164" stopIfTrue="1">
      <formula>IF(ISNUMBER($A173),"NUM","")=""</formula>
    </cfRule>
  </conditionalFormatting>
  <conditionalFormatting sqref="AB171">
    <cfRule type="expression" dxfId="162" priority="163" stopIfTrue="1">
      <formula>IF(ISNUMBER($A171),"NUM","")=""</formula>
    </cfRule>
  </conditionalFormatting>
  <conditionalFormatting sqref="AB171">
    <cfRule type="expression" dxfId="161" priority="162" stopIfTrue="1">
      <formula>IF(ISNUMBER($A171),"NUM","")=""</formula>
    </cfRule>
  </conditionalFormatting>
  <conditionalFormatting sqref="AB170">
    <cfRule type="expression" dxfId="160" priority="161" stopIfTrue="1">
      <formula>IF(ISNUMBER($A170),"NUM","")=""</formula>
    </cfRule>
  </conditionalFormatting>
  <conditionalFormatting sqref="AB170">
    <cfRule type="expression" dxfId="159" priority="160" stopIfTrue="1">
      <formula>IF(ISNUMBER($A170),"NUM","")=""</formula>
    </cfRule>
  </conditionalFormatting>
  <conditionalFormatting sqref="AB169">
    <cfRule type="expression" dxfId="158" priority="159" stopIfTrue="1">
      <formula>IF(ISNUMBER($A169),"NUM","")=""</formula>
    </cfRule>
  </conditionalFormatting>
  <conditionalFormatting sqref="AB169">
    <cfRule type="expression" dxfId="157" priority="158" stopIfTrue="1">
      <formula>IF(ISNUMBER($A169),"NUM","")=""</formula>
    </cfRule>
  </conditionalFormatting>
  <conditionalFormatting sqref="AB60">
    <cfRule type="expression" dxfId="156" priority="157" stopIfTrue="1">
      <formula>IF(ISNUMBER($A60),"NUM","")=""</formula>
    </cfRule>
  </conditionalFormatting>
  <conditionalFormatting sqref="AB60">
    <cfRule type="expression" dxfId="155" priority="156" stopIfTrue="1">
      <formula>IF(ISNUMBER($A60),"NUM","")=""</formula>
    </cfRule>
  </conditionalFormatting>
  <conditionalFormatting sqref="AB64">
    <cfRule type="expression" dxfId="154" priority="155" stopIfTrue="1">
      <formula>IF(ISNUMBER($A64),"NUM","")=""</formula>
    </cfRule>
  </conditionalFormatting>
  <conditionalFormatting sqref="AB64">
    <cfRule type="expression" dxfId="153" priority="154" stopIfTrue="1">
      <formula>IF(ISNUMBER($A64),"NUM","")=""</formula>
    </cfRule>
  </conditionalFormatting>
  <conditionalFormatting sqref="AB68">
    <cfRule type="expression" dxfId="152" priority="153" stopIfTrue="1">
      <formula>IF(ISNUMBER($A68),"NUM","")=""</formula>
    </cfRule>
  </conditionalFormatting>
  <conditionalFormatting sqref="AB68">
    <cfRule type="expression" dxfId="151" priority="152" stopIfTrue="1">
      <formula>IF(ISNUMBER($A68),"NUM","")=""</formula>
    </cfRule>
  </conditionalFormatting>
  <conditionalFormatting sqref="AB72">
    <cfRule type="expression" dxfId="150" priority="151" stopIfTrue="1">
      <formula>IF(ISNUMBER($A72),"NUM","")=""</formula>
    </cfRule>
  </conditionalFormatting>
  <conditionalFormatting sqref="AB76">
    <cfRule type="expression" dxfId="149" priority="150" stopIfTrue="1">
      <formula>IF(ISNUMBER($A76),"NUM","")=""</formula>
    </cfRule>
  </conditionalFormatting>
  <conditionalFormatting sqref="AB76">
    <cfRule type="expression" dxfId="148" priority="149" stopIfTrue="1">
      <formula>IF(ISNUMBER($A76),"NUM","")=""</formula>
    </cfRule>
  </conditionalFormatting>
  <conditionalFormatting sqref="AB80">
    <cfRule type="expression" dxfId="147" priority="148" stopIfTrue="1">
      <formula>IF(ISNUMBER($A80),"NUM","")=""</formula>
    </cfRule>
  </conditionalFormatting>
  <conditionalFormatting sqref="AB80">
    <cfRule type="expression" dxfId="146" priority="147" stopIfTrue="1">
      <formula>IF(ISNUMBER($A80),"NUM","")=""</formula>
    </cfRule>
  </conditionalFormatting>
  <conditionalFormatting sqref="AB84">
    <cfRule type="expression" dxfId="145" priority="145" stopIfTrue="1">
      <formula>IF(ISNUMBER($A84),"NUM","")=""</formula>
    </cfRule>
  </conditionalFormatting>
  <conditionalFormatting sqref="AB84">
    <cfRule type="expression" dxfId="144" priority="146" stopIfTrue="1">
      <formula>IF(ISNUMBER($A84),"NUM","")=""</formula>
    </cfRule>
  </conditionalFormatting>
  <conditionalFormatting sqref="AB88">
    <cfRule type="expression" dxfId="143" priority="143" stopIfTrue="1">
      <formula>IF(ISNUMBER($A88),"NUM","")=""</formula>
    </cfRule>
  </conditionalFormatting>
  <conditionalFormatting sqref="AB88">
    <cfRule type="expression" dxfId="142" priority="144" stopIfTrue="1">
      <formula>IF(ISNUMBER($A88),"NUM","")=""</formula>
    </cfRule>
  </conditionalFormatting>
  <conditionalFormatting sqref="AB92">
    <cfRule type="expression" dxfId="141" priority="142" stopIfTrue="1">
      <formula>IF(ISNUMBER($A92),"NUM","")=""</formula>
    </cfRule>
  </conditionalFormatting>
  <conditionalFormatting sqref="AB92">
    <cfRule type="expression" dxfId="140" priority="141" stopIfTrue="1">
      <formula>IF(ISNUMBER($A92),"NUM","")=""</formula>
    </cfRule>
  </conditionalFormatting>
  <conditionalFormatting sqref="AB96">
    <cfRule type="expression" dxfId="139" priority="139" stopIfTrue="1">
      <formula>IF(ISNUMBER($A96),"NUM","")=""</formula>
    </cfRule>
  </conditionalFormatting>
  <conditionalFormatting sqref="AB96">
    <cfRule type="expression" dxfId="138" priority="140" stopIfTrue="1">
      <formula>IF(ISNUMBER($A96),"NUM","")=""</formula>
    </cfRule>
  </conditionalFormatting>
  <conditionalFormatting sqref="AB100">
    <cfRule type="expression" dxfId="137" priority="137" stopIfTrue="1">
      <formula>IF(ISNUMBER($A100),"NUM","")=""</formula>
    </cfRule>
  </conditionalFormatting>
  <conditionalFormatting sqref="AB100">
    <cfRule type="expression" dxfId="136" priority="138" stopIfTrue="1">
      <formula>IF(ISNUMBER($A100),"NUM","")=""</formula>
    </cfRule>
  </conditionalFormatting>
  <conditionalFormatting sqref="AB104">
    <cfRule type="expression" dxfId="135" priority="136" stopIfTrue="1">
      <formula>IF(ISNUMBER($A104),"NUM","")=""</formula>
    </cfRule>
  </conditionalFormatting>
  <conditionalFormatting sqref="AB104">
    <cfRule type="expression" dxfId="134" priority="135" stopIfTrue="1">
      <formula>IF(ISNUMBER($A104),"NUM","")=""</formula>
    </cfRule>
  </conditionalFormatting>
  <conditionalFormatting sqref="AB108">
    <cfRule type="expression" dxfId="133" priority="134" stopIfTrue="1">
      <formula>IF(ISNUMBER($A108),"NUM","")=""</formula>
    </cfRule>
  </conditionalFormatting>
  <conditionalFormatting sqref="AB108">
    <cfRule type="expression" dxfId="132" priority="133" stopIfTrue="1">
      <formula>IF(ISNUMBER($A108),"NUM","")=""</formula>
    </cfRule>
  </conditionalFormatting>
  <conditionalFormatting sqref="AB112">
    <cfRule type="expression" dxfId="131" priority="131" stopIfTrue="1">
      <formula>IF(ISNUMBER($A112),"NUM","")=""</formula>
    </cfRule>
  </conditionalFormatting>
  <conditionalFormatting sqref="AB112">
    <cfRule type="expression" dxfId="130" priority="132" stopIfTrue="1">
      <formula>IF(ISNUMBER($A112),"NUM","")=""</formula>
    </cfRule>
  </conditionalFormatting>
  <conditionalFormatting sqref="AB116">
    <cfRule type="expression" dxfId="129" priority="130" stopIfTrue="1">
      <formula>IF(ISNUMBER($A116),"NUM","")=""</formula>
    </cfRule>
  </conditionalFormatting>
  <conditionalFormatting sqref="AB116">
    <cfRule type="expression" dxfId="128" priority="129" stopIfTrue="1">
      <formula>IF(ISNUMBER($A116),"NUM","")=""</formula>
    </cfRule>
  </conditionalFormatting>
  <conditionalFormatting sqref="AB120">
    <cfRule type="expression" dxfId="127" priority="128" stopIfTrue="1">
      <formula>IF(ISNUMBER($A120),"NUM","")=""</formula>
    </cfRule>
  </conditionalFormatting>
  <conditionalFormatting sqref="AB120">
    <cfRule type="expression" dxfId="126" priority="127" stopIfTrue="1">
      <formula>IF(ISNUMBER($A120),"NUM","")=""</formula>
    </cfRule>
  </conditionalFormatting>
  <conditionalFormatting sqref="AB124">
    <cfRule type="expression" dxfId="125" priority="125" stopIfTrue="1">
      <formula>IF(ISNUMBER($A124),"NUM","")=""</formula>
    </cfRule>
  </conditionalFormatting>
  <conditionalFormatting sqref="AB124">
    <cfRule type="expression" dxfId="124" priority="126" stopIfTrue="1">
      <formula>IF(ISNUMBER($A124),"NUM","")=""</formula>
    </cfRule>
  </conditionalFormatting>
  <conditionalFormatting sqref="AB128">
    <cfRule type="expression" dxfId="123" priority="124" stopIfTrue="1">
      <formula>IF(ISNUMBER($A128),"NUM","")=""</formula>
    </cfRule>
  </conditionalFormatting>
  <conditionalFormatting sqref="AB128">
    <cfRule type="expression" dxfId="122" priority="123" stopIfTrue="1">
      <formula>IF(ISNUMBER($A128),"NUM","")=""</formula>
    </cfRule>
  </conditionalFormatting>
  <conditionalFormatting sqref="AB132">
    <cfRule type="expression" dxfId="121" priority="122" stopIfTrue="1">
      <formula>IF(ISNUMBER($A132),"NUM","")=""</formula>
    </cfRule>
  </conditionalFormatting>
  <conditionalFormatting sqref="AB132">
    <cfRule type="expression" dxfId="120" priority="121" stopIfTrue="1">
      <formula>IF(ISNUMBER($A132),"NUM","")=""</formula>
    </cfRule>
  </conditionalFormatting>
  <conditionalFormatting sqref="AB136">
    <cfRule type="expression" dxfId="119" priority="120" stopIfTrue="1">
      <formula>IF(ISNUMBER($A136),"NUM","")=""</formula>
    </cfRule>
  </conditionalFormatting>
  <conditionalFormatting sqref="AB136">
    <cfRule type="expression" dxfId="118" priority="119" stopIfTrue="1">
      <formula>IF(ISNUMBER($A136),"NUM","")=""</formula>
    </cfRule>
  </conditionalFormatting>
  <conditionalFormatting sqref="AB140">
    <cfRule type="expression" dxfId="117" priority="118" stopIfTrue="1">
      <formula>IF(ISNUMBER($A140),"NUM","")=""</formula>
    </cfRule>
  </conditionalFormatting>
  <conditionalFormatting sqref="AB140">
    <cfRule type="expression" dxfId="116" priority="117" stopIfTrue="1">
      <formula>IF(ISNUMBER($A140),"NUM","")=""</formula>
    </cfRule>
  </conditionalFormatting>
  <conditionalFormatting sqref="AB144">
    <cfRule type="expression" dxfId="115" priority="115" stopIfTrue="1">
      <formula>IF(ISNUMBER($A144),"NUM","")=""</formula>
    </cfRule>
  </conditionalFormatting>
  <conditionalFormatting sqref="AB144">
    <cfRule type="expression" dxfId="114" priority="116" stopIfTrue="1">
      <formula>IF(ISNUMBER($A144),"NUM","")=""</formula>
    </cfRule>
  </conditionalFormatting>
  <conditionalFormatting sqref="AB148">
    <cfRule type="expression" dxfId="113" priority="113" stopIfTrue="1">
      <formula>IF(ISNUMBER($A148),"NUM","")=""</formula>
    </cfRule>
  </conditionalFormatting>
  <conditionalFormatting sqref="AB148">
    <cfRule type="expression" dxfId="112" priority="114" stopIfTrue="1">
      <formula>IF(ISNUMBER($A148),"NUM","")=""</formula>
    </cfRule>
  </conditionalFormatting>
  <conditionalFormatting sqref="AB152">
    <cfRule type="expression" dxfId="111" priority="111" stopIfTrue="1">
      <formula>IF(ISNUMBER($A152),"NUM","")=""</formula>
    </cfRule>
  </conditionalFormatting>
  <conditionalFormatting sqref="AB152">
    <cfRule type="expression" dxfId="110" priority="112" stopIfTrue="1">
      <formula>IF(ISNUMBER($A152),"NUM","")=""</formula>
    </cfRule>
  </conditionalFormatting>
  <conditionalFormatting sqref="AB156">
    <cfRule type="expression" dxfId="109" priority="109" stopIfTrue="1">
      <formula>IF(ISNUMBER($A156),"NUM","")=""</formula>
    </cfRule>
  </conditionalFormatting>
  <conditionalFormatting sqref="AB156">
    <cfRule type="expression" dxfId="108" priority="110" stopIfTrue="1">
      <formula>IF(ISNUMBER($A156),"NUM","")=""</formula>
    </cfRule>
  </conditionalFormatting>
  <conditionalFormatting sqref="AB160">
    <cfRule type="expression" dxfId="107" priority="107" stopIfTrue="1">
      <formula>IF(ISNUMBER($A160),"NUM","")=""</formula>
    </cfRule>
  </conditionalFormatting>
  <conditionalFormatting sqref="AB160">
    <cfRule type="expression" dxfId="106" priority="108" stopIfTrue="1">
      <formula>IF(ISNUMBER($A160),"NUM","")=""</formula>
    </cfRule>
  </conditionalFormatting>
  <conditionalFormatting sqref="AB164">
    <cfRule type="expression" dxfId="105" priority="106" stopIfTrue="1">
      <formula>IF(ISNUMBER($A164),"NUM","")=""</formula>
    </cfRule>
  </conditionalFormatting>
  <conditionalFormatting sqref="AB164">
    <cfRule type="expression" dxfId="104" priority="105" stopIfTrue="1">
      <formula>IF(ISNUMBER($A164),"NUM","")=""</formula>
    </cfRule>
  </conditionalFormatting>
  <conditionalFormatting sqref="AB168">
    <cfRule type="expression" dxfId="103" priority="104" stopIfTrue="1">
      <formula>IF(ISNUMBER($A168),"NUM","")=""</formula>
    </cfRule>
  </conditionalFormatting>
  <conditionalFormatting sqref="AB168">
    <cfRule type="expression" dxfId="102" priority="103" stopIfTrue="1">
      <formula>IF(ISNUMBER($A168),"NUM","")=""</formula>
    </cfRule>
  </conditionalFormatting>
  <conditionalFormatting sqref="AB172">
    <cfRule type="expression" dxfId="101" priority="102" stopIfTrue="1">
      <formula>IF(ISNUMBER($A172),"NUM","")=""</formula>
    </cfRule>
  </conditionalFormatting>
  <conditionalFormatting sqref="AB172">
    <cfRule type="expression" dxfId="100" priority="101" stopIfTrue="1">
      <formula>IF(ISNUMBER($A172),"NUM","")=""</formula>
    </cfRule>
  </conditionalFormatting>
  <conditionalFormatting sqref="AB176">
    <cfRule type="expression" dxfId="99" priority="100" stopIfTrue="1">
      <formula>IF(ISNUMBER($A176),"NUM","")=""</formula>
    </cfRule>
  </conditionalFormatting>
  <conditionalFormatting sqref="AB176">
    <cfRule type="expression" dxfId="98" priority="99" stopIfTrue="1">
      <formula>IF(ISNUMBER($A176),"NUM","")=""</formula>
    </cfRule>
  </conditionalFormatting>
  <conditionalFormatting sqref="AB28">
    <cfRule type="expression" dxfId="97" priority="98" stopIfTrue="1">
      <formula>IF(ISNUMBER($A28),"NUM","")=""</formula>
    </cfRule>
  </conditionalFormatting>
  <conditionalFormatting sqref="AB28">
    <cfRule type="expression" dxfId="96" priority="97" stopIfTrue="1">
      <formula>IF(ISNUMBER($A28),"NUM","")=""</formula>
    </cfRule>
  </conditionalFormatting>
  <conditionalFormatting sqref="AB193">
    <cfRule type="expression" dxfId="95" priority="96" stopIfTrue="1">
      <formula>IF(ISNUMBER($A193),"NUM","")=""</formula>
    </cfRule>
  </conditionalFormatting>
  <conditionalFormatting sqref="AB193">
    <cfRule type="expression" dxfId="94" priority="95" stopIfTrue="1">
      <formula>IF(ISNUMBER($A193),"NUM","")=""</formula>
    </cfRule>
  </conditionalFormatting>
  <conditionalFormatting sqref="L194 O194:Q194 B194:J194">
    <cfRule type="expression" dxfId="93" priority="94" stopIfTrue="1">
      <formula>IF(ISNUMBER($A194),"NUM","")=""</formula>
    </cfRule>
  </conditionalFormatting>
  <conditionalFormatting sqref="O194:P194">
    <cfRule type="expression" dxfId="92" priority="93" stopIfTrue="1">
      <formula>IF(ISNUMBER($A194),"NUM","")=""</formula>
    </cfRule>
  </conditionalFormatting>
  <conditionalFormatting sqref="M194:N194">
    <cfRule type="expression" dxfId="91" priority="92" stopIfTrue="1">
      <formula>IF(ISNUMBER($A194),"NUM","")=""</formula>
    </cfRule>
  </conditionalFormatting>
  <conditionalFormatting sqref="M194:N194">
    <cfRule type="expression" dxfId="90" priority="91" stopIfTrue="1">
      <formula>IF(ISNUMBER($A194),"NUM","")=""</formula>
    </cfRule>
  </conditionalFormatting>
  <conditionalFormatting sqref="R194:AA194">
    <cfRule type="expression" dxfId="89" priority="90" stopIfTrue="1">
      <formula>IF(ISNUMBER($A194),"NUM","")=""</formula>
    </cfRule>
  </conditionalFormatting>
  <conditionalFormatting sqref="AB194">
    <cfRule type="expression" dxfId="88" priority="89" stopIfTrue="1">
      <formula>IF(ISNUMBER($A194),"NUM","")=""</formula>
    </cfRule>
  </conditionalFormatting>
  <conditionalFormatting sqref="B57:J57 L57:Q57">
    <cfRule type="expression" dxfId="87" priority="87" stopIfTrue="1">
      <formula>IF(ISNUMBER($A57),"NUM","")=""</formula>
    </cfRule>
  </conditionalFormatting>
  <conditionalFormatting sqref="A57">
    <cfRule type="expression" dxfId="86" priority="88" stopIfTrue="1">
      <formula>IF(A57="","NULL",IF(ISNUMBER(A57),"NUM",""))=""</formula>
    </cfRule>
  </conditionalFormatting>
  <conditionalFormatting sqref="B57:H57">
    <cfRule type="expression" dxfId="85" priority="86" stopIfTrue="1">
      <formula>IF(ISNUMBER($A57),"NUM","")=""</formula>
    </cfRule>
  </conditionalFormatting>
  <conditionalFormatting sqref="J57">
    <cfRule type="expression" dxfId="84" priority="85" stopIfTrue="1">
      <formula>IF(ISNUMBER($A57),"NUM","")=""</formula>
    </cfRule>
  </conditionalFormatting>
  <conditionalFormatting sqref="M57:P57">
    <cfRule type="expression" dxfId="83" priority="84" stopIfTrue="1">
      <formula>IF(ISNUMBER($A57),"NUM","")=""</formula>
    </cfRule>
  </conditionalFormatting>
  <conditionalFormatting sqref="R57:AA57">
    <cfRule type="expression" dxfId="82" priority="83" stopIfTrue="1">
      <formula>IF(ISNUMBER($A57),"NUM","")=""</formula>
    </cfRule>
  </conditionalFormatting>
  <conditionalFormatting sqref="AB57">
    <cfRule type="expression" dxfId="81" priority="82" stopIfTrue="1">
      <formula>IF(ISNUMBER($A57),"NUM","")=""</formula>
    </cfRule>
  </conditionalFormatting>
  <conditionalFormatting sqref="AB57">
    <cfRule type="expression" dxfId="80" priority="81" stopIfTrue="1">
      <formula>IF(ISNUMBER($A57),"NUM","")=""</formula>
    </cfRule>
  </conditionalFormatting>
  <conditionalFormatting sqref="B56:J56 L56:Q56">
    <cfRule type="expression" dxfId="79" priority="79" stopIfTrue="1">
      <formula>IF(ISNUMBER($A56),"NUM","")=""</formula>
    </cfRule>
  </conditionalFormatting>
  <conditionalFormatting sqref="A56">
    <cfRule type="expression" dxfId="78" priority="80" stopIfTrue="1">
      <formula>IF(A56="","NULL",IF(ISNUMBER(A56),"NUM",""))=""</formula>
    </cfRule>
  </conditionalFormatting>
  <conditionalFormatting sqref="B56:H56">
    <cfRule type="expression" dxfId="77" priority="78" stopIfTrue="1">
      <formula>IF(ISNUMBER($A56),"NUM","")=""</formula>
    </cfRule>
  </conditionalFormatting>
  <conditionalFormatting sqref="J56">
    <cfRule type="expression" dxfId="76" priority="77" stopIfTrue="1">
      <formula>IF(ISNUMBER($A56),"NUM","")=""</formula>
    </cfRule>
  </conditionalFormatting>
  <conditionalFormatting sqref="M56:P56">
    <cfRule type="expression" dxfId="75" priority="76" stopIfTrue="1">
      <formula>IF(ISNUMBER($A56),"NUM","")=""</formula>
    </cfRule>
  </conditionalFormatting>
  <conditionalFormatting sqref="R56:AA56">
    <cfRule type="expression" dxfId="74" priority="75" stopIfTrue="1">
      <formula>IF(ISNUMBER($A56),"NUM","")=""</formula>
    </cfRule>
  </conditionalFormatting>
  <conditionalFormatting sqref="AB56">
    <cfRule type="expression" dxfId="73" priority="74" stopIfTrue="1">
      <formula>IF(ISNUMBER($A56),"NUM","")=""</formula>
    </cfRule>
  </conditionalFormatting>
  <conditionalFormatting sqref="AB56">
    <cfRule type="expression" dxfId="72" priority="73" stopIfTrue="1">
      <formula>IF(ISNUMBER($A56),"NUM","")=""</formula>
    </cfRule>
  </conditionalFormatting>
  <conditionalFormatting sqref="B55:J55 L55:Q55">
    <cfRule type="expression" dxfId="71" priority="71" stopIfTrue="1">
      <formula>IF(ISNUMBER($A55),"NUM","")=""</formula>
    </cfRule>
  </conditionalFormatting>
  <conditionalFormatting sqref="A55">
    <cfRule type="expression" dxfId="70" priority="72" stopIfTrue="1">
      <formula>IF(A55="","NULL",IF(ISNUMBER(A55),"NUM",""))=""</formula>
    </cfRule>
  </conditionalFormatting>
  <conditionalFormatting sqref="B55:H55">
    <cfRule type="expression" dxfId="69" priority="70" stopIfTrue="1">
      <formula>IF(ISNUMBER($A55),"NUM","")=""</formula>
    </cfRule>
  </conditionalFormatting>
  <conditionalFormatting sqref="J55">
    <cfRule type="expression" dxfId="68" priority="69" stopIfTrue="1">
      <formula>IF(ISNUMBER($A55),"NUM","")=""</formula>
    </cfRule>
  </conditionalFormatting>
  <conditionalFormatting sqref="M55:P55">
    <cfRule type="expression" dxfId="67" priority="68" stopIfTrue="1">
      <formula>IF(ISNUMBER($A55),"NUM","")=""</formula>
    </cfRule>
  </conditionalFormatting>
  <conditionalFormatting sqref="R55:AA55">
    <cfRule type="expression" dxfId="66" priority="67" stopIfTrue="1">
      <formula>IF(ISNUMBER($A55),"NUM","")=""</formula>
    </cfRule>
  </conditionalFormatting>
  <conditionalFormatting sqref="AB55">
    <cfRule type="expression" dxfId="65" priority="66" stopIfTrue="1">
      <formula>IF(ISNUMBER($A55),"NUM","")=""</formula>
    </cfRule>
  </conditionalFormatting>
  <conditionalFormatting sqref="AB55">
    <cfRule type="expression" dxfId="64" priority="65" stopIfTrue="1">
      <formula>IF(ISNUMBER($A55),"NUM","")=""</formula>
    </cfRule>
  </conditionalFormatting>
  <conditionalFormatting sqref="B54:J54 L54:Q54">
    <cfRule type="expression" dxfId="63" priority="63" stopIfTrue="1">
      <formula>IF(ISNUMBER($A54),"NUM","")=""</formula>
    </cfRule>
  </conditionalFormatting>
  <conditionalFormatting sqref="A54">
    <cfRule type="expression" dxfId="62" priority="64" stopIfTrue="1">
      <formula>IF(A54="","NULL",IF(ISNUMBER(A54),"NUM",""))=""</formula>
    </cfRule>
  </conditionalFormatting>
  <conditionalFormatting sqref="B54:H54">
    <cfRule type="expression" dxfId="61" priority="62" stopIfTrue="1">
      <formula>IF(ISNUMBER($A54),"NUM","")=""</formula>
    </cfRule>
  </conditionalFormatting>
  <conditionalFormatting sqref="J54">
    <cfRule type="expression" dxfId="60" priority="61" stopIfTrue="1">
      <formula>IF(ISNUMBER($A54),"NUM","")=""</formula>
    </cfRule>
  </conditionalFormatting>
  <conditionalFormatting sqref="M54:P54">
    <cfRule type="expression" dxfId="59" priority="60" stopIfTrue="1">
      <formula>IF(ISNUMBER($A54),"NUM","")=""</formula>
    </cfRule>
  </conditionalFormatting>
  <conditionalFormatting sqref="R54:AA54">
    <cfRule type="expression" dxfId="58" priority="59" stopIfTrue="1">
      <formula>IF(ISNUMBER($A54),"NUM","")=""</formula>
    </cfRule>
  </conditionalFormatting>
  <conditionalFormatting sqref="AB54">
    <cfRule type="expression" dxfId="57" priority="58" stopIfTrue="1">
      <formula>IF(ISNUMBER($A54),"NUM","")=""</formula>
    </cfRule>
  </conditionalFormatting>
  <conditionalFormatting sqref="AB54">
    <cfRule type="expression" dxfId="56" priority="57" stopIfTrue="1">
      <formula>IF(ISNUMBER($A54),"NUM","")=""</formula>
    </cfRule>
  </conditionalFormatting>
  <conditionalFormatting sqref="B53:J53 L53:Q53">
    <cfRule type="expression" dxfId="55" priority="55" stopIfTrue="1">
      <formula>IF(ISNUMBER($A53),"NUM","")=""</formula>
    </cfRule>
  </conditionalFormatting>
  <conditionalFormatting sqref="A53">
    <cfRule type="expression" dxfId="54" priority="56" stopIfTrue="1">
      <formula>IF(A53="","NULL",IF(ISNUMBER(A53),"NUM",""))=""</formula>
    </cfRule>
  </conditionalFormatting>
  <conditionalFormatting sqref="B53:H53">
    <cfRule type="expression" dxfId="53" priority="54" stopIfTrue="1">
      <formula>IF(ISNUMBER($A53),"NUM","")=""</formula>
    </cfRule>
  </conditionalFormatting>
  <conditionalFormatting sqref="J53">
    <cfRule type="expression" dxfId="52" priority="53" stopIfTrue="1">
      <formula>IF(ISNUMBER($A53),"NUM","")=""</formula>
    </cfRule>
  </conditionalFormatting>
  <conditionalFormatting sqref="M53:P53">
    <cfRule type="expression" dxfId="51" priority="52" stopIfTrue="1">
      <formula>IF(ISNUMBER($A53),"NUM","")=""</formula>
    </cfRule>
  </conditionalFormatting>
  <conditionalFormatting sqref="R53:AA53">
    <cfRule type="expression" dxfId="50" priority="51" stopIfTrue="1">
      <formula>IF(ISNUMBER($A53),"NUM","")=""</formula>
    </cfRule>
  </conditionalFormatting>
  <conditionalFormatting sqref="AB53">
    <cfRule type="expression" dxfId="49" priority="50" stopIfTrue="1">
      <formula>IF(ISNUMBER($A53),"NUM","")=""</formula>
    </cfRule>
  </conditionalFormatting>
  <conditionalFormatting sqref="AB53">
    <cfRule type="expression" dxfId="48" priority="49" stopIfTrue="1">
      <formula>IF(ISNUMBER($A53),"NUM","")=""</formula>
    </cfRule>
  </conditionalFormatting>
  <conditionalFormatting sqref="B52:J52 L52:Q52">
    <cfRule type="expression" dxfId="47" priority="47" stopIfTrue="1">
      <formula>IF(ISNUMBER($A52),"NUM","")=""</formula>
    </cfRule>
  </conditionalFormatting>
  <conditionalFormatting sqref="A52">
    <cfRule type="expression" dxfId="46" priority="48" stopIfTrue="1">
      <formula>IF(A52="","NULL",IF(ISNUMBER(A52),"NUM",""))=""</formula>
    </cfRule>
  </conditionalFormatting>
  <conditionalFormatting sqref="B52:H52">
    <cfRule type="expression" dxfId="45" priority="46" stopIfTrue="1">
      <formula>IF(ISNUMBER($A52),"NUM","")=""</formula>
    </cfRule>
  </conditionalFormatting>
  <conditionalFormatting sqref="J52">
    <cfRule type="expression" dxfId="44" priority="45" stopIfTrue="1">
      <formula>IF(ISNUMBER($A52),"NUM","")=""</formula>
    </cfRule>
  </conditionalFormatting>
  <conditionalFormatting sqref="M52:P52">
    <cfRule type="expression" dxfId="43" priority="44" stopIfTrue="1">
      <formula>IF(ISNUMBER($A52),"NUM","")=""</formula>
    </cfRule>
  </conditionalFormatting>
  <conditionalFormatting sqref="R52:AA52">
    <cfRule type="expression" dxfId="42" priority="43" stopIfTrue="1">
      <formula>IF(ISNUMBER($A52),"NUM","")=""</formula>
    </cfRule>
  </conditionalFormatting>
  <conditionalFormatting sqref="AB52">
    <cfRule type="expression" dxfId="41" priority="42" stopIfTrue="1">
      <formula>IF(ISNUMBER($A52),"NUM","")=""</formula>
    </cfRule>
  </conditionalFormatting>
  <conditionalFormatting sqref="AB52">
    <cfRule type="expression" dxfId="40" priority="41" stopIfTrue="1">
      <formula>IF(ISNUMBER($A52),"NUM","")=""</formula>
    </cfRule>
  </conditionalFormatting>
  <conditionalFormatting sqref="B47:J47 L47:Q47">
    <cfRule type="expression" dxfId="39" priority="39" stopIfTrue="1">
      <formula>IF(ISNUMBER($A47),"NUM","")=""</formula>
    </cfRule>
  </conditionalFormatting>
  <conditionalFormatting sqref="A47">
    <cfRule type="expression" dxfId="38" priority="40" stopIfTrue="1">
      <formula>IF(A47="","NULL",IF(ISNUMBER(A47),"NUM",""))=""</formula>
    </cfRule>
  </conditionalFormatting>
  <conditionalFormatting sqref="B47:H47">
    <cfRule type="expression" dxfId="37" priority="38" stopIfTrue="1">
      <formula>IF(ISNUMBER($A47),"NUM","")=""</formula>
    </cfRule>
  </conditionalFormatting>
  <conditionalFormatting sqref="J47">
    <cfRule type="expression" dxfId="36" priority="37" stopIfTrue="1">
      <formula>IF(ISNUMBER($A47),"NUM","")=""</formula>
    </cfRule>
  </conditionalFormatting>
  <conditionalFormatting sqref="M47:P47">
    <cfRule type="expression" dxfId="35" priority="36" stopIfTrue="1">
      <formula>IF(ISNUMBER($A47),"NUM","")=""</formula>
    </cfRule>
  </conditionalFormatting>
  <conditionalFormatting sqref="R47:AA47">
    <cfRule type="expression" dxfId="34" priority="35" stopIfTrue="1">
      <formula>IF(ISNUMBER($A47),"NUM","")=""</formula>
    </cfRule>
  </conditionalFormatting>
  <conditionalFormatting sqref="AB47">
    <cfRule type="expression" dxfId="33" priority="34" stopIfTrue="1">
      <formula>IF(ISNUMBER($A47),"NUM","")=""</formula>
    </cfRule>
  </conditionalFormatting>
  <conditionalFormatting sqref="AB47">
    <cfRule type="expression" dxfId="32" priority="33" stopIfTrue="1">
      <formula>IF(ISNUMBER($A47),"NUM","")=""</formula>
    </cfRule>
  </conditionalFormatting>
  <conditionalFormatting sqref="B51:J51 L51:Q51">
    <cfRule type="expression" dxfId="31" priority="31" stopIfTrue="1">
      <formula>IF(ISNUMBER($A51),"NUM","")=""</formula>
    </cfRule>
  </conditionalFormatting>
  <conditionalFormatting sqref="A51">
    <cfRule type="expression" dxfId="30" priority="32" stopIfTrue="1">
      <formula>IF(A51="","NULL",IF(ISNUMBER(A51),"NUM",""))=""</formula>
    </cfRule>
  </conditionalFormatting>
  <conditionalFormatting sqref="B51:H51">
    <cfRule type="expression" dxfId="29" priority="30" stopIfTrue="1">
      <formula>IF(ISNUMBER($A51),"NUM","")=""</formula>
    </cfRule>
  </conditionalFormatting>
  <conditionalFormatting sqref="J51">
    <cfRule type="expression" dxfId="28" priority="29" stopIfTrue="1">
      <formula>IF(ISNUMBER($A51),"NUM","")=""</formula>
    </cfRule>
  </conditionalFormatting>
  <conditionalFormatting sqref="M51:P51">
    <cfRule type="expression" dxfId="27" priority="28" stopIfTrue="1">
      <formula>IF(ISNUMBER($A51),"NUM","")=""</formula>
    </cfRule>
  </conditionalFormatting>
  <conditionalFormatting sqref="R51:AA51">
    <cfRule type="expression" dxfId="26" priority="27" stopIfTrue="1">
      <formula>IF(ISNUMBER($A51),"NUM","")=""</formula>
    </cfRule>
  </conditionalFormatting>
  <conditionalFormatting sqref="AB51">
    <cfRule type="expression" dxfId="25" priority="26" stopIfTrue="1">
      <formula>IF(ISNUMBER($A51),"NUM","")=""</formula>
    </cfRule>
  </conditionalFormatting>
  <conditionalFormatting sqref="AB51">
    <cfRule type="expression" dxfId="24" priority="25" stopIfTrue="1">
      <formula>IF(ISNUMBER($A51),"NUM","")=""</formula>
    </cfRule>
  </conditionalFormatting>
  <conditionalFormatting sqref="B50:J50 L50:Q50">
    <cfRule type="expression" dxfId="23" priority="23" stopIfTrue="1">
      <formula>IF(ISNUMBER($A50),"NUM","")=""</formula>
    </cfRule>
  </conditionalFormatting>
  <conditionalFormatting sqref="A50">
    <cfRule type="expression" dxfId="22" priority="24" stopIfTrue="1">
      <formula>IF(A50="","NULL",IF(ISNUMBER(A50),"NUM",""))=""</formula>
    </cfRule>
  </conditionalFormatting>
  <conditionalFormatting sqref="B50:H50">
    <cfRule type="expression" dxfId="21" priority="22" stopIfTrue="1">
      <formula>IF(ISNUMBER($A50),"NUM","")=""</formula>
    </cfRule>
  </conditionalFormatting>
  <conditionalFormatting sqref="J50">
    <cfRule type="expression" dxfId="20" priority="21" stopIfTrue="1">
      <formula>IF(ISNUMBER($A50),"NUM","")=""</formula>
    </cfRule>
  </conditionalFormatting>
  <conditionalFormatting sqref="M50:P50">
    <cfRule type="expression" dxfId="19" priority="20" stopIfTrue="1">
      <formula>IF(ISNUMBER($A50),"NUM","")=""</formula>
    </cfRule>
  </conditionalFormatting>
  <conditionalFormatting sqref="R50:AA50">
    <cfRule type="expression" dxfId="18" priority="19" stopIfTrue="1">
      <formula>IF(ISNUMBER($A50),"NUM","")=""</formula>
    </cfRule>
  </conditionalFormatting>
  <conditionalFormatting sqref="AB50">
    <cfRule type="expression" dxfId="17" priority="18" stopIfTrue="1">
      <formula>IF(ISNUMBER($A50),"NUM","")=""</formula>
    </cfRule>
  </conditionalFormatting>
  <conditionalFormatting sqref="AB50">
    <cfRule type="expression" dxfId="16" priority="17" stopIfTrue="1">
      <formula>IF(ISNUMBER($A50),"NUM","")=""</formula>
    </cfRule>
  </conditionalFormatting>
  <conditionalFormatting sqref="B49:J49 L49:Q49">
    <cfRule type="expression" dxfId="15" priority="15" stopIfTrue="1">
      <formula>IF(ISNUMBER($A49),"NUM","")=""</formula>
    </cfRule>
  </conditionalFormatting>
  <conditionalFormatting sqref="A49">
    <cfRule type="expression" dxfId="14" priority="16" stopIfTrue="1">
      <formula>IF(A49="","NULL",IF(ISNUMBER(A49),"NUM",""))=""</formula>
    </cfRule>
  </conditionalFormatting>
  <conditionalFormatting sqref="B49:H49">
    <cfRule type="expression" dxfId="13" priority="14" stopIfTrue="1">
      <formula>IF(ISNUMBER($A49),"NUM","")=""</formula>
    </cfRule>
  </conditionalFormatting>
  <conditionalFormatting sqref="J49">
    <cfRule type="expression" dxfId="12" priority="13" stopIfTrue="1">
      <formula>IF(ISNUMBER($A49),"NUM","")=""</formula>
    </cfRule>
  </conditionalFormatting>
  <conditionalFormatting sqref="M49:P49">
    <cfRule type="expression" dxfId="11" priority="12" stopIfTrue="1">
      <formula>IF(ISNUMBER($A49),"NUM","")=""</formula>
    </cfRule>
  </conditionalFormatting>
  <conditionalFormatting sqref="R49:AA49">
    <cfRule type="expression" dxfId="10" priority="11" stopIfTrue="1">
      <formula>IF(ISNUMBER($A49),"NUM","")=""</formula>
    </cfRule>
  </conditionalFormatting>
  <conditionalFormatting sqref="AB49">
    <cfRule type="expression" dxfId="9" priority="10" stopIfTrue="1">
      <formula>IF(ISNUMBER($A49),"NUM","")=""</formula>
    </cfRule>
  </conditionalFormatting>
  <conditionalFormatting sqref="AB49">
    <cfRule type="expression" dxfId="8" priority="9" stopIfTrue="1">
      <formula>IF(ISNUMBER($A49),"NUM","")=""</formula>
    </cfRule>
  </conditionalFormatting>
  <conditionalFormatting sqref="B48:J48 L48:Q48">
    <cfRule type="expression" dxfId="7" priority="7" stopIfTrue="1">
      <formula>IF(ISNUMBER($A48),"NUM","")=""</formula>
    </cfRule>
  </conditionalFormatting>
  <conditionalFormatting sqref="A48">
    <cfRule type="expression" dxfId="6" priority="8" stopIfTrue="1">
      <formula>IF(A48="","NULL",IF(ISNUMBER(A48),"NUM",""))=""</formula>
    </cfRule>
  </conditionalFormatting>
  <conditionalFormatting sqref="B48:H48">
    <cfRule type="expression" dxfId="5" priority="6" stopIfTrue="1">
      <formula>IF(ISNUMBER($A48),"NUM","")=""</formula>
    </cfRule>
  </conditionalFormatting>
  <conditionalFormatting sqref="J48">
    <cfRule type="expression" dxfId="4" priority="5" stopIfTrue="1">
      <formula>IF(ISNUMBER($A48),"NUM","")=""</formula>
    </cfRule>
  </conditionalFormatting>
  <conditionalFormatting sqref="M48:P48">
    <cfRule type="expression" dxfId="3" priority="4" stopIfTrue="1">
      <formula>IF(ISNUMBER($A48),"NUM","")=""</formula>
    </cfRule>
  </conditionalFormatting>
  <conditionalFormatting sqref="R48:AA48">
    <cfRule type="expression" dxfId="2" priority="3" stopIfTrue="1">
      <formula>IF(ISNUMBER($A48),"NUM","")=""</formula>
    </cfRule>
  </conditionalFormatting>
  <conditionalFormatting sqref="AB48">
    <cfRule type="expression" dxfId="1" priority="2" stopIfTrue="1">
      <formula>IF(ISNUMBER($A48),"NUM","")=""</formula>
    </cfRule>
  </conditionalFormatting>
  <conditionalFormatting sqref="AB48">
    <cfRule type="expression" dxfId="0" priority="1" stopIfTrue="1">
      <formula>IF(ISNUMBER($A48),"NUM","")=""</formula>
    </cfRule>
  </conditionalFormatting>
  <dataValidations count="9">
    <dataValidation type="list" allowBlank="1" showInputMessage="1" showErrorMessage="1" sqref="J10:J201 JF10:JF201 TB10:TB201 ACX10:ACX201 AMT10:AMT201 AWP10:AWP201 BGL10:BGL201 BQH10:BQH201 CAD10:CAD201 CJZ10:CJZ201 CTV10:CTV201 DDR10:DDR201 DNN10:DNN201 DXJ10:DXJ201 EHF10:EHF201 ERB10:ERB201 FAX10:FAX201 FKT10:FKT201 FUP10:FUP201 GEL10:GEL201 GOH10:GOH201 GYD10:GYD201 HHZ10:HHZ201 HRV10:HRV201 IBR10:IBR201 ILN10:ILN201 IVJ10:IVJ201 JFF10:JFF201 JPB10:JPB201 JYX10:JYX201 KIT10:KIT201 KSP10:KSP201 LCL10:LCL201 LMH10:LMH201 LWD10:LWD201 MFZ10:MFZ201 MPV10:MPV201 MZR10:MZR201 NJN10:NJN201 NTJ10:NTJ201 ODF10:ODF201 ONB10:ONB201 OWX10:OWX201 PGT10:PGT201 PQP10:PQP201 QAL10:QAL201 QKH10:QKH201 QUD10:QUD201 RDZ10:RDZ201 RNV10:RNV201 RXR10:RXR201 SHN10:SHN201 SRJ10:SRJ201 TBF10:TBF201 TLB10:TLB201 TUX10:TUX201 UET10:UET201 UOP10:UOP201 UYL10:UYL201 VIH10:VIH201 VSD10:VSD201 WBZ10:WBZ201 WLV10:WLV201 WVR10:WVR201 J65546:J65737 JF65546:JF65737 TB65546:TB65737 ACX65546:ACX65737 AMT65546:AMT65737 AWP65546:AWP65737 BGL65546:BGL65737 BQH65546:BQH65737 CAD65546:CAD65737 CJZ65546:CJZ65737 CTV65546:CTV65737 DDR65546:DDR65737 DNN65546:DNN65737 DXJ65546:DXJ65737 EHF65546:EHF65737 ERB65546:ERB65737 FAX65546:FAX65737 FKT65546:FKT65737 FUP65546:FUP65737 GEL65546:GEL65737 GOH65546:GOH65737 GYD65546:GYD65737 HHZ65546:HHZ65737 HRV65546:HRV65737 IBR65546:IBR65737 ILN65546:ILN65737 IVJ65546:IVJ65737 JFF65546:JFF65737 JPB65546:JPB65737 JYX65546:JYX65737 KIT65546:KIT65737 KSP65546:KSP65737 LCL65546:LCL65737 LMH65546:LMH65737 LWD65546:LWD65737 MFZ65546:MFZ65737 MPV65546:MPV65737 MZR65546:MZR65737 NJN65546:NJN65737 NTJ65546:NTJ65737 ODF65546:ODF65737 ONB65546:ONB65737 OWX65546:OWX65737 PGT65546:PGT65737 PQP65546:PQP65737 QAL65546:QAL65737 QKH65546:QKH65737 QUD65546:QUD65737 RDZ65546:RDZ65737 RNV65546:RNV65737 RXR65546:RXR65737 SHN65546:SHN65737 SRJ65546:SRJ65737 TBF65546:TBF65737 TLB65546:TLB65737 TUX65546:TUX65737 UET65546:UET65737 UOP65546:UOP65737 UYL65546:UYL65737 VIH65546:VIH65737 VSD65546:VSD65737 WBZ65546:WBZ65737 WLV65546:WLV65737 WVR65546:WVR65737 J131082:J131273 JF131082:JF131273 TB131082:TB131273 ACX131082:ACX131273 AMT131082:AMT131273 AWP131082:AWP131273 BGL131082:BGL131273 BQH131082:BQH131273 CAD131082:CAD131273 CJZ131082:CJZ131273 CTV131082:CTV131273 DDR131082:DDR131273 DNN131082:DNN131273 DXJ131082:DXJ131273 EHF131082:EHF131273 ERB131082:ERB131273 FAX131082:FAX131273 FKT131082:FKT131273 FUP131082:FUP131273 GEL131082:GEL131273 GOH131082:GOH131273 GYD131082:GYD131273 HHZ131082:HHZ131273 HRV131082:HRV131273 IBR131082:IBR131273 ILN131082:ILN131273 IVJ131082:IVJ131273 JFF131082:JFF131273 JPB131082:JPB131273 JYX131082:JYX131273 KIT131082:KIT131273 KSP131082:KSP131273 LCL131082:LCL131273 LMH131082:LMH131273 LWD131082:LWD131273 MFZ131082:MFZ131273 MPV131082:MPV131273 MZR131082:MZR131273 NJN131082:NJN131273 NTJ131082:NTJ131273 ODF131082:ODF131273 ONB131082:ONB131273 OWX131082:OWX131273 PGT131082:PGT131273 PQP131082:PQP131273 QAL131082:QAL131273 QKH131082:QKH131273 QUD131082:QUD131273 RDZ131082:RDZ131273 RNV131082:RNV131273 RXR131082:RXR131273 SHN131082:SHN131273 SRJ131082:SRJ131273 TBF131082:TBF131273 TLB131082:TLB131273 TUX131082:TUX131273 UET131082:UET131273 UOP131082:UOP131273 UYL131082:UYL131273 VIH131082:VIH131273 VSD131082:VSD131273 WBZ131082:WBZ131273 WLV131082:WLV131273 WVR131082:WVR131273 J196618:J196809 JF196618:JF196809 TB196618:TB196809 ACX196618:ACX196809 AMT196618:AMT196809 AWP196618:AWP196809 BGL196618:BGL196809 BQH196618:BQH196809 CAD196618:CAD196809 CJZ196618:CJZ196809 CTV196618:CTV196809 DDR196618:DDR196809 DNN196618:DNN196809 DXJ196618:DXJ196809 EHF196618:EHF196809 ERB196618:ERB196809 FAX196618:FAX196809 FKT196618:FKT196809 FUP196618:FUP196809 GEL196618:GEL196809 GOH196618:GOH196809 GYD196618:GYD196809 HHZ196618:HHZ196809 HRV196618:HRV196809 IBR196618:IBR196809 ILN196618:ILN196809 IVJ196618:IVJ196809 JFF196618:JFF196809 JPB196618:JPB196809 JYX196618:JYX196809 KIT196618:KIT196809 KSP196618:KSP196809 LCL196618:LCL196809 LMH196618:LMH196809 LWD196618:LWD196809 MFZ196618:MFZ196809 MPV196618:MPV196809 MZR196618:MZR196809 NJN196618:NJN196809 NTJ196618:NTJ196809 ODF196618:ODF196809 ONB196618:ONB196809 OWX196618:OWX196809 PGT196618:PGT196809 PQP196618:PQP196809 QAL196618:QAL196809 QKH196618:QKH196809 QUD196618:QUD196809 RDZ196618:RDZ196809 RNV196618:RNV196809 RXR196618:RXR196809 SHN196618:SHN196809 SRJ196618:SRJ196809 TBF196618:TBF196809 TLB196618:TLB196809 TUX196618:TUX196809 UET196618:UET196809 UOP196618:UOP196809 UYL196618:UYL196809 VIH196618:VIH196809 VSD196618:VSD196809 WBZ196618:WBZ196809 WLV196618:WLV196809 WVR196618:WVR196809 J262154:J262345 JF262154:JF262345 TB262154:TB262345 ACX262154:ACX262345 AMT262154:AMT262345 AWP262154:AWP262345 BGL262154:BGL262345 BQH262154:BQH262345 CAD262154:CAD262345 CJZ262154:CJZ262345 CTV262154:CTV262345 DDR262154:DDR262345 DNN262154:DNN262345 DXJ262154:DXJ262345 EHF262154:EHF262345 ERB262154:ERB262345 FAX262154:FAX262345 FKT262154:FKT262345 FUP262154:FUP262345 GEL262154:GEL262345 GOH262154:GOH262345 GYD262154:GYD262345 HHZ262154:HHZ262345 HRV262154:HRV262345 IBR262154:IBR262345 ILN262154:ILN262345 IVJ262154:IVJ262345 JFF262154:JFF262345 JPB262154:JPB262345 JYX262154:JYX262345 KIT262154:KIT262345 KSP262154:KSP262345 LCL262154:LCL262345 LMH262154:LMH262345 LWD262154:LWD262345 MFZ262154:MFZ262345 MPV262154:MPV262345 MZR262154:MZR262345 NJN262154:NJN262345 NTJ262154:NTJ262345 ODF262154:ODF262345 ONB262154:ONB262345 OWX262154:OWX262345 PGT262154:PGT262345 PQP262154:PQP262345 QAL262154:QAL262345 QKH262154:QKH262345 QUD262154:QUD262345 RDZ262154:RDZ262345 RNV262154:RNV262345 RXR262154:RXR262345 SHN262154:SHN262345 SRJ262154:SRJ262345 TBF262154:TBF262345 TLB262154:TLB262345 TUX262154:TUX262345 UET262154:UET262345 UOP262154:UOP262345 UYL262154:UYL262345 VIH262154:VIH262345 VSD262154:VSD262345 WBZ262154:WBZ262345 WLV262154:WLV262345 WVR262154:WVR262345 J327690:J327881 JF327690:JF327881 TB327690:TB327881 ACX327690:ACX327881 AMT327690:AMT327881 AWP327690:AWP327881 BGL327690:BGL327881 BQH327690:BQH327881 CAD327690:CAD327881 CJZ327690:CJZ327881 CTV327690:CTV327881 DDR327690:DDR327881 DNN327690:DNN327881 DXJ327690:DXJ327881 EHF327690:EHF327881 ERB327690:ERB327881 FAX327690:FAX327881 FKT327690:FKT327881 FUP327690:FUP327881 GEL327690:GEL327881 GOH327690:GOH327881 GYD327690:GYD327881 HHZ327690:HHZ327881 HRV327690:HRV327881 IBR327690:IBR327881 ILN327690:ILN327881 IVJ327690:IVJ327881 JFF327690:JFF327881 JPB327690:JPB327881 JYX327690:JYX327881 KIT327690:KIT327881 KSP327690:KSP327881 LCL327690:LCL327881 LMH327690:LMH327881 LWD327690:LWD327881 MFZ327690:MFZ327881 MPV327690:MPV327881 MZR327690:MZR327881 NJN327690:NJN327881 NTJ327690:NTJ327881 ODF327690:ODF327881 ONB327690:ONB327881 OWX327690:OWX327881 PGT327690:PGT327881 PQP327690:PQP327881 QAL327690:QAL327881 QKH327690:QKH327881 QUD327690:QUD327881 RDZ327690:RDZ327881 RNV327690:RNV327881 RXR327690:RXR327881 SHN327690:SHN327881 SRJ327690:SRJ327881 TBF327690:TBF327881 TLB327690:TLB327881 TUX327690:TUX327881 UET327690:UET327881 UOP327690:UOP327881 UYL327690:UYL327881 VIH327690:VIH327881 VSD327690:VSD327881 WBZ327690:WBZ327881 WLV327690:WLV327881 WVR327690:WVR327881 J393226:J393417 JF393226:JF393417 TB393226:TB393417 ACX393226:ACX393417 AMT393226:AMT393417 AWP393226:AWP393417 BGL393226:BGL393417 BQH393226:BQH393417 CAD393226:CAD393417 CJZ393226:CJZ393417 CTV393226:CTV393417 DDR393226:DDR393417 DNN393226:DNN393417 DXJ393226:DXJ393417 EHF393226:EHF393417 ERB393226:ERB393417 FAX393226:FAX393417 FKT393226:FKT393417 FUP393226:FUP393417 GEL393226:GEL393417 GOH393226:GOH393417 GYD393226:GYD393417 HHZ393226:HHZ393417 HRV393226:HRV393417 IBR393226:IBR393417 ILN393226:ILN393417 IVJ393226:IVJ393417 JFF393226:JFF393417 JPB393226:JPB393417 JYX393226:JYX393417 KIT393226:KIT393417 KSP393226:KSP393417 LCL393226:LCL393417 LMH393226:LMH393417 LWD393226:LWD393417 MFZ393226:MFZ393417 MPV393226:MPV393417 MZR393226:MZR393417 NJN393226:NJN393417 NTJ393226:NTJ393417 ODF393226:ODF393417 ONB393226:ONB393417 OWX393226:OWX393417 PGT393226:PGT393417 PQP393226:PQP393417 QAL393226:QAL393417 QKH393226:QKH393417 QUD393226:QUD393417 RDZ393226:RDZ393417 RNV393226:RNV393417 RXR393226:RXR393417 SHN393226:SHN393417 SRJ393226:SRJ393417 TBF393226:TBF393417 TLB393226:TLB393417 TUX393226:TUX393417 UET393226:UET393417 UOP393226:UOP393417 UYL393226:UYL393417 VIH393226:VIH393417 VSD393226:VSD393417 WBZ393226:WBZ393417 WLV393226:WLV393417 WVR393226:WVR393417 J458762:J458953 JF458762:JF458953 TB458762:TB458953 ACX458762:ACX458953 AMT458762:AMT458953 AWP458762:AWP458953 BGL458762:BGL458953 BQH458762:BQH458953 CAD458762:CAD458953 CJZ458762:CJZ458953 CTV458762:CTV458953 DDR458762:DDR458953 DNN458762:DNN458953 DXJ458762:DXJ458953 EHF458762:EHF458953 ERB458762:ERB458953 FAX458762:FAX458953 FKT458762:FKT458953 FUP458762:FUP458953 GEL458762:GEL458953 GOH458762:GOH458953 GYD458762:GYD458953 HHZ458762:HHZ458953 HRV458762:HRV458953 IBR458762:IBR458953 ILN458762:ILN458953 IVJ458762:IVJ458953 JFF458762:JFF458953 JPB458762:JPB458953 JYX458762:JYX458953 KIT458762:KIT458953 KSP458762:KSP458953 LCL458762:LCL458953 LMH458762:LMH458953 LWD458762:LWD458953 MFZ458762:MFZ458953 MPV458762:MPV458953 MZR458762:MZR458953 NJN458762:NJN458953 NTJ458762:NTJ458953 ODF458762:ODF458953 ONB458762:ONB458953 OWX458762:OWX458953 PGT458762:PGT458953 PQP458762:PQP458953 QAL458762:QAL458953 QKH458762:QKH458953 QUD458762:QUD458953 RDZ458762:RDZ458953 RNV458762:RNV458953 RXR458762:RXR458953 SHN458762:SHN458953 SRJ458762:SRJ458953 TBF458762:TBF458953 TLB458762:TLB458953 TUX458762:TUX458953 UET458762:UET458953 UOP458762:UOP458953 UYL458762:UYL458953 VIH458762:VIH458953 VSD458762:VSD458953 WBZ458762:WBZ458953 WLV458762:WLV458953 WVR458762:WVR458953 J524298:J524489 JF524298:JF524489 TB524298:TB524489 ACX524298:ACX524489 AMT524298:AMT524489 AWP524298:AWP524489 BGL524298:BGL524489 BQH524298:BQH524489 CAD524298:CAD524489 CJZ524298:CJZ524489 CTV524298:CTV524489 DDR524298:DDR524489 DNN524298:DNN524489 DXJ524298:DXJ524489 EHF524298:EHF524489 ERB524298:ERB524489 FAX524298:FAX524489 FKT524298:FKT524489 FUP524298:FUP524489 GEL524298:GEL524489 GOH524298:GOH524489 GYD524298:GYD524489 HHZ524298:HHZ524489 HRV524298:HRV524489 IBR524298:IBR524489 ILN524298:ILN524489 IVJ524298:IVJ524489 JFF524298:JFF524489 JPB524298:JPB524489 JYX524298:JYX524489 KIT524298:KIT524489 KSP524298:KSP524489 LCL524298:LCL524489 LMH524298:LMH524489 LWD524298:LWD524489 MFZ524298:MFZ524489 MPV524298:MPV524489 MZR524298:MZR524489 NJN524298:NJN524489 NTJ524298:NTJ524489 ODF524298:ODF524489 ONB524298:ONB524489 OWX524298:OWX524489 PGT524298:PGT524489 PQP524298:PQP524489 QAL524298:QAL524489 QKH524298:QKH524489 QUD524298:QUD524489 RDZ524298:RDZ524489 RNV524298:RNV524489 RXR524298:RXR524489 SHN524298:SHN524489 SRJ524298:SRJ524489 TBF524298:TBF524489 TLB524298:TLB524489 TUX524298:TUX524489 UET524298:UET524489 UOP524298:UOP524489 UYL524298:UYL524489 VIH524298:VIH524489 VSD524298:VSD524489 WBZ524298:WBZ524489 WLV524298:WLV524489 WVR524298:WVR524489 J589834:J590025 JF589834:JF590025 TB589834:TB590025 ACX589834:ACX590025 AMT589834:AMT590025 AWP589834:AWP590025 BGL589834:BGL590025 BQH589834:BQH590025 CAD589834:CAD590025 CJZ589834:CJZ590025 CTV589834:CTV590025 DDR589834:DDR590025 DNN589834:DNN590025 DXJ589834:DXJ590025 EHF589834:EHF590025 ERB589834:ERB590025 FAX589834:FAX590025 FKT589834:FKT590025 FUP589834:FUP590025 GEL589834:GEL590025 GOH589834:GOH590025 GYD589834:GYD590025 HHZ589834:HHZ590025 HRV589834:HRV590025 IBR589834:IBR590025 ILN589834:ILN590025 IVJ589834:IVJ590025 JFF589834:JFF590025 JPB589834:JPB590025 JYX589834:JYX590025 KIT589834:KIT590025 KSP589834:KSP590025 LCL589834:LCL590025 LMH589834:LMH590025 LWD589834:LWD590025 MFZ589834:MFZ590025 MPV589834:MPV590025 MZR589834:MZR590025 NJN589834:NJN590025 NTJ589834:NTJ590025 ODF589834:ODF590025 ONB589834:ONB590025 OWX589834:OWX590025 PGT589834:PGT590025 PQP589834:PQP590025 QAL589834:QAL590025 QKH589834:QKH590025 QUD589834:QUD590025 RDZ589834:RDZ590025 RNV589834:RNV590025 RXR589834:RXR590025 SHN589834:SHN590025 SRJ589834:SRJ590025 TBF589834:TBF590025 TLB589834:TLB590025 TUX589834:TUX590025 UET589834:UET590025 UOP589834:UOP590025 UYL589834:UYL590025 VIH589834:VIH590025 VSD589834:VSD590025 WBZ589834:WBZ590025 WLV589834:WLV590025 WVR589834:WVR590025 J655370:J655561 JF655370:JF655561 TB655370:TB655561 ACX655370:ACX655561 AMT655370:AMT655561 AWP655370:AWP655561 BGL655370:BGL655561 BQH655370:BQH655561 CAD655370:CAD655561 CJZ655370:CJZ655561 CTV655370:CTV655561 DDR655370:DDR655561 DNN655370:DNN655561 DXJ655370:DXJ655561 EHF655370:EHF655561 ERB655370:ERB655561 FAX655370:FAX655561 FKT655370:FKT655561 FUP655370:FUP655561 GEL655370:GEL655561 GOH655370:GOH655561 GYD655370:GYD655561 HHZ655370:HHZ655561 HRV655370:HRV655561 IBR655370:IBR655561 ILN655370:ILN655561 IVJ655370:IVJ655561 JFF655370:JFF655561 JPB655370:JPB655561 JYX655370:JYX655561 KIT655370:KIT655561 KSP655370:KSP655561 LCL655370:LCL655561 LMH655370:LMH655561 LWD655370:LWD655561 MFZ655370:MFZ655561 MPV655370:MPV655561 MZR655370:MZR655561 NJN655370:NJN655561 NTJ655370:NTJ655561 ODF655370:ODF655561 ONB655370:ONB655561 OWX655370:OWX655561 PGT655370:PGT655561 PQP655370:PQP655561 QAL655370:QAL655561 QKH655370:QKH655561 QUD655370:QUD655561 RDZ655370:RDZ655561 RNV655370:RNV655561 RXR655370:RXR655561 SHN655370:SHN655561 SRJ655370:SRJ655561 TBF655370:TBF655561 TLB655370:TLB655561 TUX655370:TUX655561 UET655370:UET655561 UOP655370:UOP655561 UYL655370:UYL655561 VIH655370:VIH655561 VSD655370:VSD655561 WBZ655370:WBZ655561 WLV655370:WLV655561 WVR655370:WVR655561 J720906:J721097 JF720906:JF721097 TB720906:TB721097 ACX720906:ACX721097 AMT720906:AMT721097 AWP720906:AWP721097 BGL720906:BGL721097 BQH720906:BQH721097 CAD720906:CAD721097 CJZ720906:CJZ721097 CTV720906:CTV721097 DDR720906:DDR721097 DNN720906:DNN721097 DXJ720906:DXJ721097 EHF720906:EHF721097 ERB720906:ERB721097 FAX720906:FAX721097 FKT720906:FKT721097 FUP720906:FUP721097 GEL720906:GEL721097 GOH720906:GOH721097 GYD720906:GYD721097 HHZ720906:HHZ721097 HRV720906:HRV721097 IBR720906:IBR721097 ILN720906:ILN721097 IVJ720906:IVJ721097 JFF720906:JFF721097 JPB720906:JPB721097 JYX720906:JYX721097 KIT720906:KIT721097 KSP720906:KSP721097 LCL720906:LCL721097 LMH720906:LMH721097 LWD720906:LWD721097 MFZ720906:MFZ721097 MPV720906:MPV721097 MZR720906:MZR721097 NJN720906:NJN721097 NTJ720906:NTJ721097 ODF720906:ODF721097 ONB720906:ONB721097 OWX720906:OWX721097 PGT720906:PGT721097 PQP720906:PQP721097 QAL720906:QAL721097 QKH720906:QKH721097 QUD720906:QUD721097 RDZ720906:RDZ721097 RNV720906:RNV721097 RXR720906:RXR721097 SHN720906:SHN721097 SRJ720906:SRJ721097 TBF720906:TBF721097 TLB720906:TLB721097 TUX720906:TUX721097 UET720906:UET721097 UOP720906:UOP721097 UYL720906:UYL721097 VIH720906:VIH721097 VSD720906:VSD721097 WBZ720906:WBZ721097 WLV720906:WLV721097 WVR720906:WVR721097 J786442:J786633 JF786442:JF786633 TB786442:TB786633 ACX786442:ACX786633 AMT786442:AMT786633 AWP786442:AWP786633 BGL786442:BGL786633 BQH786442:BQH786633 CAD786442:CAD786633 CJZ786442:CJZ786633 CTV786442:CTV786633 DDR786442:DDR786633 DNN786442:DNN786633 DXJ786442:DXJ786633 EHF786442:EHF786633 ERB786442:ERB786633 FAX786442:FAX786633 FKT786442:FKT786633 FUP786442:FUP786633 GEL786442:GEL786633 GOH786442:GOH786633 GYD786442:GYD786633 HHZ786442:HHZ786633 HRV786442:HRV786633 IBR786442:IBR786633 ILN786442:ILN786633 IVJ786442:IVJ786633 JFF786442:JFF786633 JPB786442:JPB786633 JYX786442:JYX786633 KIT786442:KIT786633 KSP786442:KSP786633 LCL786442:LCL786633 LMH786442:LMH786633 LWD786442:LWD786633 MFZ786442:MFZ786633 MPV786442:MPV786633 MZR786442:MZR786633 NJN786442:NJN786633 NTJ786442:NTJ786633 ODF786442:ODF786633 ONB786442:ONB786633 OWX786442:OWX786633 PGT786442:PGT786633 PQP786442:PQP786633 QAL786442:QAL786633 QKH786442:QKH786633 QUD786442:QUD786633 RDZ786442:RDZ786633 RNV786442:RNV786633 RXR786442:RXR786633 SHN786442:SHN786633 SRJ786442:SRJ786633 TBF786442:TBF786633 TLB786442:TLB786633 TUX786442:TUX786633 UET786442:UET786633 UOP786442:UOP786633 UYL786442:UYL786633 VIH786442:VIH786633 VSD786442:VSD786633 WBZ786442:WBZ786633 WLV786442:WLV786633 WVR786442:WVR786633 J851978:J852169 JF851978:JF852169 TB851978:TB852169 ACX851978:ACX852169 AMT851978:AMT852169 AWP851978:AWP852169 BGL851978:BGL852169 BQH851978:BQH852169 CAD851978:CAD852169 CJZ851978:CJZ852169 CTV851978:CTV852169 DDR851978:DDR852169 DNN851978:DNN852169 DXJ851978:DXJ852169 EHF851978:EHF852169 ERB851978:ERB852169 FAX851978:FAX852169 FKT851978:FKT852169 FUP851978:FUP852169 GEL851978:GEL852169 GOH851978:GOH852169 GYD851978:GYD852169 HHZ851978:HHZ852169 HRV851978:HRV852169 IBR851978:IBR852169 ILN851978:ILN852169 IVJ851978:IVJ852169 JFF851978:JFF852169 JPB851978:JPB852169 JYX851978:JYX852169 KIT851978:KIT852169 KSP851978:KSP852169 LCL851978:LCL852169 LMH851978:LMH852169 LWD851978:LWD852169 MFZ851978:MFZ852169 MPV851978:MPV852169 MZR851978:MZR852169 NJN851978:NJN852169 NTJ851978:NTJ852169 ODF851978:ODF852169 ONB851978:ONB852169 OWX851978:OWX852169 PGT851978:PGT852169 PQP851978:PQP852169 QAL851978:QAL852169 QKH851978:QKH852169 QUD851978:QUD852169 RDZ851978:RDZ852169 RNV851978:RNV852169 RXR851978:RXR852169 SHN851978:SHN852169 SRJ851978:SRJ852169 TBF851978:TBF852169 TLB851978:TLB852169 TUX851978:TUX852169 UET851978:UET852169 UOP851978:UOP852169 UYL851978:UYL852169 VIH851978:VIH852169 VSD851978:VSD852169 WBZ851978:WBZ852169 WLV851978:WLV852169 WVR851978:WVR852169 J917514:J917705 JF917514:JF917705 TB917514:TB917705 ACX917514:ACX917705 AMT917514:AMT917705 AWP917514:AWP917705 BGL917514:BGL917705 BQH917514:BQH917705 CAD917514:CAD917705 CJZ917514:CJZ917705 CTV917514:CTV917705 DDR917514:DDR917705 DNN917514:DNN917705 DXJ917514:DXJ917705 EHF917514:EHF917705 ERB917514:ERB917705 FAX917514:FAX917705 FKT917514:FKT917705 FUP917514:FUP917705 GEL917514:GEL917705 GOH917514:GOH917705 GYD917514:GYD917705 HHZ917514:HHZ917705 HRV917514:HRV917705 IBR917514:IBR917705 ILN917514:ILN917705 IVJ917514:IVJ917705 JFF917514:JFF917705 JPB917514:JPB917705 JYX917514:JYX917705 KIT917514:KIT917705 KSP917514:KSP917705 LCL917514:LCL917705 LMH917514:LMH917705 LWD917514:LWD917705 MFZ917514:MFZ917705 MPV917514:MPV917705 MZR917514:MZR917705 NJN917514:NJN917705 NTJ917514:NTJ917705 ODF917514:ODF917705 ONB917514:ONB917705 OWX917514:OWX917705 PGT917514:PGT917705 PQP917514:PQP917705 QAL917514:QAL917705 QKH917514:QKH917705 QUD917514:QUD917705 RDZ917514:RDZ917705 RNV917514:RNV917705 RXR917514:RXR917705 SHN917514:SHN917705 SRJ917514:SRJ917705 TBF917514:TBF917705 TLB917514:TLB917705 TUX917514:TUX917705 UET917514:UET917705 UOP917514:UOP917705 UYL917514:UYL917705 VIH917514:VIH917705 VSD917514:VSD917705 WBZ917514:WBZ917705 WLV917514:WLV917705 WVR917514:WVR917705 J983050:J983241 JF983050:JF983241 TB983050:TB983241 ACX983050:ACX983241 AMT983050:AMT983241 AWP983050:AWP983241 BGL983050:BGL983241 BQH983050:BQH983241 CAD983050:CAD983241 CJZ983050:CJZ983241 CTV983050:CTV983241 DDR983050:DDR983241 DNN983050:DNN983241 DXJ983050:DXJ983241 EHF983050:EHF983241 ERB983050:ERB983241 FAX983050:FAX983241 FKT983050:FKT983241 FUP983050:FUP983241 GEL983050:GEL983241 GOH983050:GOH983241 GYD983050:GYD983241 HHZ983050:HHZ983241 HRV983050:HRV983241 IBR983050:IBR983241 ILN983050:ILN983241 IVJ983050:IVJ983241 JFF983050:JFF983241 JPB983050:JPB983241 JYX983050:JYX983241 KIT983050:KIT983241 KSP983050:KSP983241 LCL983050:LCL983241 LMH983050:LMH983241 LWD983050:LWD983241 MFZ983050:MFZ983241 MPV983050:MPV983241 MZR983050:MZR983241 NJN983050:NJN983241 NTJ983050:NTJ983241 ODF983050:ODF983241 ONB983050:ONB983241 OWX983050:OWX983241 PGT983050:PGT983241 PQP983050:PQP983241 QAL983050:QAL983241 QKH983050:QKH983241 QUD983050:QUD983241 RDZ983050:RDZ983241 RNV983050:RNV983241 RXR983050:RXR983241 SHN983050:SHN983241 SRJ983050:SRJ983241 TBF983050:TBF983241 TLB983050:TLB983241 TUX983050:TUX983241 UET983050:UET983241 UOP983050:UOP983241 UYL983050:UYL983241 VIH983050:VIH983241 VSD983050:VSD983241 WBZ983050:WBZ983241 WLV983050:WLV983241 WVR983050:WVR983241">
      <formula1>"CHAR,VARCHAR,DECIMAL,INTEGER,BIGINT,CLOB,BLOB,GRAPHIC,VARGRAPHIC,TIMESTAMP,DATE,TIME,SMALLINT"</formula1>
    </dataValidation>
    <dataValidation type="list" allowBlank="1" showInputMessage="1" showErrorMessage="1" sqref="B10:B201 IX10:IX201 ST10:ST201 ACP10:ACP201 AML10:AML201 AWH10:AWH201 BGD10:BGD201 BPZ10:BPZ201 BZV10:BZV201 CJR10:CJR201 CTN10:CTN201 DDJ10:DDJ201 DNF10:DNF201 DXB10:DXB201 EGX10:EGX201 EQT10:EQT201 FAP10:FAP201 FKL10:FKL201 FUH10:FUH201 GED10:GED201 GNZ10:GNZ201 GXV10:GXV201 HHR10:HHR201 HRN10:HRN201 IBJ10:IBJ201 ILF10:ILF201 IVB10:IVB201 JEX10:JEX201 JOT10:JOT201 JYP10:JYP201 KIL10:KIL201 KSH10:KSH201 LCD10:LCD201 LLZ10:LLZ201 LVV10:LVV201 MFR10:MFR201 MPN10:MPN201 MZJ10:MZJ201 NJF10:NJF201 NTB10:NTB201 OCX10:OCX201 OMT10:OMT201 OWP10:OWP201 PGL10:PGL201 PQH10:PQH201 QAD10:QAD201 QJZ10:QJZ201 QTV10:QTV201 RDR10:RDR201 RNN10:RNN201 RXJ10:RXJ201 SHF10:SHF201 SRB10:SRB201 TAX10:TAX201 TKT10:TKT201 TUP10:TUP201 UEL10:UEL201 UOH10:UOH201 UYD10:UYD201 VHZ10:VHZ201 VRV10:VRV201 WBR10:WBR201 WLN10:WLN201 WVJ10:WVJ201 B65546:B65737 IX65546:IX65737 ST65546:ST65737 ACP65546:ACP65737 AML65546:AML65737 AWH65546:AWH65737 BGD65546:BGD65737 BPZ65546:BPZ65737 BZV65546:BZV65737 CJR65546:CJR65737 CTN65546:CTN65737 DDJ65546:DDJ65737 DNF65546:DNF65737 DXB65546:DXB65737 EGX65546:EGX65737 EQT65546:EQT65737 FAP65546:FAP65737 FKL65546:FKL65737 FUH65546:FUH65737 GED65546:GED65737 GNZ65546:GNZ65737 GXV65546:GXV65737 HHR65546:HHR65737 HRN65546:HRN65737 IBJ65546:IBJ65737 ILF65546:ILF65737 IVB65546:IVB65737 JEX65546:JEX65737 JOT65546:JOT65737 JYP65546:JYP65737 KIL65546:KIL65737 KSH65546:KSH65737 LCD65546:LCD65737 LLZ65546:LLZ65737 LVV65546:LVV65737 MFR65546:MFR65737 MPN65546:MPN65737 MZJ65546:MZJ65737 NJF65546:NJF65737 NTB65546:NTB65737 OCX65546:OCX65737 OMT65546:OMT65737 OWP65546:OWP65737 PGL65546:PGL65737 PQH65546:PQH65737 QAD65546:QAD65737 QJZ65546:QJZ65737 QTV65546:QTV65737 RDR65546:RDR65737 RNN65546:RNN65737 RXJ65546:RXJ65737 SHF65546:SHF65737 SRB65546:SRB65737 TAX65546:TAX65737 TKT65546:TKT65737 TUP65546:TUP65737 UEL65546:UEL65737 UOH65546:UOH65737 UYD65546:UYD65737 VHZ65546:VHZ65737 VRV65546:VRV65737 WBR65546:WBR65737 WLN65546:WLN65737 WVJ65546:WVJ65737 B131082:B131273 IX131082:IX131273 ST131082:ST131273 ACP131082:ACP131273 AML131082:AML131273 AWH131082:AWH131273 BGD131082:BGD131273 BPZ131082:BPZ131273 BZV131082:BZV131273 CJR131082:CJR131273 CTN131082:CTN131273 DDJ131082:DDJ131273 DNF131082:DNF131273 DXB131082:DXB131273 EGX131082:EGX131273 EQT131082:EQT131273 FAP131082:FAP131273 FKL131082:FKL131273 FUH131082:FUH131273 GED131082:GED131273 GNZ131082:GNZ131273 GXV131082:GXV131273 HHR131082:HHR131273 HRN131082:HRN131273 IBJ131082:IBJ131273 ILF131082:ILF131273 IVB131082:IVB131273 JEX131082:JEX131273 JOT131082:JOT131273 JYP131082:JYP131273 KIL131082:KIL131273 KSH131082:KSH131273 LCD131082:LCD131273 LLZ131082:LLZ131273 LVV131082:LVV131273 MFR131082:MFR131273 MPN131082:MPN131273 MZJ131082:MZJ131273 NJF131082:NJF131273 NTB131082:NTB131273 OCX131082:OCX131273 OMT131082:OMT131273 OWP131082:OWP131273 PGL131082:PGL131273 PQH131082:PQH131273 QAD131082:QAD131273 QJZ131082:QJZ131273 QTV131082:QTV131273 RDR131082:RDR131273 RNN131082:RNN131273 RXJ131082:RXJ131273 SHF131082:SHF131273 SRB131082:SRB131273 TAX131082:TAX131273 TKT131082:TKT131273 TUP131082:TUP131273 UEL131082:UEL131273 UOH131082:UOH131273 UYD131082:UYD131273 VHZ131082:VHZ131273 VRV131082:VRV131273 WBR131082:WBR131273 WLN131082:WLN131273 WVJ131082:WVJ131273 B196618:B196809 IX196618:IX196809 ST196618:ST196809 ACP196618:ACP196809 AML196618:AML196809 AWH196618:AWH196809 BGD196618:BGD196809 BPZ196618:BPZ196809 BZV196618:BZV196809 CJR196618:CJR196809 CTN196618:CTN196809 DDJ196618:DDJ196809 DNF196618:DNF196809 DXB196618:DXB196809 EGX196618:EGX196809 EQT196618:EQT196809 FAP196618:FAP196809 FKL196618:FKL196809 FUH196618:FUH196809 GED196618:GED196809 GNZ196618:GNZ196809 GXV196618:GXV196809 HHR196618:HHR196809 HRN196618:HRN196809 IBJ196618:IBJ196809 ILF196618:ILF196809 IVB196618:IVB196809 JEX196618:JEX196809 JOT196618:JOT196809 JYP196618:JYP196809 KIL196618:KIL196809 KSH196618:KSH196809 LCD196618:LCD196809 LLZ196618:LLZ196809 LVV196618:LVV196809 MFR196618:MFR196809 MPN196618:MPN196809 MZJ196618:MZJ196809 NJF196618:NJF196809 NTB196618:NTB196809 OCX196618:OCX196809 OMT196618:OMT196809 OWP196618:OWP196809 PGL196618:PGL196809 PQH196618:PQH196809 QAD196618:QAD196809 QJZ196618:QJZ196809 QTV196618:QTV196809 RDR196618:RDR196809 RNN196618:RNN196809 RXJ196618:RXJ196809 SHF196618:SHF196809 SRB196618:SRB196809 TAX196618:TAX196809 TKT196618:TKT196809 TUP196618:TUP196809 UEL196618:UEL196809 UOH196618:UOH196809 UYD196618:UYD196809 VHZ196618:VHZ196809 VRV196618:VRV196809 WBR196618:WBR196809 WLN196618:WLN196809 WVJ196618:WVJ196809 B262154:B262345 IX262154:IX262345 ST262154:ST262345 ACP262154:ACP262345 AML262154:AML262345 AWH262154:AWH262345 BGD262154:BGD262345 BPZ262154:BPZ262345 BZV262154:BZV262345 CJR262154:CJR262345 CTN262154:CTN262345 DDJ262154:DDJ262345 DNF262154:DNF262345 DXB262154:DXB262345 EGX262154:EGX262345 EQT262154:EQT262345 FAP262154:FAP262345 FKL262154:FKL262345 FUH262154:FUH262345 GED262154:GED262345 GNZ262154:GNZ262345 GXV262154:GXV262345 HHR262154:HHR262345 HRN262154:HRN262345 IBJ262154:IBJ262345 ILF262154:ILF262345 IVB262154:IVB262345 JEX262154:JEX262345 JOT262154:JOT262345 JYP262154:JYP262345 KIL262154:KIL262345 KSH262154:KSH262345 LCD262154:LCD262345 LLZ262154:LLZ262345 LVV262154:LVV262345 MFR262154:MFR262345 MPN262154:MPN262345 MZJ262154:MZJ262345 NJF262154:NJF262345 NTB262154:NTB262345 OCX262154:OCX262345 OMT262154:OMT262345 OWP262154:OWP262345 PGL262154:PGL262345 PQH262154:PQH262345 QAD262154:QAD262345 QJZ262154:QJZ262345 QTV262154:QTV262345 RDR262154:RDR262345 RNN262154:RNN262345 RXJ262154:RXJ262345 SHF262154:SHF262345 SRB262154:SRB262345 TAX262154:TAX262345 TKT262154:TKT262345 TUP262154:TUP262345 UEL262154:UEL262345 UOH262154:UOH262345 UYD262154:UYD262345 VHZ262154:VHZ262345 VRV262154:VRV262345 WBR262154:WBR262345 WLN262154:WLN262345 WVJ262154:WVJ262345 B327690:B327881 IX327690:IX327881 ST327690:ST327881 ACP327690:ACP327881 AML327690:AML327881 AWH327690:AWH327881 BGD327690:BGD327881 BPZ327690:BPZ327881 BZV327690:BZV327881 CJR327690:CJR327881 CTN327690:CTN327881 DDJ327690:DDJ327881 DNF327690:DNF327881 DXB327690:DXB327881 EGX327690:EGX327881 EQT327690:EQT327881 FAP327690:FAP327881 FKL327690:FKL327881 FUH327690:FUH327881 GED327690:GED327881 GNZ327690:GNZ327881 GXV327690:GXV327881 HHR327690:HHR327881 HRN327690:HRN327881 IBJ327690:IBJ327881 ILF327690:ILF327881 IVB327690:IVB327881 JEX327690:JEX327881 JOT327690:JOT327881 JYP327690:JYP327881 KIL327690:KIL327881 KSH327690:KSH327881 LCD327690:LCD327881 LLZ327690:LLZ327881 LVV327690:LVV327881 MFR327690:MFR327881 MPN327690:MPN327881 MZJ327690:MZJ327881 NJF327690:NJF327881 NTB327690:NTB327881 OCX327690:OCX327881 OMT327690:OMT327881 OWP327690:OWP327881 PGL327690:PGL327881 PQH327690:PQH327881 QAD327690:QAD327881 QJZ327690:QJZ327881 QTV327690:QTV327881 RDR327690:RDR327881 RNN327690:RNN327881 RXJ327690:RXJ327881 SHF327690:SHF327881 SRB327690:SRB327881 TAX327690:TAX327881 TKT327690:TKT327881 TUP327690:TUP327881 UEL327690:UEL327881 UOH327690:UOH327881 UYD327690:UYD327881 VHZ327690:VHZ327881 VRV327690:VRV327881 WBR327690:WBR327881 WLN327690:WLN327881 WVJ327690:WVJ327881 B393226:B393417 IX393226:IX393417 ST393226:ST393417 ACP393226:ACP393417 AML393226:AML393417 AWH393226:AWH393417 BGD393226:BGD393417 BPZ393226:BPZ393417 BZV393226:BZV393417 CJR393226:CJR393417 CTN393226:CTN393417 DDJ393226:DDJ393417 DNF393226:DNF393417 DXB393226:DXB393417 EGX393226:EGX393417 EQT393226:EQT393417 FAP393226:FAP393417 FKL393226:FKL393417 FUH393226:FUH393417 GED393226:GED393417 GNZ393226:GNZ393417 GXV393226:GXV393417 HHR393226:HHR393417 HRN393226:HRN393417 IBJ393226:IBJ393417 ILF393226:ILF393417 IVB393226:IVB393417 JEX393226:JEX393417 JOT393226:JOT393417 JYP393226:JYP393417 KIL393226:KIL393417 KSH393226:KSH393417 LCD393226:LCD393417 LLZ393226:LLZ393417 LVV393226:LVV393417 MFR393226:MFR393417 MPN393226:MPN393417 MZJ393226:MZJ393417 NJF393226:NJF393417 NTB393226:NTB393417 OCX393226:OCX393417 OMT393226:OMT393417 OWP393226:OWP393417 PGL393226:PGL393417 PQH393226:PQH393417 QAD393226:QAD393417 QJZ393226:QJZ393417 QTV393226:QTV393417 RDR393226:RDR393417 RNN393226:RNN393417 RXJ393226:RXJ393417 SHF393226:SHF393417 SRB393226:SRB393417 TAX393226:TAX393417 TKT393226:TKT393417 TUP393226:TUP393417 UEL393226:UEL393417 UOH393226:UOH393417 UYD393226:UYD393417 VHZ393226:VHZ393417 VRV393226:VRV393417 WBR393226:WBR393417 WLN393226:WLN393417 WVJ393226:WVJ393417 B458762:B458953 IX458762:IX458953 ST458762:ST458953 ACP458762:ACP458953 AML458762:AML458953 AWH458762:AWH458953 BGD458762:BGD458953 BPZ458762:BPZ458953 BZV458762:BZV458953 CJR458762:CJR458953 CTN458762:CTN458953 DDJ458762:DDJ458953 DNF458762:DNF458953 DXB458762:DXB458953 EGX458762:EGX458953 EQT458762:EQT458953 FAP458762:FAP458953 FKL458762:FKL458953 FUH458762:FUH458953 GED458762:GED458953 GNZ458762:GNZ458953 GXV458762:GXV458953 HHR458762:HHR458953 HRN458762:HRN458953 IBJ458762:IBJ458953 ILF458762:ILF458953 IVB458762:IVB458953 JEX458762:JEX458953 JOT458762:JOT458953 JYP458762:JYP458953 KIL458762:KIL458953 KSH458762:KSH458953 LCD458762:LCD458953 LLZ458762:LLZ458953 LVV458762:LVV458953 MFR458762:MFR458953 MPN458762:MPN458953 MZJ458762:MZJ458953 NJF458762:NJF458953 NTB458762:NTB458953 OCX458762:OCX458953 OMT458762:OMT458953 OWP458762:OWP458953 PGL458762:PGL458953 PQH458762:PQH458953 QAD458762:QAD458953 QJZ458762:QJZ458953 QTV458762:QTV458953 RDR458762:RDR458953 RNN458762:RNN458953 RXJ458762:RXJ458953 SHF458762:SHF458953 SRB458762:SRB458953 TAX458762:TAX458953 TKT458762:TKT458953 TUP458762:TUP458953 UEL458762:UEL458953 UOH458762:UOH458953 UYD458762:UYD458953 VHZ458762:VHZ458953 VRV458762:VRV458953 WBR458762:WBR458953 WLN458762:WLN458953 WVJ458762:WVJ458953 B524298:B524489 IX524298:IX524489 ST524298:ST524489 ACP524298:ACP524489 AML524298:AML524489 AWH524298:AWH524489 BGD524298:BGD524489 BPZ524298:BPZ524489 BZV524298:BZV524489 CJR524298:CJR524489 CTN524298:CTN524489 DDJ524298:DDJ524489 DNF524298:DNF524489 DXB524298:DXB524489 EGX524298:EGX524489 EQT524298:EQT524489 FAP524298:FAP524489 FKL524298:FKL524489 FUH524298:FUH524489 GED524298:GED524489 GNZ524298:GNZ524489 GXV524298:GXV524489 HHR524298:HHR524489 HRN524298:HRN524489 IBJ524298:IBJ524489 ILF524298:ILF524489 IVB524298:IVB524489 JEX524298:JEX524489 JOT524298:JOT524489 JYP524298:JYP524489 KIL524298:KIL524489 KSH524298:KSH524489 LCD524298:LCD524489 LLZ524298:LLZ524489 LVV524298:LVV524489 MFR524298:MFR524489 MPN524298:MPN524489 MZJ524298:MZJ524489 NJF524298:NJF524489 NTB524298:NTB524489 OCX524298:OCX524489 OMT524298:OMT524489 OWP524298:OWP524489 PGL524298:PGL524489 PQH524298:PQH524489 QAD524298:QAD524489 QJZ524298:QJZ524489 QTV524298:QTV524489 RDR524298:RDR524489 RNN524298:RNN524489 RXJ524298:RXJ524489 SHF524298:SHF524489 SRB524298:SRB524489 TAX524298:TAX524489 TKT524298:TKT524489 TUP524298:TUP524489 UEL524298:UEL524489 UOH524298:UOH524489 UYD524298:UYD524489 VHZ524298:VHZ524489 VRV524298:VRV524489 WBR524298:WBR524489 WLN524298:WLN524489 WVJ524298:WVJ524489 B589834:B590025 IX589834:IX590025 ST589834:ST590025 ACP589834:ACP590025 AML589834:AML590025 AWH589834:AWH590025 BGD589834:BGD590025 BPZ589834:BPZ590025 BZV589834:BZV590025 CJR589834:CJR590025 CTN589834:CTN590025 DDJ589834:DDJ590025 DNF589834:DNF590025 DXB589834:DXB590025 EGX589834:EGX590025 EQT589834:EQT590025 FAP589834:FAP590025 FKL589834:FKL590025 FUH589834:FUH590025 GED589834:GED590025 GNZ589834:GNZ590025 GXV589834:GXV590025 HHR589834:HHR590025 HRN589834:HRN590025 IBJ589834:IBJ590025 ILF589834:ILF590025 IVB589834:IVB590025 JEX589834:JEX590025 JOT589834:JOT590025 JYP589834:JYP590025 KIL589834:KIL590025 KSH589834:KSH590025 LCD589834:LCD590025 LLZ589834:LLZ590025 LVV589834:LVV590025 MFR589834:MFR590025 MPN589834:MPN590025 MZJ589834:MZJ590025 NJF589834:NJF590025 NTB589834:NTB590025 OCX589834:OCX590025 OMT589834:OMT590025 OWP589834:OWP590025 PGL589834:PGL590025 PQH589834:PQH590025 QAD589834:QAD590025 QJZ589834:QJZ590025 QTV589834:QTV590025 RDR589834:RDR590025 RNN589834:RNN590025 RXJ589834:RXJ590025 SHF589834:SHF590025 SRB589834:SRB590025 TAX589834:TAX590025 TKT589834:TKT590025 TUP589834:TUP590025 UEL589834:UEL590025 UOH589834:UOH590025 UYD589834:UYD590025 VHZ589834:VHZ590025 VRV589834:VRV590025 WBR589834:WBR590025 WLN589834:WLN590025 WVJ589834:WVJ590025 B655370:B655561 IX655370:IX655561 ST655370:ST655561 ACP655370:ACP655561 AML655370:AML655561 AWH655370:AWH655561 BGD655370:BGD655561 BPZ655370:BPZ655561 BZV655370:BZV655561 CJR655370:CJR655561 CTN655370:CTN655561 DDJ655370:DDJ655561 DNF655370:DNF655561 DXB655370:DXB655561 EGX655370:EGX655561 EQT655370:EQT655561 FAP655370:FAP655561 FKL655370:FKL655561 FUH655370:FUH655561 GED655370:GED655561 GNZ655370:GNZ655561 GXV655370:GXV655561 HHR655370:HHR655561 HRN655370:HRN655561 IBJ655370:IBJ655561 ILF655370:ILF655561 IVB655370:IVB655561 JEX655370:JEX655561 JOT655370:JOT655561 JYP655370:JYP655561 KIL655370:KIL655561 KSH655370:KSH655561 LCD655370:LCD655561 LLZ655370:LLZ655561 LVV655370:LVV655561 MFR655370:MFR655561 MPN655370:MPN655561 MZJ655370:MZJ655561 NJF655370:NJF655561 NTB655370:NTB655561 OCX655370:OCX655561 OMT655370:OMT655561 OWP655370:OWP655561 PGL655370:PGL655561 PQH655370:PQH655561 QAD655370:QAD655561 QJZ655370:QJZ655561 QTV655370:QTV655561 RDR655370:RDR655561 RNN655370:RNN655561 RXJ655370:RXJ655561 SHF655370:SHF655561 SRB655370:SRB655561 TAX655370:TAX655561 TKT655370:TKT655561 TUP655370:TUP655561 UEL655370:UEL655561 UOH655370:UOH655561 UYD655370:UYD655561 VHZ655370:VHZ655561 VRV655370:VRV655561 WBR655370:WBR655561 WLN655370:WLN655561 WVJ655370:WVJ655561 B720906:B721097 IX720906:IX721097 ST720906:ST721097 ACP720906:ACP721097 AML720906:AML721097 AWH720906:AWH721097 BGD720906:BGD721097 BPZ720906:BPZ721097 BZV720906:BZV721097 CJR720906:CJR721097 CTN720906:CTN721097 DDJ720906:DDJ721097 DNF720906:DNF721097 DXB720906:DXB721097 EGX720906:EGX721097 EQT720906:EQT721097 FAP720906:FAP721097 FKL720906:FKL721097 FUH720906:FUH721097 GED720906:GED721097 GNZ720906:GNZ721097 GXV720906:GXV721097 HHR720906:HHR721097 HRN720906:HRN721097 IBJ720906:IBJ721097 ILF720906:ILF721097 IVB720906:IVB721097 JEX720906:JEX721097 JOT720906:JOT721097 JYP720906:JYP721097 KIL720906:KIL721097 KSH720906:KSH721097 LCD720906:LCD721097 LLZ720906:LLZ721097 LVV720906:LVV721097 MFR720906:MFR721097 MPN720906:MPN721097 MZJ720906:MZJ721097 NJF720906:NJF721097 NTB720906:NTB721097 OCX720906:OCX721097 OMT720906:OMT721097 OWP720906:OWP721097 PGL720906:PGL721097 PQH720906:PQH721097 QAD720906:QAD721097 QJZ720906:QJZ721097 QTV720906:QTV721097 RDR720906:RDR721097 RNN720906:RNN721097 RXJ720906:RXJ721097 SHF720906:SHF721097 SRB720906:SRB721097 TAX720906:TAX721097 TKT720906:TKT721097 TUP720906:TUP721097 UEL720906:UEL721097 UOH720906:UOH721097 UYD720906:UYD721097 VHZ720906:VHZ721097 VRV720906:VRV721097 WBR720906:WBR721097 WLN720906:WLN721097 WVJ720906:WVJ721097 B786442:B786633 IX786442:IX786633 ST786442:ST786633 ACP786442:ACP786633 AML786442:AML786633 AWH786442:AWH786633 BGD786442:BGD786633 BPZ786442:BPZ786633 BZV786442:BZV786633 CJR786442:CJR786633 CTN786442:CTN786633 DDJ786442:DDJ786633 DNF786442:DNF786633 DXB786442:DXB786633 EGX786442:EGX786633 EQT786442:EQT786633 FAP786442:FAP786633 FKL786442:FKL786633 FUH786442:FUH786633 GED786442:GED786633 GNZ786442:GNZ786633 GXV786442:GXV786633 HHR786442:HHR786633 HRN786442:HRN786633 IBJ786442:IBJ786633 ILF786442:ILF786633 IVB786442:IVB786633 JEX786442:JEX786633 JOT786442:JOT786633 JYP786442:JYP786633 KIL786442:KIL786633 KSH786442:KSH786633 LCD786442:LCD786633 LLZ786442:LLZ786633 LVV786442:LVV786633 MFR786442:MFR786633 MPN786442:MPN786633 MZJ786442:MZJ786633 NJF786442:NJF786633 NTB786442:NTB786633 OCX786442:OCX786633 OMT786442:OMT786633 OWP786442:OWP786633 PGL786442:PGL786633 PQH786442:PQH786633 QAD786442:QAD786633 QJZ786442:QJZ786633 QTV786442:QTV786633 RDR786442:RDR786633 RNN786442:RNN786633 RXJ786442:RXJ786633 SHF786442:SHF786633 SRB786442:SRB786633 TAX786442:TAX786633 TKT786442:TKT786633 TUP786442:TUP786633 UEL786442:UEL786633 UOH786442:UOH786633 UYD786442:UYD786633 VHZ786442:VHZ786633 VRV786442:VRV786633 WBR786442:WBR786633 WLN786442:WLN786633 WVJ786442:WVJ786633 B851978:B852169 IX851978:IX852169 ST851978:ST852169 ACP851978:ACP852169 AML851978:AML852169 AWH851978:AWH852169 BGD851978:BGD852169 BPZ851978:BPZ852169 BZV851978:BZV852169 CJR851978:CJR852169 CTN851978:CTN852169 DDJ851978:DDJ852169 DNF851978:DNF852169 DXB851978:DXB852169 EGX851978:EGX852169 EQT851978:EQT852169 FAP851978:FAP852169 FKL851978:FKL852169 FUH851978:FUH852169 GED851978:GED852169 GNZ851978:GNZ852169 GXV851978:GXV852169 HHR851978:HHR852169 HRN851978:HRN852169 IBJ851978:IBJ852169 ILF851978:ILF852169 IVB851978:IVB852169 JEX851978:JEX852169 JOT851978:JOT852169 JYP851978:JYP852169 KIL851978:KIL852169 KSH851978:KSH852169 LCD851978:LCD852169 LLZ851978:LLZ852169 LVV851978:LVV852169 MFR851978:MFR852169 MPN851978:MPN852169 MZJ851978:MZJ852169 NJF851978:NJF852169 NTB851978:NTB852169 OCX851978:OCX852169 OMT851978:OMT852169 OWP851978:OWP852169 PGL851978:PGL852169 PQH851978:PQH852169 QAD851978:QAD852169 QJZ851978:QJZ852169 QTV851978:QTV852169 RDR851978:RDR852169 RNN851978:RNN852169 RXJ851978:RXJ852169 SHF851978:SHF852169 SRB851978:SRB852169 TAX851978:TAX852169 TKT851978:TKT852169 TUP851978:TUP852169 UEL851978:UEL852169 UOH851978:UOH852169 UYD851978:UYD852169 VHZ851978:VHZ852169 VRV851978:VRV852169 WBR851978:WBR852169 WLN851978:WLN852169 WVJ851978:WVJ852169 B917514:B917705 IX917514:IX917705 ST917514:ST917705 ACP917514:ACP917705 AML917514:AML917705 AWH917514:AWH917705 BGD917514:BGD917705 BPZ917514:BPZ917705 BZV917514:BZV917705 CJR917514:CJR917705 CTN917514:CTN917705 DDJ917514:DDJ917705 DNF917514:DNF917705 DXB917514:DXB917705 EGX917514:EGX917705 EQT917514:EQT917705 FAP917514:FAP917705 FKL917514:FKL917705 FUH917514:FUH917705 GED917514:GED917705 GNZ917514:GNZ917705 GXV917514:GXV917705 HHR917514:HHR917705 HRN917514:HRN917705 IBJ917514:IBJ917705 ILF917514:ILF917705 IVB917514:IVB917705 JEX917514:JEX917705 JOT917514:JOT917705 JYP917514:JYP917705 KIL917514:KIL917705 KSH917514:KSH917705 LCD917514:LCD917705 LLZ917514:LLZ917705 LVV917514:LVV917705 MFR917514:MFR917705 MPN917514:MPN917705 MZJ917514:MZJ917705 NJF917514:NJF917705 NTB917514:NTB917705 OCX917514:OCX917705 OMT917514:OMT917705 OWP917514:OWP917705 PGL917514:PGL917705 PQH917514:PQH917705 QAD917514:QAD917705 QJZ917514:QJZ917705 QTV917514:QTV917705 RDR917514:RDR917705 RNN917514:RNN917705 RXJ917514:RXJ917705 SHF917514:SHF917705 SRB917514:SRB917705 TAX917514:TAX917705 TKT917514:TKT917705 TUP917514:TUP917705 UEL917514:UEL917705 UOH917514:UOH917705 UYD917514:UYD917705 VHZ917514:VHZ917705 VRV917514:VRV917705 WBR917514:WBR917705 WLN917514:WLN917705 WVJ917514:WVJ917705 B983050:B983241 IX983050:IX983241 ST983050:ST983241 ACP983050:ACP983241 AML983050:AML983241 AWH983050:AWH983241 BGD983050:BGD983241 BPZ983050:BPZ983241 BZV983050:BZV983241 CJR983050:CJR983241 CTN983050:CTN983241 DDJ983050:DDJ983241 DNF983050:DNF983241 DXB983050:DXB983241 EGX983050:EGX983241 EQT983050:EQT983241 FAP983050:FAP983241 FKL983050:FKL983241 FUH983050:FUH983241 GED983050:GED983241 GNZ983050:GNZ983241 GXV983050:GXV983241 HHR983050:HHR983241 HRN983050:HRN983241 IBJ983050:IBJ983241 ILF983050:ILF983241 IVB983050:IVB983241 JEX983050:JEX983241 JOT983050:JOT983241 JYP983050:JYP983241 KIL983050:KIL983241 KSH983050:KSH983241 LCD983050:LCD983241 LLZ983050:LLZ983241 LVV983050:LVV983241 MFR983050:MFR983241 MPN983050:MPN983241 MZJ983050:MZJ983241 NJF983050:NJF983241 NTB983050:NTB983241 OCX983050:OCX983241 OMT983050:OMT983241 OWP983050:OWP983241 PGL983050:PGL983241 PQH983050:PQH983241 QAD983050:QAD983241 QJZ983050:QJZ983241 QTV983050:QTV983241 RDR983050:RDR983241 RNN983050:RNN983241 RXJ983050:RXJ983241 SHF983050:SHF983241 SRB983050:SRB983241 TAX983050:TAX983241 TKT983050:TKT983241 TUP983050:TUP983241 UEL983050:UEL983241 UOH983050:UOH983241 UYD983050:UYD983241 VHZ983050:VHZ983241 VRV983050:VRV983241 WBR983050:WBR983241 WLN983050:WLN983241 WVJ983050:WVJ983241">
      <formula1>"key"</formula1>
    </dataValidation>
    <dataValidation type="list" allowBlank="1" showInputMessage="1" showErrorMessage="1" sqref="M1:M2 JI1:JI2 TE1:TE2 ADA1:ADA2 AMW1:AMW2 AWS1:AWS2 BGO1:BGO2 BQK1:BQK2 CAG1:CAG2 CKC1:CKC2 CTY1:CTY2 DDU1:DDU2 DNQ1:DNQ2 DXM1:DXM2 EHI1:EHI2 ERE1:ERE2 FBA1:FBA2 FKW1:FKW2 FUS1:FUS2 GEO1:GEO2 GOK1:GOK2 GYG1:GYG2 HIC1:HIC2 HRY1:HRY2 IBU1:IBU2 ILQ1:ILQ2 IVM1:IVM2 JFI1:JFI2 JPE1:JPE2 JZA1:JZA2 KIW1:KIW2 KSS1:KSS2 LCO1:LCO2 LMK1:LMK2 LWG1:LWG2 MGC1:MGC2 MPY1:MPY2 MZU1:MZU2 NJQ1:NJQ2 NTM1:NTM2 ODI1:ODI2 ONE1:ONE2 OXA1:OXA2 PGW1:PGW2 PQS1:PQS2 QAO1:QAO2 QKK1:QKK2 QUG1:QUG2 REC1:REC2 RNY1:RNY2 RXU1:RXU2 SHQ1:SHQ2 SRM1:SRM2 TBI1:TBI2 TLE1:TLE2 TVA1:TVA2 UEW1:UEW2 UOS1:UOS2 UYO1:UYO2 VIK1:VIK2 VSG1:VSG2 WCC1:WCC2 WLY1:WLY2 WVU1:WVU2 M65537:M65538 JI65537:JI65538 TE65537:TE65538 ADA65537:ADA65538 AMW65537:AMW65538 AWS65537:AWS65538 BGO65537:BGO65538 BQK65537:BQK65538 CAG65537:CAG65538 CKC65537:CKC65538 CTY65537:CTY65538 DDU65537:DDU65538 DNQ65537:DNQ65538 DXM65537:DXM65538 EHI65537:EHI65538 ERE65537:ERE65538 FBA65537:FBA65538 FKW65537:FKW65538 FUS65537:FUS65538 GEO65537:GEO65538 GOK65537:GOK65538 GYG65537:GYG65538 HIC65537:HIC65538 HRY65537:HRY65538 IBU65537:IBU65538 ILQ65537:ILQ65538 IVM65537:IVM65538 JFI65537:JFI65538 JPE65537:JPE65538 JZA65537:JZA65538 KIW65537:KIW65538 KSS65537:KSS65538 LCO65537:LCO65538 LMK65537:LMK65538 LWG65537:LWG65538 MGC65537:MGC65538 MPY65537:MPY65538 MZU65537:MZU65538 NJQ65537:NJQ65538 NTM65537:NTM65538 ODI65537:ODI65538 ONE65537:ONE65538 OXA65537:OXA65538 PGW65537:PGW65538 PQS65537:PQS65538 QAO65537:QAO65538 QKK65537:QKK65538 QUG65537:QUG65538 REC65537:REC65538 RNY65537:RNY65538 RXU65537:RXU65538 SHQ65537:SHQ65538 SRM65537:SRM65538 TBI65537:TBI65538 TLE65537:TLE65538 TVA65537:TVA65538 UEW65537:UEW65538 UOS65537:UOS65538 UYO65537:UYO65538 VIK65537:VIK65538 VSG65537:VSG65538 WCC65537:WCC65538 WLY65537:WLY65538 WVU65537:WVU65538 M131073:M131074 JI131073:JI131074 TE131073:TE131074 ADA131073:ADA131074 AMW131073:AMW131074 AWS131073:AWS131074 BGO131073:BGO131074 BQK131073:BQK131074 CAG131073:CAG131074 CKC131073:CKC131074 CTY131073:CTY131074 DDU131073:DDU131074 DNQ131073:DNQ131074 DXM131073:DXM131074 EHI131073:EHI131074 ERE131073:ERE131074 FBA131073:FBA131074 FKW131073:FKW131074 FUS131073:FUS131074 GEO131073:GEO131074 GOK131073:GOK131074 GYG131073:GYG131074 HIC131073:HIC131074 HRY131073:HRY131074 IBU131073:IBU131074 ILQ131073:ILQ131074 IVM131073:IVM131074 JFI131073:JFI131074 JPE131073:JPE131074 JZA131073:JZA131074 KIW131073:KIW131074 KSS131073:KSS131074 LCO131073:LCO131074 LMK131073:LMK131074 LWG131073:LWG131074 MGC131073:MGC131074 MPY131073:MPY131074 MZU131073:MZU131074 NJQ131073:NJQ131074 NTM131073:NTM131074 ODI131073:ODI131074 ONE131073:ONE131074 OXA131073:OXA131074 PGW131073:PGW131074 PQS131073:PQS131074 QAO131073:QAO131074 QKK131073:QKK131074 QUG131073:QUG131074 REC131073:REC131074 RNY131073:RNY131074 RXU131073:RXU131074 SHQ131073:SHQ131074 SRM131073:SRM131074 TBI131073:TBI131074 TLE131073:TLE131074 TVA131073:TVA131074 UEW131073:UEW131074 UOS131073:UOS131074 UYO131073:UYO131074 VIK131073:VIK131074 VSG131073:VSG131074 WCC131073:WCC131074 WLY131073:WLY131074 WVU131073:WVU131074 M196609:M196610 JI196609:JI196610 TE196609:TE196610 ADA196609:ADA196610 AMW196609:AMW196610 AWS196609:AWS196610 BGO196609:BGO196610 BQK196609:BQK196610 CAG196609:CAG196610 CKC196609:CKC196610 CTY196609:CTY196610 DDU196609:DDU196610 DNQ196609:DNQ196610 DXM196609:DXM196610 EHI196609:EHI196610 ERE196609:ERE196610 FBA196609:FBA196610 FKW196609:FKW196610 FUS196609:FUS196610 GEO196609:GEO196610 GOK196609:GOK196610 GYG196609:GYG196610 HIC196609:HIC196610 HRY196609:HRY196610 IBU196609:IBU196610 ILQ196609:ILQ196610 IVM196609:IVM196610 JFI196609:JFI196610 JPE196609:JPE196610 JZA196609:JZA196610 KIW196609:KIW196610 KSS196609:KSS196610 LCO196609:LCO196610 LMK196609:LMK196610 LWG196609:LWG196610 MGC196609:MGC196610 MPY196609:MPY196610 MZU196609:MZU196610 NJQ196609:NJQ196610 NTM196609:NTM196610 ODI196609:ODI196610 ONE196609:ONE196610 OXA196609:OXA196610 PGW196609:PGW196610 PQS196609:PQS196610 QAO196609:QAO196610 QKK196609:QKK196610 QUG196609:QUG196610 REC196609:REC196610 RNY196609:RNY196610 RXU196609:RXU196610 SHQ196609:SHQ196610 SRM196609:SRM196610 TBI196609:TBI196610 TLE196609:TLE196610 TVA196609:TVA196610 UEW196609:UEW196610 UOS196609:UOS196610 UYO196609:UYO196610 VIK196609:VIK196610 VSG196609:VSG196610 WCC196609:WCC196610 WLY196609:WLY196610 WVU196609:WVU196610 M262145:M262146 JI262145:JI262146 TE262145:TE262146 ADA262145:ADA262146 AMW262145:AMW262146 AWS262145:AWS262146 BGO262145:BGO262146 BQK262145:BQK262146 CAG262145:CAG262146 CKC262145:CKC262146 CTY262145:CTY262146 DDU262145:DDU262146 DNQ262145:DNQ262146 DXM262145:DXM262146 EHI262145:EHI262146 ERE262145:ERE262146 FBA262145:FBA262146 FKW262145:FKW262146 FUS262145:FUS262146 GEO262145:GEO262146 GOK262145:GOK262146 GYG262145:GYG262146 HIC262145:HIC262146 HRY262145:HRY262146 IBU262145:IBU262146 ILQ262145:ILQ262146 IVM262145:IVM262146 JFI262145:JFI262146 JPE262145:JPE262146 JZA262145:JZA262146 KIW262145:KIW262146 KSS262145:KSS262146 LCO262145:LCO262146 LMK262145:LMK262146 LWG262145:LWG262146 MGC262145:MGC262146 MPY262145:MPY262146 MZU262145:MZU262146 NJQ262145:NJQ262146 NTM262145:NTM262146 ODI262145:ODI262146 ONE262145:ONE262146 OXA262145:OXA262146 PGW262145:PGW262146 PQS262145:PQS262146 QAO262145:QAO262146 QKK262145:QKK262146 QUG262145:QUG262146 REC262145:REC262146 RNY262145:RNY262146 RXU262145:RXU262146 SHQ262145:SHQ262146 SRM262145:SRM262146 TBI262145:TBI262146 TLE262145:TLE262146 TVA262145:TVA262146 UEW262145:UEW262146 UOS262145:UOS262146 UYO262145:UYO262146 VIK262145:VIK262146 VSG262145:VSG262146 WCC262145:WCC262146 WLY262145:WLY262146 WVU262145:WVU262146 M327681:M327682 JI327681:JI327682 TE327681:TE327682 ADA327681:ADA327682 AMW327681:AMW327682 AWS327681:AWS327682 BGO327681:BGO327682 BQK327681:BQK327682 CAG327681:CAG327682 CKC327681:CKC327682 CTY327681:CTY327682 DDU327681:DDU327682 DNQ327681:DNQ327682 DXM327681:DXM327682 EHI327681:EHI327682 ERE327681:ERE327682 FBA327681:FBA327682 FKW327681:FKW327682 FUS327681:FUS327682 GEO327681:GEO327682 GOK327681:GOK327682 GYG327681:GYG327682 HIC327681:HIC327682 HRY327681:HRY327682 IBU327681:IBU327682 ILQ327681:ILQ327682 IVM327681:IVM327682 JFI327681:JFI327682 JPE327681:JPE327682 JZA327681:JZA327682 KIW327681:KIW327682 KSS327681:KSS327682 LCO327681:LCO327682 LMK327681:LMK327682 LWG327681:LWG327682 MGC327681:MGC327682 MPY327681:MPY327682 MZU327681:MZU327682 NJQ327681:NJQ327682 NTM327681:NTM327682 ODI327681:ODI327682 ONE327681:ONE327682 OXA327681:OXA327682 PGW327681:PGW327682 PQS327681:PQS327682 QAO327681:QAO327682 QKK327681:QKK327682 QUG327681:QUG327682 REC327681:REC327682 RNY327681:RNY327682 RXU327681:RXU327682 SHQ327681:SHQ327682 SRM327681:SRM327682 TBI327681:TBI327682 TLE327681:TLE327682 TVA327681:TVA327682 UEW327681:UEW327682 UOS327681:UOS327682 UYO327681:UYO327682 VIK327681:VIK327682 VSG327681:VSG327682 WCC327681:WCC327682 WLY327681:WLY327682 WVU327681:WVU327682 M393217:M393218 JI393217:JI393218 TE393217:TE393218 ADA393217:ADA393218 AMW393217:AMW393218 AWS393217:AWS393218 BGO393217:BGO393218 BQK393217:BQK393218 CAG393217:CAG393218 CKC393217:CKC393218 CTY393217:CTY393218 DDU393217:DDU393218 DNQ393217:DNQ393218 DXM393217:DXM393218 EHI393217:EHI393218 ERE393217:ERE393218 FBA393217:FBA393218 FKW393217:FKW393218 FUS393217:FUS393218 GEO393217:GEO393218 GOK393217:GOK393218 GYG393217:GYG393218 HIC393217:HIC393218 HRY393217:HRY393218 IBU393217:IBU393218 ILQ393217:ILQ393218 IVM393217:IVM393218 JFI393217:JFI393218 JPE393217:JPE393218 JZA393217:JZA393218 KIW393217:KIW393218 KSS393217:KSS393218 LCO393217:LCO393218 LMK393217:LMK393218 LWG393217:LWG393218 MGC393217:MGC393218 MPY393217:MPY393218 MZU393217:MZU393218 NJQ393217:NJQ393218 NTM393217:NTM393218 ODI393217:ODI393218 ONE393217:ONE393218 OXA393217:OXA393218 PGW393217:PGW393218 PQS393217:PQS393218 QAO393217:QAO393218 QKK393217:QKK393218 QUG393217:QUG393218 REC393217:REC393218 RNY393217:RNY393218 RXU393217:RXU393218 SHQ393217:SHQ393218 SRM393217:SRM393218 TBI393217:TBI393218 TLE393217:TLE393218 TVA393217:TVA393218 UEW393217:UEW393218 UOS393217:UOS393218 UYO393217:UYO393218 VIK393217:VIK393218 VSG393217:VSG393218 WCC393217:WCC393218 WLY393217:WLY393218 WVU393217:WVU393218 M458753:M458754 JI458753:JI458754 TE458753:TE458754 ADA458753:ADA458754 AMW458753:AMW458754 AWS458753:AWS458754 BGO458753:BGO458754 BQK458753:BQK458754 CAG458753:CAG458754 CKC458753:CKC458754 CTY458753:CTY458754 DDU458753:DDU458754 DNQ458753:DNQ458754 DXM458753:DXM458754 EHI458753:EHI458754 ERE458753:ERE458754 FBA458753:FBA458754 FKW458753:FKW458754 FUS458753:FUS458754 GEO458753:GEO458754 GOK458753:GOK458754 GYG458753:GYG458754 HIC458753:HIC458754 HRY458753:HRY458754 IBU458753:IBU458754 ILQ458753:ILQ458754 IVM458753:IVM458754 JFI458753:JFI458754 JPE458753:JPE458754 JZA458753:JZA458754 KIW458753:KIW458754 KSS458753:KSS458754 LCO458753:LCO458754 LMK458753:LMK458754 LWG458753:LWG458754 MGC458753:MGC458754 MPY458753:MPY458754 MZU458753:MZU458754 NJQ458753:NJQ458754 NTM458753:NTM458754 ODI458753:ODI458754 ONE458753:ONE458754 OXA458753:OXA458754 PGW458753:PGW458754 PQS458753:PQS458754 QAO458753:QAO458754 QKK458753:QKK458754 QUG458753:QUG458754 REC458753:REC458754 RNY458753:RNY458754 RXU458753:RXU458754 SHQ458753:SHQ458754 SRM458753:SRM458754 TBI458753:TBI458754 TLE458753:TLE458754 TVA458753:TVA458754 UEW458753:UEW458754 UOS458753:UOS458754 UYO458753:UYO458754 VIK458753:VIK458754 VSG458753:VSG458754 WCC458753:WCC458754 WLY458753:WLY458754 WVU458753:WVU458754 M524289:M524290 JI524289:JI524290 TE524289:TE524290 ADA524289:ADA524290 AMW524289:AMW524290 AWS524289:AWS524290 BGO524289:BGO524290 BQK524289:BQK524290 CAG524289:CAG524290 CKC524289:CKC524290 CTY524289:CTY524290 DDU524289:DDU524290 DNQ524289:DNQ524290 DXM524289:DXM524290 EHI524289:EHI524290 ERE524289:ERE524290 FBA524289:FBA524290 FKW524289:FKW524290 FUS524289:FUS524290 GEO524289:GEO524290 GOK524289:GOK524290 GYG524289:GYG524290 HIC524289:HIC524290 HRY524289:HRY524290 IBU524289:IBU524290 ILQ524289:ILQ524290 IVM524289:IVM524290 JFI524289:JFI524290 JPE524289:JPE524290 JZA524289:JZA524290 KIW524289:KIW524290 KSS524289:KSS524290 LCO524289:LCO524290 LMK524289:LMK524290 LWG524289:LWG524290 MGC524289:MGC524290 MPY524289:MPY524290 MZU524289:MZU524290 NJQ524289:NJQ524290 NTM524289:NTM524290 ODI524289:ODI524290 ONE524289:ONE524290 OXA524289:OXA524290 PGW524289:PGW524290 PQS524289:PQS524290 QAO524289:QAO524290 QKK524289:QKK524290 QUG524289:QUG524290 REC524289:REC524290 RNY524289:RNY524290 RXU524289:RXU524290 SHQ524289:SHQ524290 SRM524289:SRM524290 TBI524289:TBI524290 TLE524289:TLE524290 TVA524289:TVA524290 UEW524289:UEW524290 UOS524289:UOS524290 UYO524289:UYO524290 VIK524289:VIK524290 VSG524289:VSG524290 WCC524289:WCC524290 WLY524289:WLY524290 WVU524289:WVU524290 M589825:M589826 JI589825:JI589826 TE589825:TE589826 ADA589825:ADA589826 AMW589825:AMW589826 AWS589825:AWS589826 BGO589825:BGO589826 BQK589825:BQK589826 CAG589825:CAG589826 CKC589825:CKC589826 CTY589825:CTY589826 DDU589825:DDU589826 DNQ589825:DNQ589826 DXM589825:DXM589826 EHI589825:EHI589826 ERE589825:ERE589826 FBA589825:FBA589826 FKW589825:FKW589826 FUS589825:FUS589826 GEO589825:GEO589826 GOK589825:GOK589826 GYG589825:GYG589826 HIC589825:HIC589826 HRY589825:HRY589826 IBU589825:IBU589826 ILQ589825:ILQ589826 IVM589825:IVM589826 JFI589825:JFI589826 JPE589825:JPE589826 JZA589825:JZA589826 KIW589825:KIW589826 KSS589825:KSS589826 LCO589825:LCO589826 LMK589825:LMK589826 LWG589825:LWG589826 MGC589825:MGC589826 MPY589825:MPY589826 MZU589825:MZU589826 NJQ589825:NJQ589826 NTM589825:NTM589826 ODI589825:ODI589826 ONE589825:ONE589826 OXA589825:OXA589826 PGW589825:PGW589826 PQS589825:PQS589826 QAO589825:QAO589826 QKK589825:QKK589826 QUG589825:QUG589826 REC589825:REC589826 RNY589825:RNY589826 RXU589825:RXU589826 SHQ589825:SHQ589826 SRM589825:SRM589826 TBI589825:TBI589826 TLE589825:TLE589826 TVA589825:TVA589826 UEW589825:UEW589826 UOS589825:UOS589826 UYO589825:UYO589826 VIK589825:VIK589826 VSG589825:VSG589826 WCC589825:WCC589826 WLY589825:WLY589826 WVU589825:WVU589826 M655361:M655362 JI655361:JI655362 TE655361:TE655362 ADA655361:ADA655362 AMW655361:AMW655362 AWS655361:AWS655362 BGO655361:BGO655362 BQK655361:BQK655362 CAG655361:CAG655362 CKC655361:CKC655362 CTY655361:CTY655362 DDU655361:DDU655362 DNQ655361:DNQ655362 DXM655361:DXM655362 EHI655361:EHI655362 ERE655361:ERE655362 FBA655361:FBA655362 FKW655361:FKW655362 FUS655361:FUS655362 GEO655361:GEO655362 GOK655361:GOK655362 GYG655361:GYG655362 HIC655361:HIC655362 HRY655361:HRY655362 IBU655361:IBU655362 ILQ655361:ILQ655362 IVM655361:IVM655362 JFI655361:JFI655362 JPE655361:JPE655362 JZA655361:JZA655362 KIW655361:KIW655362 KSS655361:KSS655362 LCO655361:LCO655362 LMK655361:LMK655362 LWG655361:LWG655362 MGC655361:MGC655362 MPY655361:MPY655362 MZU655361:MZU655362 NJQ655361:NJQ655362 NTM655361:NTM655362 ODI655361:ODI655362 ONE655361:ONE655362 OXA655361:OXA655362 PGW655361:PGW655362 PQS655361:PQS655362 QAO655361:QAO655362 QKK655361:QKK655362 QUG655361:QUG655362 REC655361:REC655362 RNY655361:RNY655362 RXU655361:RXU655362 SHQ655361:SHQ655362 SRM655361:SRM655362 TBI655361:TBI655362 TLE655361:TLE655362 TVA655361:TVA655362 UEW655361:UEW655362 UOS655361:UOS655362 UYO655361:UYO655362 VIK655361:VIK655362 VSG655361:VSG655362 WCC655361:WCC655362 WLY655361:WLY655362 WVU655361:WVU655362 M720897:M720898 JI720897:JI720898 TE720897:TE720898 ADA720897:ADA720898 AMW720897:AMW720898 AWS720897:AWS720898 BGO720897:BGO720898 BQK720897:BQK720898 CAG720897:CAG720898 CKC720897:CKC720898 CTY720897:CTY720898 DDU720897:DDU720898 DNQ720897:DNQ720898 DXM720897:DXM720898 EHI720897:EHI720898 ERE720897:ERE720898 FBA720897:FBA720898 FKW720897:FKW720898 FUS720897:FUS720898 GEO720897:GEO720898 GOK720897:GOK720898 GYG720897:GYG720898 HIC720897:HIC720898 HRY720897:HRY720898 IBU720897:IBU720898 ILQ720897:ILQ720898 IVM720897:IVM720898 JFI720897:JFI720898 JPE720897:JPE720898 JZA720897:JZA720898 KIW720897:KIW720898 KSS720897:KSS720898 LCO720897:LCO720898 LMK720897:LMK720898 LWG720897:LWG720898 MGC720897:MGC720898 MPY720897:MPY720898 MZU720897:MZU720898 NJQ720897:NJQ720898 NTM720897:NTM720898 ODI720897:ODI720898 ONE720897:ONE720898 OXA720897:OXA720898 PGW720897:PGW720898 PQS720897:PQS720898 QAO720897:QAO720898 QKK720897:QKK720898 QUG720897:QUG720898 REC720897:REC720898 RNY720897:RNY720898 RXU720897:RXU720898 SHQ720897:SHQ720898 SRM720897:SRM720898 TBI720897:TBI720898 TLE720897:TLE720898 TVA720897:TVA720898 UEW720897:UEW720898 UOS720897:UOS720898 UYO720897:UYO720898 VIK720897:VIK720898 VSG720897:VSG720898 WCC720897:WCC720898 WLY720897:WLY720898 WVU720897:WVU720898 M786433:M786434 JI786433:JI786434 TE786433:TE786434 ADA786433:ADA786434 AMW786433:AMW786434 AWS786433:AWS786434 BGO786433:BGO786434 BQK786433:BQK786434 CAG786433:CAG786434 CKC786433:CKC786434 CTY786433:CTY786434 DDU786433:DDU786434 DNQ786433:DNQ786434 DXM786433:DXM786434 EHI786433:EHI786434 ERE786433:ERE786434 FBA786433:FBA786434 FKW786433:FKW786434 FUS786433:FUS786434 GEO786433:GEO786434 GOK786433:GOK786434 GYG786433:GYG786434 HIC786433:HIC786434 HRY786433:HRY786434 IBU786433:IBU786434 ILQ786433:ILQ786434 IVM786433:IVM786434 JFI786433:JFI786434 JPE786433:JPE786434 JZA786433:JZA786434 KIW786433:KIW786434 KSS786433:KSS786434 LCO786433:LCO786434 LMK786433:LMK786434 LWG786433:LWG786434 MGC786433:MGC786434 MPY786433:MPY786434 MZU786433:MZU786434 NJQ786433:NJQ786434 NTM786433:NTM786434 ODI786433:ODI786434 ONE786433:ONE786434 OXA786433:OXA786434 PGW786433:PGW786434 PQS786433:PQS786434 QAO786433:QAO786434 QKK786433:QKK786434 QUG786433:QUG786434 REC786433:REC786434 RNY786433:RNY786434 RXU786433:RXU786434 SHQ786433:SHQ786434 SRM786433:SRM786434 TBI786433:TBI786434 TLE786433:TLE786434 TVA786433:TVA786434 UEW786433:UEW786434 UOS786433:UOS786434 UYO786433:UYO786434 VIK786433:VIK786434 VSG786433:VSG786434 WCC786433:WCC786434 WLY786433:WLY786434 WVU786433:WVU786434 M851969:M851970 JI851969:JI851970 TE851969:TE851970 ADA851969:ADA851970 AMW851969:AMW851970 AWS851969:AWS851970 BGO851969:BGO851970 BQK851969:BQK851970 CAG851969:CAG851970 CKC851969:CKC851970 CTY851969:CTY851970 DDU851969:DDU851970 DNQ851969:DNQ851970 DXM851969:DXM851970 EHI851969:EHI851970 ERE851969:ERE851970 FBA851969:FBA851970 FKW851969:FKW851970 FUS851969:FUS851970 GEO851969:GEO851970 GOK851969:GOK851970 GYG851969:GYG851970 HIC851969:HIC851970 HRY851969:HRY851970 IBU851969:IBU851970 ILQ851969:ILQ851970 IVM851969:IVM851970 JFI851969:JFI851970 JPE851969:JPE851970 JZA851969:JZA851970 KIW851969:KIW851970 KSS851969:KSS851970 LCO851969:LCO851970 LMK851969:LMK851970 LWG851969:LWG851970 MGC851969:MGC851970 MPY851969:MPY851970 MZU851969:MZU851970 NJQ851969:NJQ851970 NTM851969:NTM851970 ODI851969:ODI851970 ONE851969:ONE851970 OXA851969:OXA851970 PGW851969:PGW851970 PQS851969:PQS851970 QAO851969:QAO851970 QKK851969:QKK851970 QUG851969:QUG851970 REC851969:REC851970 RNY851969:RNY851970 RXU851969:RXU851970 SHQ851969:SHQ851970 SRM851969:SRM851970 TBI851969:TBI851970 TLE851969:TLE851970 TVA851969:TVA851970 UEW851969:UEW851970 UOS851969:UOS851970 UYO851969:UYO851970 VIK851969:VIK851970 VSG851969:VSG851970 WCC851969:WCC851970 WLY851969:WLY851970 WVU851969:WVU851970 M917505:M917506 JI917505:JI917506 TE917505:TE917506 ADA917505:ADA917506 AMW917505:AMW917506 AWS917505:AWS917506 BGO917505:BGO917506 BQK917505:BQK917506 CAG917505:CAG917506 CKC917505:CKC917506 CTY917505:CTY917506 DDU917505:DDU917506 DNQ917505:DNQ917506 DXM917505:DXM917506 EHI917505:EHI917506 ERE917505:ERE917506 FBA917505:FBA917506 FKW917505:FKW917506 FUS917505:FUS917506 GEO917505:GEO917506 GOK917505:GOK917506 GYG917505:GYG917506 HIC917505:HIC917506 HRY917505:HRY917506 IBU917505:IBU917506 ILQ917505:ILQ917506 IVM917505:IVM917506 JFI917505:JFI917506 JPE917505:JPE917506 JZA917505:JZA917506 KIW917505:KIW917506 KSS917505:KSS917506 LCO917505:LCO917506 LMK917505:LMK917506 LWG917505:LWG917506 MGC917505:MGC917506 MPY917505:MPY917506 MZU917505:MZU917506 NJQ917505:NJQ917506 NTM917505:NTM917506 ODI917505:ODI917506 ONE917505:ONE917506 OXA917505:OXA917506 PGW917505:PGW917506 PQS917505:PQS917506 QAO917505:QAO917506 QKK917505:QKK917506 QUG917505:QUG917506 REC917505:REC917506 RNY917505:RNY917506 RXU917505:RXU917506 SHQ917505:SHQ917506 SRM917505:SRM917506 TBI917505:TBI917506 TLE917505:TLE917506 TVA917505:TVA917506 UEW917505:UEW917506 UOS917505:UOS917506 UYO917505:UYO917506 VIK917505:VIK917506 VSG917505:VSG917506 WCC917505:WCC917506 WLY917505:WLY917506 WVU917505:WVU917506 M983041:M983042 JI983041:JI983042 TE983041:TE983042 ADA983041:ADA983042 AMW983041:AMW983042 AWS983041:AWS983042 BGO983041:BGO983042 BQK983041:BQK983042 CAG983041:CAG983042 CKC983041:CKC983042 CTY983041:CTY983042 DDU983041:DDU983042 DNQ983041:DNQ983042 DXM983041:DXM983042 EHI983041:EHI983042 ERE983041:ERE983042 FBA983041:FBA983042 FKW983041:FKW983042 FUS983041:FUS983042 GEO983041:GEO983042 GOK983041:GOK983042 GYG983041:GYG983042 HIC983041:HIC983042 HRY983041:HRY983042 IBU983041:IBU983042 ILQ983041:ILQ983042 IVM983041:IVM983042 JFI983041:JFI983042 JPE983041:JPE983042 JZA983041:JZA983042 KIW983041:KIW983042 KSS983041:KSS983042 LCO983041:LCO983042 LMK983041:LMK983042 LWG983041:LWG983042 MGC983041:MGC983042 MPY983041:MPY983042 MZU983041:MZU983042 NJQ983041:NJQ983042 NTM983041:NTM983042 ODI983041:ODI983042 ONE983041:ONE983042 OXA983041:OXA983042 PGW983041:PGW983042 PQS983041:PQS983042 QAO983041:QAO983042 QKK983041:QKK983042 QUG983041:QUG983042 REC983041:REC983042 RNY983041:RNY983042 RXU983041:RXU983042 SHQ983041:SHQ983042 SRM983041:SRM983042 TBI983041:TBI983042 TLE983041:TLE983042 TVA983041:TVA983042 UEW983041:UEW983042 UOS983041:UOS983042 UYO983041:UYO983042 VIK983041:VIK983042 VSG983041:VSG983042 WCC983041:WCC983042 WLY983041:WLY983042 WVU983041:WVU983042">
      <formula1>"Y,N"</formula1>
    </dataValidation>
    <dataValidation type="list" allowBlank="1" showInputMessage="1" showErrorMessage="1" sqref="AB7:AB8 JX7:JX8 TT7:TT8 ADP7:ADP8 ANL7:ANL8 AXH7:AXH8 BHD7:BHD8 BQZ7:BQZ8 CAV7:CAV8 CKR7:CKR8 CUN7:CUN8 DEJ7:DEJ8 DOF7:DOF8 DYB7:DYB8 EHX7:EHX8 ERT7:ERT8 FBP7:FBP8 FLL7:FLL8 FVH7:FVH8 GFD7:GFD8 GOZ7:GOZ8 GYV7:GYV8 HIR7:HIR8 HSN7:HSN8 ICJ7:ICJ8 IMF7:IMF8 IWB7:IWB8 JFX7:JFX8 JPT7:JPT8 JZP7:JZP8 KJL7:KJL8 KTH7:KTH8 LDD7:LDD8 LMZ7:LMZ8 LWV7:LWV8 MGR7:MGR8 MQN7:MQN8 NAJ7:NAJ8 NKF7:NKF8 NUB7:NUB8 ODX7:ODX8 ONT7:ONT8 OXP7:OXP8 PHL7:PHL8 PRH7:PRH8 QBD7:QBD8 QKZ7:QKZ8 QUV7:QUV8 RER7:RER8 RON7:RON8 RYJ7:RYJ8 SIF7:SIF8 SSB7:SSB8 TBX7:TBX8 TLT7:TLT8 TVP7:TVP8 UFL7:UFL8 UPH7:UPH8 UZD7:UZD8 VIZ7:VIZ8 VSV7:VSV8 WCR7:WCR8 WMN7:WMN8 WWJ7:WWJ8 AB65543:AB65544 JX65543:JX65544 TT65543:TT65544 ADP65543:ADP65544 ANL65543:ANL65544 AXH65543:AXH65544 BHD65543:BHD65544 BQZ65543:BQZ65544 CAV65543:CAV65544 CKR65543:CKR65544 CUN65543:CUN65544 DEJ65543:DEJ65544 DOF65543:DOF65544 DYB65543:DYB65544 EHX65543:EHX65544 ERT65543:ERT65544 FBP65543:FBP65544 FLL65543:FLL65544 FVH65543:FVH65544 GFD65543:GFD65544 GOZ65543:GOZ65544 GYV65543:GYV65544 HIR65543:HIR65544 HSN65543:HSN65544 ICJ65543:ICJ65544 IMF65543:IMF65544 IWB65543:IWB65544 JFX65543:JFX65544 JPT65543:JPT65544 JZP65543:JZP65544 KJL65543:KJL65544 KTH65543:KTH65544 LDD65543:LDD65544 LMZ65543:LMZ65544 LWV65543:LWV65544 MGR65543:MGR65544 MQN65543:MQN65544 NAJ65543:NAJ65544 NKF65543:NKF65544 NUB65543:NUB65544 ODX65543:ODX65544 ONT65543:ONT65544 OXP65543:OXP65544 PHL65543:PHL65544 PRH65543:PRH65544 QBD65543:QBD65544 QKZ65543:QKZ65544 QUV65543:QUV65544 RER65543:RER65544 RON65543:RON65544 RYJ65543:RYJ65544 SIF65543:SIF65544 SSB65543:SSB65544 TBX65543:TBX65544 TLT65543:TLT65544 TVP65543:TVP65544 UFL65543:UFL65544 UPH65543:UPH65544 UZD65543:UZD65544 VIZ65543:VIZ65544 VSV65543:VSV65544 WCR65543:WCR65544 WMN65543:WMN65544 WWJ65543:WWJ65544 AB131079:AB131080 JX131079:JX131080 TT131079:TT131080 ADP131079:ADP131080 ANL131079:ANL131080 AXH131079:AXH131080 BHD131079:BHD131080 BQZ131079:BQZ131080 CAV131079:CAV131080 CKR131079:CKR131080 CUN131079:CUN131080 DEJ131079:DEJ131080 DOF131079:DOF131080 DYB131079:DYB131080 EHX131079:EHX131080 ERT131079:ERT131080 FBP131079:FBP131080 FLL131079:FLL131080 FVH131079:FVH131080 GFD131079:GFD131080 GOZ131079:GOZ131080 GYV131079:GYV131080 HIR131079:HIR131080 HSN131079:HSN131080 ICJ131079:ICJ131080 IMF131079:IMF131080 IWB131079:IWB131080 JFX131079:JFX131080 JPT131079:JPT131080 JZP131079:JZP131080 KJL131079:KJL131080 KTH131079:KTH131080 LDD131079:LDD131080 LMZ131079:LMZ131080 LWV131079:LWV131080 MGR131079:MGR131080 MQN131079:MQN131080 NAJ131079:NAJ131080 NKF131079:NKF131080 NUB131079:NUB131080 ODX131079:ODX131080 ONT131079:ONT131080 OXP131079:OXP131080 PHL131079:PHL131080 PRH131079:PRH131080 QBD131079:QBD131080 QKZ131079:QKZ131080 QUV131079:QUV131080 RER131079:RER131080 RON131079:RON131080 RYJ131079:RYJ131080 SIF131079:SIF131080 SSB131079:SSB131080 TBX131079:TBX131080 TLT131079:TLT131080 TVP131079:TVP131080 UFL131079:UFL131080 UPH131079:UPH131080 UZD131079:UZD131080 VIZ131079:VIZ131080 VSV131079:VSV131080 WCR131079:WCR131080 WMN131079:WMN131080 WWJ131079:WWJ131080 AB196615:AB196616 JX196615:JX196616 TT196615:TT196616 ADP196615:ADP196616 ANL196615:ANL196616 AXH196615:AXH196616 BHD196615:BHD196616 BQZ196615:BQZ196616 CAV196615:CAV196616 CKR196615:CKR196616 CUN196615:CUN196616 DEJ196615:DEJ196616 DOF196615:DOF196616 DYB196615:DYB196616 EHX196615:EHX196616 ERT196615:ERT196616 FBP196615:FBP196616 FLL196615:FLL196616 FVH196615:FVH196616 GFD196615:GFD196616 GOZ196615:GOZ196616 GYV196615:GYV196616 HIR196615:HIR196616 HSN196615:HSN196616 ICJ196615:ICJ196616 IMF196615:IMF196616 IWB196615:IWB196616 JFX196615:JFX196616 JPT196615:JPT196616 JZP196615:JZP196616 KJL196615:KJL196616 KTH196615:KTH196616 LDD196615:LDD196616 LMZ196615:LMZ196616 LWV196615:LWV196616 MGR196615:MGR196616 MQN196615:MQN196616 NAJ196615:NAJ196616 NKF196615:NKF196616 NUB196615:NUB196616 ODX196615:ODX196616 ONT196615:ONT196616 OXP196615:OXP196616 PHL196615:PHL196616 PRH196615:PRH196616 QBD196615:QBD196616 QKZ196615:QKZ196616 QUV196615:QUV196616 RER196615:RER196616 RON196615:RON196616 RYJ196615:RYJ196616 SIF196615:SIF196616 SSB196615:SSB196616 TBX196615:TBX196616 TLT196615:TLT196616 TVP196615:TVP196616 UFL196615:UFL196616 UPH196615:UPH196616 UZD196615:UZD196616 VIZ196615:VIZ196616 VSV196615:VSV196616 WCR196615:WCR196616 WMN196615:WMN196616 WWJ196615:WWJ196616 AB262151:AB262152 JX262151:JX262152 TT262151:TT262152 ADP262151:ADP262152 ANL262151:ANL262152 AXH262151:AXH262152 BHD262151:BHD262152 BQZ262151:BQZ262152 CAV262151:CAV262152 CKR262151:CKR262152 CUN262151:CUN262152 DEJ262151:DEJ262152 DOF262151:DOF262152 DYB262151:DYB262152 EHX262151:EHX262152 ERT262151:ERT262152 FBP262151:FBP262152 FLL262151:FLL262152 FVH262151:FVH262152 GFD262151:GFD262152 GOZ262151:GOZ262152 GYV262151:GYV262152 HIR262151:HIR262152 HSN262151:HSN262152 ICJ262151:ICJ262152 IMF262151:IMF262152 IWB262151:IWB262152 JFX262151:JFX262152 JPT262151:JPT262152 JZP262151:JZP262152 KJL262151:KJL262152 KTH262151:KTH262152 LDD262151:LDD262152 LMZ262151:LMZ262152 LWV262151:LWV262152 MGR262151:MGR262152 MQN262151:MQN262152 NAJ262151:NAJ262152 NKF262151:NKF262152 NUB262151:NUB262152 ODX262151:ODX262152 ONT262151:ONT262152 OXP262151:OXP262152 PHL262151:PHL262152 PRH262151:PRH262152 QBD262151:QBD262152 QKZ262151:QKZ262152 QUV262151:QUV262152 RER262151:RER262152 RON262151:RON262152 RYJ262151:RYJ262152 SIF262151:SIF262152 SSB262151:SSB262152 TBX262151:TBX262152 TLT262151:TLT262152 TVP262151:TVP262152 UFL262151:UFL262152 UPH262151:UPH262152 UZD262151:UZD262152 VIZ262151:VIZ262152 VSV262151:VSV262152 WCR262151:WCR262152 WMN262151:WMN262152 WWJ262151:WWJ262152 AB327687:AB327688 JX327687:JX327688 TT327687:TT327688 ADP327687:ADP327688 ANL327687:ANL327688 AXH327687:AXH327688 BHD327687:BHD327688 BQZ327687:BQZ327688 CAV327687:CAV327688 CKR327687:CKR327688 CUN327687:CUN327688 DEJ327687:DEJ327688 DOF327687:DOF327688 DYB327687:DYB327688 EHX327687:EHX327688 ERT327687:ERT327688 FBP327687:FBP327688 FLL327687:FLL327688 FVH327687:FVH327688 GFD327687:GFD327688 GOZ327687:GOZ327688 GYV327687:GYV327688 HIR327687:HIR327688 HSN327687:HSN327688 ICJ327687:ICJ327688 IMF327687:IMF327688 IWB327687:IWB327688 JFX327687:JFX327688 JPT327687:JPT327688 JZP327687:JZP327688 KJL327687:KJL327688 KTH327687:KTH327688 LDD327687:LDD327688 LMZ327687:LMZ327688 LWV327687:LWV327688 MGR327687:MGR327688 MQN327687:MQN327688 NAJ327687:NAJ327688 NKF327687:NKF327688 NUB327687:NUB327688 ODX327687:ODX327688 ONT327687:ONT327688 OXP327687:OXP327688 PHL327687:PHL327688 PRH327687:PRH327688 QBD327687:QBD327688 QKZ327687:QKZ327688 QUV327687:QUV327688 RER327687:RER327688 RON327687:RON327688 RYJ327687:RYJ327688 SIF327687:SIF327688 SSB327687:SSB327688 TBX327687:TBX327688 TLT327687:TLT327688 TVP327687:TVP327688 UFL327687:UFL327688 UPH327687:UPH327688 UZD327687:UZD327688 VIZ327687:VIZ327688 VSV327687:VSV327688 WCR327687:WCR327688 WMN327687:WMN327688 WWJ327687:WWJ327688 AB393223:AB393224 JX393223:JX393224 TT393223:TT393224 ADP393223:ADP393224 ANL393223:ANL393224 AXH393223:AXH393224 BHD393223:BHD393224 BQZ393223:BQZ393224 CAV393223:CAV393224 CKR393223:CKR393224 CUN393223:CUN393224 DEJ393223:DEJ393224 DOF393223:DOF393224 DYB393223:DYB393224 EHX393223:EHX393224 ERT393223:ERT393224 FBP393223:FBP393224 FLL393223:FLL393224 FVH393223:FVH393224 GFD393223:GFD393224 GOZ393223:GOZ393224 GYV393223:GYV393224 HIR393223:HIR393224 HSN393223:HSN393224 ICJ393223:ICJ393224 IMF393223:IMF393224 IWB393223:IWB393224 JFX393223:JFX393224 JPT393223:JPT393224 JZP393223:JZP393224 KJL393223:KJL393224 KTH393223:KTH393224 LDD393223:LDD393224 LMZ393223:LMZ393224 LWV393223:LWV393224 MGR393223:MGR393224 MQN393223:MQN393224 NAJ393223:NAJ393224 NKF393223:NKF393224 NUB393223:NUB393224 ODX393223:ODX393224 ONT393223:ONT393224 OXP393223:OXP393224 PHL393223:PHL393224 PRH393223:PRH393224 QBD393223:QBD393224 QKZ393223:QKZ393224 QUV393223:QUV393224 RER393223:RER393224 RON393223:RON393224 RYJ393223:RYJ393224 SIF393223:SIF393224 SSB393223:SSB393224 TBX393223:TBX393224 TLT393223:TLT393224 TVP393223:TVP393224 UFL393223:UFL393224 UPH393223:UPH393224 UZD393223:UZD393224 VIZ393223:VIZ393224 VSV393223:VSV393224 WCR393223:WCR393224 WMN393223:WMN393224 WWJ393223:WWJ393224 AB458759:AB458760 JX458759:JX458760 TT458759:TT458760 ADP458759:ADP458760 ANL458759:ANL458760 AXH458759:AXH458760 BHD458759:BHD458760 BQZ458759:BQZ458760 CAV458759:CAV458760 CKR458759:CKR458760 CUN458759:CUN458760 DEJ458759:DEJ458760 DOF458759:DOF458760 DYB458759:DYB458760 EHX458759:EHX458760 ERT458759:ERT458760 FBP458759:FBP458760 FLL458759:FLL458760 FVH458759:FVH458760 GFD458759:GFD458760 GOZ458759:GOZ458760 GYV458759:GYV458760 HIR458759:HIR458760 HSN458759:HSN458760 ICJ458759:ICJ458760 IMF458759:IMF458760 IWB458759:IWB458760 JFX458759:JFX458760 JPT458759:JPT458760 JZP458759:JZP458760 KJL458759:KJL458760 KTH458759:KTH458760 LDD458759:LDD458760 LMZ458759:LMZ458760 LWV458759:LWV458760 MGR458759:MGR458760 MQN458759:MQN458760 NAJ458759:NAJ458760 NKF458759:NKF458760 NUB458759:NUB458760 ODX458759:ODX458760 ONT458759:ONT458760 OXP458759:OXP458760 PHL458759:PHL458760 PRH458759:PRH458760 QBD458759:QBD458760 QKZ458759:QKZ458760 QUV458759:QUV458760 RER458759:RER458760 RON458759:RON458760 RYJ458759:RYJ458760 SIF458759:SIF458760 SSB458759:SSB458760 TBX458759:TBX458760 TLT458759:TLT458760 TVP458759:TVP458760 UFL458759:UFL458760 UPH458759:UPH458760 UZD458759:UZD458760 VIZ458759:VIZ458760 VSV458759:VSV458760 WCR458759:WCR458760 WMN458759:WMN458760 WWJ458759:WWJ458760 AB524295:AB524296 JX524295:JX524296 TT524295:TT524296 ADP524295:ADP524296 ANL524295:ANL524296 AXH524295:AXH524296 BHD524295:BHD524296 BQZ524295:BQZ524296 CAV524295:CAV524296 CKR524295:CKR524296 CUN524295:CUN524296 DEJ524295:DEJ524296 DOF524295:DOF524296 DYB524295:DYB524296 EHX524295:EHX524296 ERT524295:ERT524296 FBP524295:FBP524296 FLL524295:FLL524296 FVH524295:FVH524296 GFD524295:GFD524296 GOZ524295:GOZ524296 GYV524295:GYV524296 HIR524295:HIR524296 HSN524295:HSN524296 ICJ524295:ICJ524296 IMF524295:IMF524296 IWB524295:IWB524296 JFX524295:JFX524296 JPT524295:JPT524296 JZP524295:JZP524296 KJL524295:KJL524296 KTH524295:KTH524296 LDD524295:LDD524296 LMZ524295:LMZ524296 LWV524295:LWV524296 MGR524295:MGR524296 MQN524295:MQN524296 NAJ524295:NAJ524296 NKF524295:NKF524296 NUB524295:NUB524296 ODX524295:ODX524296 ONT524295:ONT524296 OXP524295:OXP524296 PHL524295:PHL524296 PRH524295:PRH524296 QBD524295:QBD524296 QKZ524295:QKZ524296 QUV524295:QUV524296 RER524295:RER524296 RON524295:RON524296 RYJ524295:RYJ524296 SIF524295:SIF524296 SSB524295:SSB524296 TBX524295:TBX524296 TLT524295:TLT524296 TVP524295:TVP524296 UFL524295:UFL524296 UPH524295:UPH524296 UZD524295:UZD524296 VIZ524295:VIZ524296 VSV524295:VSV524296 WCR524295:WCR524296 WMN524295:WMN524296 WWJ524295:WWJ524296 AB589831:AB589832 JX589831:JX589832 TT589831:TT589832 ADP589831:ADP589832 ANL589831:ANL589832 AXH589831:AXH589832 BHD589831:BHD589832 BQZ589831:BQZ589832 CAV589831:CAV589832 CKR589831:CKR589832 CUN589831:CUN589832 DEJ589831:DEJ589832 DOF589831:DOF589832 DYB589831:DYB589832 EHX589831:EHX589832 ERT589831:ERT589832 FBP589831:FBP589832 FLL589831:FLL589832 FVH589831:FVH589832 GFD589831:GFD589832 GOZ589831:GOZ589832 GYV589831:GYV589832 HIR589831:HIR589832 HSN589831:HSN589832 ICJ589831:ICJ589832 IMF589831:IMF589832 IWB589831:IWB589832 JFX589831:JFX589832 JPT589831:JPT589832 JZP589831:JZP589832 KJL589831:KJL589832 KTH589831:KTH589832 LDD589831:LDD589832 LMZ589831:LMZ589832 LWV589831:LWV589832 MGR589831:MGR589832 MQN589831:MQN589832 NAJ589831:NAJ589832 NKF589831:NKF589832 NUB589831:NUB589832 ODX589831:ODX589832 ONT589831:ONT589832 OXP589831:OXP589832 PHL589831:PHL589832 PRH589831:PRH589832 QBD589831:QBD589832 QKZ589831:QKZ589832 QUV589831:QUV589832 RER589831:RER589832 RON589831:RON589832 RYJ589831:RYJ589832 SIF589831:SIF589832 SSB589831:SSB589832 TBX589831:TBX589832 TLT589831:TLT589832 TVP589831:TVP589832 UFL589831:UFL589832 UPH589831:UPH589832 UZD589831:UZD589832 VIZ589831:VIZ589832 VSV589831:VSV589832 WCR589831:WCR589832 WMN589831:WMN589832 WWJ589831:WWJ589832 AB655367:AB655368 JX655367:JX655368 TT655367:TT655368 ADP655367:ADP655368 ANL655367:ANL655368 AXH655367:AXH655368 BHD655367:BHD655368 BQZ655367:BQZ655368 CAV655367:CAV655368 CKR655367:CKR655368 CUN655367:CUN655368 DEJ655367:DEJ655368 DOF655367:DOF655368 DYB655367:DYB655368 EHX655367:EHX655368 ERT655367:ERT655368 FBP655367:FBP655368 FLL655367:FLL655368 FVH655367:FVH655368 GFD655367:GFD655368 GOZ655367:GOZ655368 GYV655367:GYV655368 HIR655367:HIR655368 HSN655367:HSN655368 ICJ655367:ICJ655368 IMF655367:IMF655368 IWB655367:IWB655368 JFX655367:JFX655368 JPT655367:JPT655368 JZP655367:JZP655368 KJL655367:KJL655368 KTH655367:KTH655368 LDD655367:LDD655368 LMZ655367:LMZ655368 LWV655367:LWV655368 MGR655367:MGR655368 MQN655367:MQN655368 NAJ655367:NAJ655368 NKF655367:NKF655368 NUB655367:NUB655368 ODX655367:ODX655368 ONT655367:ONT655368 OXP655367:OXP655368 PHL655367:PHL655368 PRH655367:PRH655368 QBD655367:QBD655368 QKZ655367:QKZ655368 QUV655367:QUV655368 RER655367:RER655368 RON655367:RON655368 RYJ655367:RYJ655368 SIF655367:SIF655368 SSB655367:SSB655368 TBX655367:TBX655368 TLT655367:TLT655368 TVP655367:TVP655368 UFL655367:UFL655368 UPH655367:UPH655368 UZD655367:UZD655368 VIZ655367:VIZ655368 VSV655367:VSV655368 WCR655367:WCR655368 WMN655367:WMN655368 WWJ655367:WWJ655368 AB720903:AB720904 JX720903:JX720904 TT720903:TT720904 ADP720903:ADP720904 ANL720903:ANL720904 AXH720903:AXH720904 BHD720903:BHD720904 BQZ720903:BQZ720904 CAV720903:CAV720904 CKR720903:CKR720904 CUN720903:CUN720904 DEJ720903:DEJ720904 DOF720903:DOF720904 DYB720903:DYB720904 EHX720903:EHX720904 ERT720903:ERT720904 FBP720903:FBP720904 FLL720903:FLL720904 FVH720903:FVH720904 GFD720903:GFD720904 GOZ720903:GOZ720904 GYV720903:GYV720904 HIR720903:HIR720904 HSN720903:HSN720904 ICJ720903:ICJ720904 IMF720903:IMF720904 IWB720903:IWB720904 JFX720903:JFX720904 JPT720903:JPT720904 JZP720903:JZP720904 KJL720903:KJL720904 KTH720903:KTH720904 LDD720903:LDD720904 LMZ720903:LMZ720904 LWV720903:LWV720904 MGR720903:MGR720904 MQN720903:MQN720904 NAJ720903:NAJ720904 NKF720903:NKF720904 NUB720903:NUB720904 ODX720903:ODX720904 ONT720903:ONT720904 OXP720903:OXP720904 PHL720903:PHL720904 PRH720903:PRH720904 QBD720903:QBD720904 QKZ720903:QKZ720904 QUV720903:QUV720904 RER720903:RER720904 RON720903:RON720904 RYJ720903:RYJ720904 SIF720903:SIF720904 SSB720903:SSB720904 TBX720903:TBX720904 TLT720903:TLT720904 TVP720903:TVP720904 UFL720903:UFL720904 UPH720903:UPH720904 UZD720903:UZD720904 VIZ720903:VIZ720904 VSV720903:VSV720904 WCR720903:WCR720904 WMN720903:WMN720904 WWJ720903:WWJ720904 AB786439:AB786440 JX786439:JX786440 TT786439:TT786440 ADP786439:ADP786440 ANL786439:ANL786440 AXH786439:AXH786440 BHD786439:BHD786440 BQZ786439:BQZ786440 CAV786439:CAV786440 CKR786439:CKR786440 CUN786439:CUN786440 DEJ786439:DEJ786440 DOF786439:DOF786440 DYB786439:DYB786440 EHX786439:EHX786440 ERT786439:ERT786440 FBP786439:FBP786440 FLL786439:FLL786440 FVH786439:FVH786440 GFD786439:GFD786440 GOZ786439:GOZ786440 GYV786439:GYV786440 HIR786439:HIR786440 HSN786439:HSN786440 ICJ786439:ICJ786440 IMF786439:IMF786440 IWB786439:IWB786440 JFX786439:JFX786440 JPT786439:JPT786440 JZP786439:JZP786440 KJL786439:KJL786440 KTH786439:KTH786440 LDD786439:LDD786440 LMZ786439:LMZ786440 LWV786439:LWV786440 MGR786439:MGR786440 MQN786439:MQN786440 NAJ786439:NAJ786440 NKF786439:NKF786440 NUB786439:NUB786440 ODX786439:ODX786440 ONT786439:ONT786440 OXP786439:OXP786440 PHL786439:PHL786440 PRH786439:PRH786440 QBD786439:QBD786440 QKZ786439:QKZ786440 QUV786439:QUV786440 RER786439:RER786440 RON786439:RON786440 RYJ786439:RYJ786440 SIF786439:SIF786440 SSB786439:SSB786440 TBX786439:TBX786440 TLT786439:TLT786440 TVP786439:TVP786440 UFL786439:UFL786440 UPH786439:UPH786440 UZD786439:UZD786440 VIZ786439:VIZ786440 VSV786439:VSV786440 WCR786439:WCR786440 WMN786439:WMN786440 WWJ786439:WWJ786440 AB851975:AB851976 JX851975:JX851976 TT851975:TT851976 ADP851975:ADP851976 ANL851975:ANL851976 AXH851975:AXH851976 BHD851975:BHD851976 BQZ851975:BQZ851976 CAV851975:CAV851976 CKR851975:CKR851976 CUN851975:CUN851976 DEJ851975:DEJ851976 DOF851975:DOF851976 DYB851975:DYB851976 EHX851975:EHX851976 ERT851975:ERT851976 FBP851975:FBP851976 FLL851975:FLL851976 FVH851975:FVH851976 GFD851975:GFD851976 GOZ851975:GOZ851976 GYV851975:GYV851976 HIR851975:HIR851976 HSN851975:HSN851976 ICJ851975:ICJ851976 IMF851975:IMF851976 IWB851975:IWB851976 JFX851975:JFX851976 JPT851975:JPT851976 JZP851975:JZP851976 KJL851975:KJL851976 KTH851975:KTH851976 LDD851975:LDD851976 LMZ851975:LMZ851976 LWV851975:LWV851976 MGR851975:MGR851976 MQN851975:MQN851976 NAJ851975:NAJ851976 NKF851975:NKF851976 NUB851975:NUB851976 ODX851975:ODX851976 ONT851975:ONT851976 OXP851975:OXP851976 PHL851975:PHL851976 PRH851975:PRH851976 QBD851975:QBD851976 QKZ851975:QKZ851976 QUV851975:QUV851976 RER851975:RER851976 RON851975:RON851976 RYJ851975:RYJ851976 SIF851975:SIF851976 SSB851975:SSB851976 TBX851975:TBX851976 TLT851975:TLT851976 TVP851975:TVP851976 UFL851975:UFL851976 UPH851975:UPH851976 UZD851975:UZD851976 VIZ851975:VIZ851976 VSV851975:VSV851976 WCR851975:WCR851976 WMN851975:WMN851976 WWJ851975:WWJ851976 AB917511:AB917512 JX917511:JX917512 TT917511:TT917512 ADP917511:ADP917512 ANL917511:ANL917512 AXH917511:AXH917512 BHD917511:BHD917512 BQZ917511:BQZ917512 CAV917511:CAV917512 CKR917511:CKR917512 CUN917511:CUN917512 DEJ917511:DEJ917512 DOF917511:DOF917512 DYB917511:DYB917512 EHX917511:EHX917512 ERT917511:ERT917512 FBP917511:FBP917512 FLL917511:FLL917512 FVH917511:FVH917512 GFD917511:GFD917512 GOZ917511:GOZ917512 GYV917511:GYV917512 HIR917511:HIR917512 HSN917511:HSN917512 ICJ917511:ICJ917512 IMF917511:IMF917512 IWB917511:IWB917512 JFX917511:JFX917512 JPT917511:JPT917512 JZP917511:JZP917512 KJL917511:KJL917512 KTH917511:KTH917512 LDD917511:LDD917512 LMZ917511:LMZ917512 LWV917511:LWV917512 MGR917511:MGR917512 MQN917511:MQN917512 NAJ917511:NAJ917512 NKF917511:NKF917512 NUB917511:NUB917512 ODX917511:ODX917512 ONT917511:ONT917512 OXP917511:OXP917512 PHL917511:PHL917512 PRH917511:PRH917512 QBD917511:QBD917512 QKZ917511:QKZ917512 QUV917511:QUV917512 RER917511:RER917512 RON917511:RON917512 RYJ917511:RYJ917512 SIF917511:SIF917512 SSB917511:SSB917512 TBX917511:TBX917512 TLT917511:TLT917512 TVP917511:TVP917512 UFL917511:UFL917512 UPH917511:UPH917512 UZD917511:UZD917512 VIZ917511:VIZ917512 VSV917511:VSV917512 WCR917511:WCR917512 WMN917511:WMN917512 WWJ917511:WWJ917512 AB983047:AB983048 JX983047:JX983048 TT983047:TT983048 ADP983047:ADP983048 ANL983047:ANL983048 AXH983047:AXH983048 BHD983047:BHD983048 BQZ983047:BQZ983048 CAV983047:CAV983048 CKR983047:CKR983048 CUN983047:CUN983048 DEJ983047:DEJ983048 DOF983047:DOF983048 DYB983047:DYB983048 EHX983047:EHX983048 ERT983047:ERT983048 FBP983047:FBP983048 FLL983047:FLL983048 FVH983047:FVH983048 GFD983047:GFD983048 GOZ983047:GOZ983048 GYV983047:GYV983048 HIR983047:HIR983048 HSN983047:HSN983048 ICJ983047:ICJ983048 IMF983047:IMF983048 IWB983047:IWB983048 JFX983047:JFX983048 JPT983047:JPT983048 JZP983047:JZP983048 KJL983047:KJL983048 KTH983047:KTH983048 LDD983047:LDD983048 LMZ983047:LMZ983048 LWV983047:LWV983048 MGR983047:MGR983048 MQN983047:MQN983048 NAJ983047:NAJ983048 NKF983047:NKF983048 NUB983047:NUB983048 ODX983047:ODX983048 ONT983047:ONT983048 OXP983047:OXP983048 PHL983047:PHL983048 PRH983047:PRH983048 QBD983047:QBD983048 QKZ983047:QKZ983048 QUV983047:QUV983048 RER983047:RER983048 RON983047:RON983048 RYJ983047:RYJ983048 SIF983047:SIF983048 SSB983047:SSB983048 TBX983047:TBX983048 TLT983047:TLT983048 TVP983047:TVP983048 UFL983047:UFL983048 UPH983047:UPH983048 UZD983047:UZD983048 VIZ983047:VIZ983048 VSV983047:VSV983048 WCR983047:WCR983048 WMN983047:WMN983048 WWJ983047:WWJ983048">
      <formula1>"参照のみ,UPDATEのみ,INSERTのみ,INSERT/UPDATEあり,キー間INSERT少量,キー間INSERT大量"</formula1>
    </dataValidation>
    <dataValidation type="list" allowBlank="1" showInputMessage="1" showErrorMessage="1" sqref="AB3:AB4 JX3:JX4 TT3:TT4 ADP3:ADP4 ANL3:ANL4 AXH3:AXH4 BHD3:BHD4 BQZ3:BQZ4 CAV3:CAV4 CKR3:CKR4 CUN3:CUN4 DEJ3:DEJ4 DOF3:DOF4 DYB3:DYB4 EHX3:EHX4 ERT3:ERT4 FBP3:FBP4 FLL3:FLL4 FVH3:FVH4 GFD3:GFD4 GOZ3:GOZ4 GYV3:GYV4 HIR3:HIR4 HSN3:HSN4 ICJ3:ICJ4 IMF3:IMF4 IWB3:IWB4 JFX3:JFX4 JPT3:JPT4 JZP3:JZP4 KJL3:KJL4 KTH3:KTH4 LDD3:LDD4 LMZ3:LMZ4 LWV3:LWV4 MGR3:MGR4 MQN3:MQN4 NAJ3:NAJ4 NKF3:NKF4 NUB3:NUB4 ODX3:ODX4 ONT3:ONT4 OXP3:OXP4 PHL3:PHL4 PRH3:PRH4 QBD3:QBD4 QKZ3:QKZ4 QUV3:QUV4 RER3:RER4 RON3:RON4 RYJ3:RYJ4 SIF3:SIF4 SSB3:SSB4 TBX3:TBX4 TLT3:TLT4 TVP3:TVP4 UFL3:UFL4 UPH3:UPH4 UZD3:UZD4 VIZ3:VIZ4 VSV3:VSV4 WCR3:WCR4 WMN3:WMN4 WWJ3:WWJ4 AB65539:AB65540 JX65539:JX65540 TT65539:TT65540 ADP65539:ADP65540 ANL65539:ANL65540 AXH65539:AXH65540 BHD65539:BHD65540 BQZ65539:BQZ65540 CAV65539:CAV65540 CKR65539:CKR65540 CUN65539:CUN65540 DEJ65539:DEJ65540 DOF65539:DOF65540 DYB65539:DYB65540 EHX65539:EHX65540 ERT65539:ERT65540 FBP65539:FBP65540 FLL65539:FLL65540 FVH65539:FVH65540 GFD65539:GFD65540 GOZ65539:GOZ65540 GYV65539:GYV65540 HIR65539:HIR65540 HSN65539:HSN65540 ICJ65539:ICJ65540 IMF65539:IMF65540 IWB65539:IWB65540 JFX65539:JFX65540 JPT65539:JPT65540 JZP65539:JZP65540 KJL65539:KJL65540 KTH65539:KTH65540 LDD65539:LDD65540 LMZ65539:LMZ65540 LWV65539:LWV65540 MGR65539:MGR65540 MQN65539:MQN65540 NAJ65539:NAJ65540 NKF65539:NKF65540 NUB65539:NUB65540 ODX65539:ODX65540 ONT65539:ONT65540 OXP65539:OXP65540 PHL65539:PHL65540 PRH65539:PRH65540 QBD65539:QBD65540 QKZ65539:QKZ65540 QUV65539:QUV65540 RER65539:RER65540 RON65539:RON65540 RYJ65539:RYJ65540 SIF65539:SIF65540 SSB65539:SSB65540 TBX65539:TBX65540 TLT65539:TLT65540 TVP65539:TVP65540 UFL65539:UFL65540 UPH65539:UPH65540 UZD65539:UZD65540 VIZ65539:VIZ65540 VSV65539:VSV65540 WCR65539:WCR65540 WMN65539:WMN65540 WWJ65539:WWJ65540 AB131075:AB131076 JX131075:JX131076 TT131075:TT131076 ADP131075:ADP131076 ANL131075:ANL131076 AXH131075:AXH131076 BHD131075:BHD131076 BQZ131075:BQZ131076 CAV131075:CAV131076 CKR131075:CKR131076 CUN131075:CUN131076 DEJ131075:DEJ131076 DOF131075:DOF131076 DYB131075:DYB131076 EHX131075:EHX131076 ERT131075:ERT131076 FBP131075:FBP131076 FLL131075:FLL131076 FVH131075:FVH131076 GFD131075:GFD131076 GOZ131075:GOZ131076 GYV131075:GYV131076 HIR131075:HIR131076 HSN131075:HSN131076 ICJ131075:ICJ131076 IMF131075:IMF131076 IWB131075:IWB131076 JFX131075:JFX131076 JPT131075:JPT131076 JZP131075:JZP131076 KJL131075:KJL131076 KTH131075:KTH131076 LDD131075:LDD131076 LMZ131075:LMZ131076 LWV131075:LWV131076 MGR131075:MGR131076 MQN131075:MQN131076 NAJ131075:NAJ131076 NKF131075:NKF131076 NUB131075:NUB131076 ODX131075:ODX131076 ONT131075:ONT131076 OXP131075:OXP131076 PHL131075:PHL131076 PRH131075:PRH131076 QBD131075:QBD131076 QKZ131075:QKZ131076 QUV131075:QUV131076 RER131075:RER131076 RON131075:RON131076 RYJ131075:RYJ131076 SIF131075:SIF131076 SSB131075:SSB131076 TBX131075:TBX131076 TLT131075:TLT131076 TVP131075:TVP131076 UFL131075:UFL131076 UPH131075:UPH131076 UZD131075:UZD131076 VIZ131075:VIZ131076 VSV131075:VSV131076 WCR131075:WCR131076 WMN131075:WMN131076 WWJ131075:WWJ131076 AB196611:AB196612 JX196611:JX196612 TT196611:TT196612 ADP196611:ADP196612 ANL196611:ANL196612 AXH196611:AXH196612 BHD196611:BHD196612 BQZ196611:BQZ196612 CAV196611:CAV196612 CKR196611:CKR196612 CUN196611:CUN196612 DEJ196611:DEJ196612 DOF196611:DOF196612 DYB196611:DYB196612 EHX196611:EHX196612 ERT196611:ERT196612 FBP196611:FBP196612 FLL196611:FLL196612 FVH196611:FVH196612 GFD196611:GFD196612 GOZ196611:GOZ196612 GYV196611:GYV196612 HIR196611:HIR196612 HSN196611:HSN196612 ICJ196611:ICJ196612 IMF196611:IMF196612 IWB196611:IWB196612 JFX196611:JFX196612 JPT196611:JPT196612 JZP196611:JZP196612 KJL196611:KJL196612 KTH196611:KTH196612 LDD196611:LDD196612 LMZ196611:LMZ196612 LWV196611:LWV196612 MGR196611:MGR196612 MQN196611:MQN196612 NAJ196611:NAJ196612 NKF196611:NKF196612 NUB196611:NUB196612 ODX196611:ODX196612 ONT196611:ONT196612 OXP196611:OXP196612 PHL196611:PHL196612 PRH196611:PRH196612 QBD196611:QBD196612 QKZ196611:QKZ196612 QUV196611:QUV196612 RER196611:RER196612 RON196611:RON196612 RYJ196611:RYJ196612 SIF196611:SIF196612 SSB196611:SSB196612 TBX196611:TBX196612 TLT196611:TLT196612 TVP196611:TVP196612 UFL196611:UFL196612 UPH196611:UPH196612 UZD196611:UZD196612 VIZ196611:VIZ196612 VSV196611:VSV196612 WCR196611:WCR196612 WMN196611:WMN196612 WWJ196611:WWJ196612 AB262147:AB262148 JX262147:JX262148 TT262147:TT262148 ADP262147:ADP262148 ANL262147:ANL262148 AXH262147:AXH262148 BHD262147:BHD262148 BQZ262147:BQZ262148 CAV262147:CAV262148 CKR262147:CKR262148 CUN262147:CUN262148 DEJ262147:DEJ262148 DOF262147:DOF262148 DYB262147:DYB262148 EHX262147:EHX262148 ERT262147:ERT262148 FBP262147:FBP262148 FLL262147:FLL262148 FVH262147:FVH262148 GFD262147:GFD262148 GOZ262147:GOZ262148 GYV262147:GYV262148 HIR262147:HIR262148 HSN262147:HSN262148 ICJ262147:ICJ262148 IMF262147:IMF262148 IWB262147:IWB262148 JFX262147:JFX262148 JPT262147:JPT262148 JZP262147:JZP262148 KJL262147:KJL262148 KTH262147:KTH262148 LDD262147:LDD262148 LMZ262147:LMZ262148 LWV262147:LWV262148 MGR262147:MGR262148 MQN262147:MQN262148 NAJ262147:NAJ262148 NKF262147:NKF262148 NUB262147:NUB262148 ODX262147:ODX262148 ONT262147:ONT262148 OXP262147:OXP262148 PHL262147:PHL262148 PRH262147:PRH262148 QBD262147:QBD262148 QKZ262147:QKZ262148 QUV262147:QUV262148 RER262147:RER262148 RON262147:RON262148 RYJ262147:RYJ262148 SIF262147:SIF262148 SSB262147:SSB262148 TBX262147:TBX262148 TLT262147:TLT262148 TVP262147:TVP262148 UFL262147:UFL262148 UPH262147:UPH262148 UZD262147:UZD262148 VIZ262147:VIZ262148 VSV262147:VSV262148 WCR262147:WCR262148 WMN262147:WMN262148 WWJ262147:WWJ262148 AB327683:AB327684 JX327683:JX327684 TT327683:TT327684 ADP327683:ADP327684 ANL327683:ANL327684 AXH327683:AXH327684 BHD327683:BHD327684 BQZ327683:BQZ327684 CAV327683:CAV327684 CKR327683:CKR327684 CUN327683:CUN327684 DEJ327683:DEJ327684 DOF327683:DOF327684 DYB327683:DYB327684 EHX327683:EHX327684 ERT327683:ERT327684 FBP327683:FBP327684 FLL327683:FLL327684 FVH327683:FVH327684 GFD327683:GFD327684 GOZ327683:GOZ327684 GYV327683:GYV327684 HIR327683:HIR327684 HSN327683:HSN327684 ICJ327683:ICJ327684 IMF327683:IMF327684 IWB327683:IWB327684 JFX327683:JFX327684 JPT327683:JPT327684 JZP327683:JZP327684 KJL327683:KJL327684 KTH327683:KTH327684 LDD327683:LDD327684 LMZ327683:LMZ327684 LWV327683:LWV327684 MGR327683:MGR327684 MQN327683:MQN327684 NAJ327683:NAJ327684 NKF327683:NKF327684 NUB327683:NUB327684 ODX327683:ODX327684 ONT327683:ONT327684 OXP327683:OXP327684 PHL327683:PHL327684 PRH327683:PRH327684 QBD327683:QBD327684 QKZ327683:QKZ327684 QUV327683:QUV327684 RER327683:RER327684 RON327683:RON327684 RYJ327683:RYJ327684 SIF327683:SIF327684 SSB327683:SSB327684 TBX327683:TBX327684 TLT327683:TLT327684 TVP327683:TVP327684 UFL327683:UFL327684 UPH327683:UPH327684 UZD327683:UZD327684 VIZ327683:VIZ327684 VSV327683:VSV327684 WCR327683:WCR327684 WMN327683:WMN327684 WWJ327683:WWJ327684 AB393219:AB393220 JX393219:JX393220 TT393219:TT393220 ADP393219:ADP393220 ANL393219:ANL393220 AXH393219:AXH393220 BHD393219:BHD393220 BQZ393219:BQZ393220 CAV393219:CAV393220 CKR393219:CKR393220 CUN393219:CUN393220 DEJ393219:DEJ393220 DOF393219:DOF393220 DYB393219:DYB393220 EHX393219:EHX393220 ERT393219:ERT393220 FBP393219:FBP393220 FLL393219:FLL393220 FVH393219:FVH393220 GFD393219:GFD393220 GOZ393219:GOZ393220 GYV393219:GYV393220 HIR393219:HIR393220 HSN393219:HSN393220 ICJ393219:ICJ393220 IMF393219:IMF393220 IWB393219:IWB393220 JFX393219:JFX393220 JPT393219:JPT393220 JZP393219:JZP393220 KJL393219:KJL393220 KTH393219:KTH393220 LDD393219:LDD393220 LMZ393219:LMZ393220 LWV393219:LWV393220 MGR393219:MGR393220 MQN393219:MQN393220 NAJ393219:NAJ393220 NKF393219:NKF393220 NUB393219:NUB393220 ODX393219:ODX393220 ONT393219:ONT393220 OXP393219:OXP393220 PHL393219:PHL393220 PRH393219:PRH393220 QBD393219:QBD393220 QKZ393219:QKZ393220 QUV393219:QUV393220 RER393219:RER393220 RON393219:RON393220 RYJ393219:RYJ393220 SIF393219:SIF393220 SSB393219:SSB393220 TBX393219:TBX393220 TLT393219:TLT393220 TVP393219:TVP393220 UFL393219:UFL393220 UPH393219:UPH393220 UZD393219:UZD393220 VIZ393219:VIZ393220 VSV393219:VSV393220 WCR393219:WCR393220 WMN393219:WMN393220 WWJ393219:WWJ393220 AB458755:AB458756 JX458755:JX458756 TT458755:TT458756 ADP458755:ADP458756 ANL458755:ANL458756 AXH458755:AXH458756 BHD458755:BHD458756 BQZ458755:BQZ458756 CAV458755:CAV458756 CKR458755:CKR458756 CUN458755:CUN458756 DEJ458755:DEJ458756 DOF458755:DOF458756 DYB458755:DYB458756 EHX458755:EHX458756 ERT458755:ERT458756 FBP458755:FBP458756 FLL458755:FLL458756 FVH458755:FVH458756 GFD458755:GFD458756 GOZ458755:GOZ458756 GYV458755:GYV458756 HIR458755:HIR458756 HSN458755:HSN458756 ICJ458755:ICJ458756 IMF458755:IMF458756 IWB458755:IWB458756 JFX458755:JFX458756 JPT458755:JPT458756 JZP458755:JZP458756 KJL458755:KJL458756 KTH458755:KTH458756 LDD458755:LDD458756 LMZ458755:LMZ458756 LWV458755:LWV458756 MGR458755:MGR458756 MQN458755:MQN458756 NAJ458755:NAJ458756 NKF458755:NKF458756 NUB458755:NUB458756 ODX458755:ODX458756 ONT458755:ONT458756 OXP458755:OXP458756 PHL458755:PHL458756 PRH458755:PRH458756 QBD458755:QBD458756 QKZ458755:QKZ458756 QUV458755:QUV458756 RER458755:RER458756 RON458755:RON458756 RYJ458755:RYJ458756 SIF458755:SIF458756 SSB458755:SSB458756 TBX458755:TBX458756 TLT458755:TLT458756 TVP458755:TVP458756 UFL458755:UFL458756 UPH458755:UPH458756 UZD458755:UZD458756 VIZ458755:VIZ458756 VSV458755:VSV458756 WCR458755:WCR458756 WMN458755:WMN458756 WWJ458755:WWJ458756 AB524291:AB524292 JX524291:JX524292 TT524291:TT524292 ADP524291:ADP524292 ANL524291:ANL524292 AXH524291:AXH524292 BHD524291:BHD524292 BQZ524291:BQZ524292 CAV524291:CAV524292 CKR524291:CKR524292 CUN524291:CUN524292 DEJ524291:DEJ524292 DOF524291:DOF524292 DYB524291:DYB524292 EHX524291:EHX524292 ERT524291:ERT524292 FBP524291:FBP524292 FLL524291:FLL524292 FVH524291:FVH524292 GFD524291:GFD524292 GOZ524291:GOZ524292 GYV524291:GYV524292 HIR524291:HIR524292 HSN524291:HSN524292 ICJ524291:ICJ524292 IMF524291:IMF524292 IWB524291:IWB524292 JFX524291:JFX524292 JPT524291:JPT524292 JZP524291:JZP524292 KJL524291:KJL524292 KTH524291:KTH524292 LDD524291:LDD524292 LMZ524291:LMZ524292 LWV524291:LWV524292 MGR524291:MGR524292 MQN524291:MQN524292 NAJ524291:NAJ524292 NKF524291:NKF524292 NUB524291:NUB524292 ODX524291:ODX524292 ONT524291:ONT524292 OXP524291:OXP524292 PHL524291:PHL524292 PRH524291:PRH524292 QBD524291:QBD524292 QKZ524291:QKZ524292 QUV524291:QUV524292 RER524291:RER524292 RON524291:RON524292 RYJ524291:RYJ524292 SIF524291:SIF524292 SSB524291:SSB524292 TBX524291:TBX524292 TLT524291:TLT524292 TVP524291:TVP524292 UFL524291:UFL524292 UPH524291:UPH524292 UZD524291:UZD524292 VIZ524291:VIZ524292 VSV524291:VSV524292 WCR524291:WCR524292 WMN524291:WMN524292 WWJ524291:WWJ524292 AB589827:AB589828 JX589827:JX589828 TT589827:TT589828 ADP589827:ADP589828 ANL589827:ANL589828 AXH589827:AXH589828 BHD589827:BHD589828 BQZ589827:BQZ589828 CAV589827:CAV589828 CKR589827:CKR589828 CUN589827:CUN589828 DEJ589827:DEJ589828 DOF589827:DOF589828 DYB589827:DYB589828 EHX589827:EHX589828 ERT589827:ERT589828 FBP589827:FBP589828 FLL589827:FLL589828 FVH589827:FVH589828 GFD589827:GFD589828 GOZ589827:GOZ589828 GYV589827:GYV589828 HIR589827:HIR589828 HSN589827:HSN589828 ICJ589827:ICJ589828 IMF589827:IMF589828 IWB589827:IWB589828 JFX589827:JFX589828 JPT589827:JPT589828 JZP589827:JZP589828 KJL589827:KJL589828 KTH589827:KTH589828 LDD589827:LDD589828 LMZ589827:LMZ589828 LWV589827:LWV589828 MGR589827:MGR589828 MQN589827:MQN589828 NAJ589827:NAJ589828 NKF589827:NKF589828 NUB589827:NUB589828 ODX589827:ODX589828 ONT589827:ONT589828 OXP589827:OXP589828 PHL589827:PHL589828 PRH589827:PRH589828 QBD589827:QBD589828 QKZ589827:QKZ589828 QUV589827:QUV589828 RER589827:RER589828 RON589827:RON589828 RYJ589827:RYJ589828 SIF589827:SIF589828 SSB589827:SSB589828 TBX589827:TBX589828 TLT589827:TLT589828 TVP589827:TVP589828 UFL589827:UFL589828 UPH589827:UPH589828 UZD589827:UZD589828 VIZ589827:VIZ589828 VSV589827:VSV589828 WCR589827:WCR589828 WMN589827:WMN589828 WWJ589827:WWJ589828 AB655363:AB655364 JX655363:JX655364 TT655363:TT655364 ADP655363:ADP655364 ANL655363:ANL655364 AXH655363:AXH655364 BHD655363:BHD655364 BQZ655363:BQZ655364 CAV655363:CAV655364 CKR655363:CKR655364 CUN655363:CUN655364 DEJ655363:DEJ655364 DOF655363:DOF655364 DYB655363:DYB655364 EHX655363:EHX655364 ERT655363:ERT655364 FBP655363:FBP655364 FLL655363:FLL655364 FVH655363:FVH655364 GFD655363:GFD655364 GOZ655363:GOZ655364 GYV655363:GYV655364 HIR655363:HIR655364 HSN655363:HSN655364 ICJ655363:ICJ655364 IMF655363:IMF655364 IWB655363:IWB655364 JFX655363:JFX655364 JPT655363:JPT655364 JZP655363:JZP655364 KJL655363:KJL655364 KTH655363:KTH655364 LDD655363:LDD655364 LMZ655363:LMZ655364 LWV655363:LWV655364 MGR655363:MGR655364 MQN655363:MQN655364 NAJ655363:NAJ655364 NKF655363:NKF655364 NUB655363:NUB655364 ODX655363:ODX655364 ONT655363:ONT655364 OXP655363:OXP655364 PHL655363:PHL655364 PRH655363:PRH655364 QBD655363:QBD655364 QKZ655363:QKZ655364 QUV655363:QUV655364 RER655363:RER655364 RON655363:RON655364 RYJ655363:RYJ655364 SIF655363:SIF655364 SSB655363:SSB655364 TBX655363:TBX655364 TLT655363:TLT655364 TVP655363:TVP655364 UFL655363:UFL655364 UPH655363:UPH655364 UZD655363:UZD655364 VIZ655363:VIZ655364 VSV655363:VSV655364 WCR655363:WCR655364 WMN655363:WMN655364 WWJ655363:WWJ655364 AB720899:AB720900 JX720899:JX720900 TT720899:TT720900 ADP720899:ADP720900 ANL720899:ANL720900 AXH720899:AXH720900 BHD720899:BHD720900 BQZ720899:BQZ720900 CAV720899:CAV720900 CKR720899:CKR720900 CUN720899:CUN720900 DEJ720899:DEJ720900 DOF720899:DOF720900 DYB720899:DYB720900 EHX720899:EHX720900 ERT720899:ERT720900 FBP720899:FBP720900 FLL720899:FLL720900 FVH720899:FVH720900 GFD720899:GFD720900 GOZ720899:GOZ720900 GYV720899:GYV720900 HIR720899:HIR720900 HSN720899:HSN720900 ICJ720899:ICJ720900 IMF720899:IMF720900 IWB720899:IWB720900 JFX720899:JFX720900 JPT720899:JPT720900 JZP720899:JZP720900 KJL720899:KJL720900 KTH720899:KTH720900 LDD720899:LDD720900 LMZ720899:LMZ720900 LWV720899:LWV720900 MGR720899:MGR720900 MQN720899:MQN720900 NAJ720899:NAJ720900 NKF720899:NKF720900 NUB720899:NUB720900 ODX720899:ODX720900 ONT720899:ONT720900 OXP720899:OXP720900 PHL720899:PHL720900 PRH720899:PRH720900 QBD720899:QBD720900 QKZ720899:QKZ720900 QUV720899:QUV720900 RER720899:RER720900 RON720899:RON720900 RYJ720899:RYJ720900 SIF720899:SIF720900 SSB720899:SSB720900 TBX720899:TBX720900 TLT720899:TLT720900 TVP720899:TVP720900 UFL720899:UFL720900 UPH720899:UPH720900 UZD720899:UZD720900 VIZ720899:VIZ720900 VSV720899:VSV720900 WCR720899:WCR720900 WMN720899:WMN720900 WWJ720899:WWJ720900 AB786435:AB786436 JX786435:JX786436 TT786435:TT786436 ADP786435:ADP786436 ANL786435:ANL786436 AXH786435:AXH786436 BHD786435:BHD786436 BQZ786435:BQZ786436 CAV786435:CAV786436 CKR786435:CKR786436 CUN786435:CUN786436 DEJ786435:DEJ786436 DOF786435:DOF786436 DYB786435:DYB786436 EHX786435:EHX786436 ERT786435:ERT786436 FBP786435:FBP786436 FLL786435:FLL786436 FVH786435:FVH786436 GFD786435:GFD786436 GOZ786435:GOZ786436 GYV786435:GYV786436 HIR786435:HIR786436 HSN786435:HSN786436 ICJ786435:ICJ786436 IMF786435:IMF786436 IWB786435:IWB786436 JFX786435:JFX786436 JPT786435:JPT786436 JZP786435:JZP786436 KJL786435:KJL786436 KTH786435:KTH786436 LDD786435:LDD786436 LMZ786435:LMZ786436 LWV786435:LWV786436 MGR786435:MGR786436 MQN786435:MQN786436 NAJ786435:NAJ786436 NKF786435:NKF786436 NUB786435:NUB786436 ODX786435:ODX786436 ONT786435:ONT786436 OXP786435:OXP786436 PHL786435:PHL786436 PRH786435:PRH786436 QBD786435:QBD786436 QKZ786435:QKZ786436 QUV786435:QUV786436 RER786435:RER786436 RON786435:RON786436 RYJ786435:RYJ786436 SIF786435:SIF786436 SSB786435:SSB786436 TBX786435:TBX786436 TLT786435:TLT786436 TVP786435:TVP786436 UFL786435:UFL786436 UPH786435:UPH786436 UZD786435:UZD786436 VIZ786435:VIZ786436 VSV786435:VSV786436 WCR786435:WCR786436 WMN786435:WMN786436 WWJ786435:WWJ786436 AB851971:AB851972 JX851971:JX851972 TT851971:TT851972 ADP851971:ADP851972 ANL851971:ANL851972 AXH851971:AXH851972 BHD851971:BHD851972 BQZ851971:BQZ851972 CAV851971:CAV851972 CKR851971:CKR851972 CUN851971:CUN851972 DEJ851971:DEJ851972 DOF851971:DOF851972 DYB851971:DYB851972 EHX851971:EHX851972 ERT851971:ERT851972 FBP851971:FBP851972 FLL851971:FLL851972 FVH851971:FVH851972 GFD851971:GFD851972 GOZ851971:GOZ851972 GYV851971:GYV851972 HIR851971:HIR851972 HSN851971:HSN851972 ICJ851971:ICJ851972 IMF851971:IMF851972 IWB851971:IWB851972 JFX851971:JFX851972 JPT851971:JPT851972 JZP851971:JZP851972 KJL851971:KJL851972 KTH851971:KTH851972 LDD851971:LDD851972 LMZ851971:LMZ851972 LWV851971:LWV851972 MGR851971:MGR851972 MQN851971:MQN851972 NAJ851971:NAJ851972 NKF851971:NKF851972 NUB851971:NUB851972 ODX851971:ODX851972 ONT851971:ONT851972 OXP851971:OXP851972 PHL851971:PHL851972 PRH851971:PRH851972 QBD851971:QBD851972 QKZ851971:QKZ851972 QUV851971:QUV851972 RER851971:RER851972 RON851971:RON851972 RYJ851971:RYJ851972 SIF851971:SIF851972 SSB851971:SSB851972 TBX851971:TBX851972 TLT851971:TLT851972 TVP851971:TVP851972 UFL851971:UFL851972 UPH851971:UPH851972 UZD851971:UZD851972 VIZ851971:VIZ851972 VSV851971:VSV851972 WCR851971:WCR851972 WMN851971:WMN851972 WWJ851971:WWJ851972 AB917507:AB917508 JX917507:JX917508 TT917507:TT917508 ADP917507:ADP917508 ANL917507:ANL917508 AXH917507:AXH917508 BHD917507:BHD917508 BQZ917507:BQZ917508 CAV917507:CAV917508 CKR917507:CKR917508 CUN917507:CUN917508 DEJ917507:DEJ917508 DOF917507:DOF917508 DYB917507:DYB917508 EHX917507:EHX917508 ERT917507:ERT917508 FBP917507:FBP917508 FLL917507:FLL917508 FVH917507:FVH917508 GFD917507:GFD917508 GOZ917507:GOZ917508 GYV917507:GYV917508 HIR917507:HIR917508 HSN917507:HSN917508 ICJ917507:ICJ917508 IMF917507:IMF917508 IWB917507:IWB917508 JFX917507:JFX917508 JPT917507:JPT917508 JZP917507:JZP917508 KJL917507:KJL917508 KTH917507:KTH917508 LDD917507:LDD917508 LMZ917507:LMZ917508 LWV917507:LWV917508 MGR917507:MGR917508 MQN917507:MQN917508 NAJ917507:NAJ917508 NKF917507:NKF917508 NUB917507:NUB917508 ODX917507:ODX917508 ONT917507:ONT917508 OXP917507:OXP917508 PHL917507:PHL917508 PRH917507:PRH917508 QBD917507:QBD917508 QKZ917507:QKZ917508 QUV917507:QUV917508 RER917507:RER917508 RON917507:RON917508 RYJ917507:RYJ917508 SIF917507:SIF917508 SSB917507:SSB917508 TBX917507:TBX917508 TLT917507:TLT917508 TVP917507:TVP917508 UFL917507:UFL917508 UPH917507:UPH917508 UZD917507:UZD917508 VIZ917507:VIZ917508 VSV917507:VSV917508 WCR917507:WCR917508 WMN917507:WMN917508 WWJ917507:WWJ917508 AB983043:AB983044 JX983043:JX983044 TT983043:TT983044 ADP983043:ADP983044 ANL983043:ANL983044 AXH983043:AXH983044 BHD983043:BHD983044 BQZ983043:BQZ983044 CAV983043:CAV983044 CKR983043:CKR983044 CUN983043:CUN983044 DEJ983043:DEJ983044 DOF983043:DOF983044 DYB983043:DYB983044 EHX983043:EHX983044 ERT983043:ERT983044 FBP983043:FBP983044 FLL983043:FLL983044 FVH983043:FVH983044 GFD983043:GFD983044 GOZ983043:GOZ983044 GYV983043:GYV983044 HIR983043:HIR983044 HSN983043:HSN983044 ICJ983043:ICJ983044 IMF983043:IMF983044 IWB983043:IWB983044 JFX983043:JFX983044 JPT983043:JPT983044 JZP983043:JZP983044 KJL983043:KJL983044 KTH983043:KTH983044 LDD983043:LDD983044 LMZ983043:LMZ983044 LWV983043:LWV983044 MGR983043:MGR983044 MQN983043:MQN983044 NAJ983043:NAJ983044 NKF983043:NKF983044 NUB983043:NUB983044 ODX983043:ODX983044 ONT983043:ONT983044 OXP983043:OXP983044 PHL983043:PHL983044 PRH983043:PRH983044 QBD983043:QBD983044 QKZ983043:QKZ983044 QUV983043:QUV983044 RER983043:RER983044 RON983043:RON983044 RYJ983043:RYJ983044 SIF983043:SIF983044 SSB983043:SSB983044 TBX983043:TBX983044 TLT983043:TLT983044 TVP983043:TVP983044 UFL983043:UFL983044 UPH983043:UPH983044 UZD983043:UZD983044 VIZ983043:VIZ983044 VSV983043:VSV983044 WCR983043:WCR983044 WMN983043:WMN983044 WWJ983043:WWJ983044">
      <formula1>"シーケンシャル,ランダム"</formula1>
    </dataValidation>
    <dataValidation type="list" showInputMessage="1" showErrorMessage="1" sqref="Q6:AA6 JM6:JW6 TI6:TS6 ADE6:ADO6 ANA6:ANK6 AWW6:AXG6 BGS6:BHC6 BQO6:BQY6 CAK6:CAU6 CKG6:CKQ6 CUC6:CUM6 DDY6:DEI6 DNU6:DOE6 DXQ6:DYA6 EHM6:EHW6 ERI6:ERS6 FBE6:FBO6 FLA6:FLK6 FUW6:FVG6 GES6:GFC6 GOO6:GOY6 GYK6:GYU6 HIG6:HIQ6 HSC6:HSM6 IBY6:ICI6 ILU6:IME6 IVQ6:IWA6 JFM6:JFW6 JPI6:JPS6 JZE6:JZO6 KJA6:KJK6 KSW6:KTG6 LCS6:LDC6 LMO6:LMY6 LWK6:LWU6 MGG6:MGQ6 MQC6:MQM6 MZY6:NAI6 NJU6:NKE6 NTQ6:NUA6 ODM6:ODW6 ONI6:ONS6 OXE6:OXO6 PHA6:PHK6 PQW6:PRG6 QAS6:QBC6 QKO6:QKY6 QUK6:QUU6 REG6:REQ6 ROC6:ROM6 RXY6:RYI6 SHU6:SIE6 SRQ6:SSA6 TBM6:TBW6 TLI6:TLS6 TVE6:TVO6 UFA6:UFK6 UOW6:UPG6 UYS6:UZC6 VIO6:VIY6 VSK6:VSU6 WCG6:WCQ6 WMC6:WMM6 WVY6:WWI6 Q65542:AA65542 JM65542:JW65542 TI65542:TS65542 ADE65542:ADO65542 ANA65542:ANK65542 AWW65542:AXG65542 BGS65542:BHC65542 BQO65542:BQY65542 CAK65542:CAU65542 CKG65542:CKQ65542 CUC65542:CUM65542 DDY65542:DEI65542 DNU65542:DOE65542 DXQ65542:DYA65542 EHM65542:EHW65542 ERI65542:ERS65542 FBE65542:FBO65542 FLA65542:FLK65542 FUW65542:FVG65542 GES65542:GFC65542 GOO65542:GOY65542 GYK65542:GYU65542 HIG65542:HIQ65542 HSC65542:HSM65542 IBY65542:ICI65542 ILU65542:IME65542 IVQ65542:IWA65542 JFM65542:JFW65542 JPI65542:JPS65542 JZE65542:JZO65542 KJA65542:KJK65542 KSW65542:KTG65542 LCS65542:LDC65542 LMO65542:LMY65542 LWK65542:LWU65542 MGG65542:MGQ65542 MQC65542:MQM65542 MZY65542:NAI65542 NJU65542:NKE65542 NTQ65542:NUA65542 ODM65542:ODW65542 ONI65542:ONS65542 OXE65542:OXO65542 PHA65542:PHK65542 PQW65542:PRG65542 QAS65542:QBC65542 QKO65542:QKY65542 QUK65542:QUU65542 REG65542:REQ65542 ROC65542:ROM65542 RXY65542:RYI65542 SHU65542:SIE65542 SRQ65542:SSA65542 TBM65542:TBW65542 TLI65542:TLS65542 TVE65542:TVO65542 UFA65542:UFK65542 UOW65542:UPG65542 UYS65542:UZC65542 VIO65542:VIY65542 VSK65542:VSU65542 WCG65542:WCQ65542 WMC65542:WMM65542 WVY65542:WWI65542 Q131078:AA131078 JM131078:JW131078 TI131078:TS131078 ADE131078:ADO131078 ANA131078:ANK131078 AWW131078:AXG131078 BGS131078:BHC131078 BQO131078:BQY131078 CAK131078:CAU131078 CKG131078:CKQ131078 CUC131078:CUM131078 DDY131078:DEI131078 DNU131078:DOE131078 DXQ131078:DYA131078 EHM131078:EHW131078 ERI131078:ERS131078 FBE131078:FBO131078 FLA131078:FLK131078 FUW131078:FVG131078 GES131078:GFC131078 GOO131078:GOY131078 GYK131078:GYU131078 HIG131078:HIQ131078 HSC131078:HSM131078 IBY131078:ICI131078 ILU131078:IME131078 IVQ131078:IWA131078 JFM131078:JFW131078 JPI131078:JPS131078 JZE131078:JZO131078 KJA131078:KJK131078 KSW131078:KTG131078 LCS131078:LDC131078 LMO131078:LMY131078 LWK131078:LWU131078 MGG131078:MGQ131078 MQC131078:MQM131078 MZY131078:NAI131078 NJU131078:NKE131078 NTQ131078:NUA131078 ODM131078:ODW131078 ONI131078:ONS131078 OXE131078:OXO131078 PHA131078:PHK131078 PQW131078:PRG131078 QAS131078:QBC131078 QKO131078:QKY131078 QUK131078:QUU131078 REG131078:REQ131078 ROC131078:ROM131078 RXY131078:RYI131078 SHU131078:SIE131078 SRQ131078:SSA131078 TBM131078:TBW131078 TLI131078:TLS131078 TVE131078:TVO131078 UFA131078:UFK131078 UOW131078:UPG131078 UYS131078:UZC131078 VIO131078:VIY131078 VSK131078:VSU131078 WCG131078:WCQ131078 WMC131078:WMM131078 WVY131078:WWI131078 Q196614:AA196614 JM196614:JW196614 TI196614:TS196614 ADE196614:ADO196614 ANA196614:ANK196614 AWW196614:AXG196614 BGS196614:BHC196614 BQO196614:BQY196614 CAK196614:CAU196614 CKG196614:CKQ196614 CUC196614:CUM196614 DDY196614:DEI196614 DNU196614:DOE196614 DXQ196614:DYA196614 EHM196614:EHW196614 ERI196614:ERS196614 FBE196614:FBO196614 FLA196614:FLK196614 FUW196614:FVG196614 GES196614:GFC196614 GOO196614:GOY196614 GYK196614:GYU196614 HIG196614:HIQ196614 HSC196614:HSM196614 IBY196614:ICI196614 ILU196614:IME196614 IVQ196614:IWA196614 JFM196614:JFW196614 JPI196614:JPS196614 JZE196614:JZO196614 KJA196614:KJK196614 KSW196614:KTG196614 LCS196614:LDC196614 LMO196614:LMY196614 LWK196614:LWU196614 MGG196614:MGQ196614 MQC196614:MQM196614 MZY196614:NAI196614 NJU196614:NKE196614 NTQ196614:NUA196614 ODM196614:ODW196614 ONI196614:ONS196614 OXE196614:OXO196614 PHA196614:PHK196614 PQW196614:PRG196614 QAS196614:QBC196614 QKO196614:QKY196614 QUK196614:QUU196614 REG196614:REQ196614 ROC196614:ROM196614 RXY196614:RYI196614 SHU196614:SIE196614 SRQ196614:SSA196614 TBM196614:TBW196614 TLI196614:TLS196614 TVE196614:TVO196614 UFA196614:UFK196614 UOW196614:UPG196614 UYS196614:UZC196614 VIO196614:VIY196614 VSK196614:VSU196614 WCG196614:WCQ196614 WMC196614:WMM196614 WVY196614:WWI196614 Q262150:AA262150 JM262150:JW262150 TI262150:TS262150 ADE262150:ADO262150 ANA262150:ANK262150 AWW262150:AXG262150 BGS262150:BHC262150 BQO262150:BQY262150 CAK262150:CAU262150 CKG262150:CKQ262150 CUC262150:CUM262150 DDY262150:DEI262150 DNU262150:DOE262150 DXQ262150:DYA262150 EHM262150:EHW262150 ERI262150:ERS262150 FBE262150:FBO262150 FLA262150:FLK262150 FUW262150:FVG262150 GES262150:GFC262150 GOO262150:GOY262150 GYK262150:GYU262150 HIG262150:HIQ262150 HSC262150:HSM262150 IBY262150:ICI262150 ILU262150:IME262150 IVQ262150:IWA262150 JFM262150:JFW262150 JPI262150:JPS262150 JZE262150:JZO262150 KJA262150:KJK262150 KSW262150:KTG262150 LCS262150:LDC262150 LMO262150:LMY262150 LWK262150:LWU262150 MGG262150:MGQ262150 MQC262150:MQM262150 MZY262150:NAI262150 NJU262150:NKE262150 NTQ262150:NUA262150 ODM262150:ODW262150 ONI262150:ONS262150 OXE262150:OXO262150 PHA262150:PHK262150 PQW262150:PRG262150 QAS262150:QBC262150 QKO262150:QKY262150 QUK262150:QUU262150 REG262150:REQ262150 ROC262150:ROM262150 RXY262150:RYI262150 SHU262150:SIE262150 SRQ262150:SSA262150 TBM262150:TBW262150 TLI262150:TLS262150 TVE262150:TVO262150 UFA262150:UFK262150 UOW262150:UPG262150 UYS262150:UZC262150 VIO262150:VIY262150 VSK262150:VSU262150 WCG262150:WCQ262150 WMC262150:WMM262150 WVY262150:WWI262150 Q327686:AA327686 JM327686:JW327686 TI327686:TS327686 ADE327686:ADO327686 ANA327686:ANK327686 AWW327686:AXG327686 BGS327686:BHC327686 BQO327686:BQY327686 CAK327686:CAU327686 CKG327686:CKQ327686 CUC327686:CUM327686 DDY327686:DEI327686 DNU327686:DOE327686 DXQ327686:DYA327686 EHM327686:EHW327686 ERI327686:ERS327686 FBE327686:FBO327686 FLA327686:FLK327686 FUW327686:FVG327686 GES327686:GFC327686 GOO327686:GOY327686 GYK327686:GYU327686 HIG327686:HIQ327686 HSC327686:HSM327686 IBY327686:ICI327686 ILU327686:IME327686 IVQ327686:IWA327686 JFM327686:JFW327686 JPI327686:JPS327686 JZE327686:JZO327686 KJA327686:KJK327686 KSW327686:KTG327686 LCS327686:LDC327686 LMO327686:LMY327686 LWK327686:LWU327686 MGG327686:MGQ327686 MQC327686:MQM327686 MZY327686:NAI327686 NJU327686:NKE327686 NTQ327686:NUA327686 ODM327686:ODW327686 ONI327686:ONS327686 OXE327686:OXO327686 PHA327686:PHK327686 PQW327686:PRG327686 QAS327686:QBC327686 QKO327686:QKY327686 QUK327686:QUU327686 REG327686:REQ327686 ROC327686:ROM327686 RXY327686:RYI327686 SHU327686:SIE327686 SRQ327686:SSA327686 TBM327686:TBW327686 TLI327686:TLS327686 TVE327686:TVO327686 UFA327686:UFK327686 UOW327686:UPG327686 UYS327686:UZC327686 VIO327686:VIY327686 VSK327686:VSU327686 WCG327686:WCQ327686 WMC327686:WMM327686 WVY327686:WWI327686 Q393222:AA393222 JM393222:JW393222 TI393222:TS393222 ADE393222:ADO393222 ANA393222:ANK393222 AWW393222:AXG393222 BGS393222:BHC393222 BQO393222:BQY393222 CAK393222:CAU393222 CKG393222:CKQ393222 CUC393222:CUM393222 DDY393222:DEI393222 DNU393222:DOE393222 DXQ393222:DYA393222 EHM393222:EHW393222 ERI393222:ERS393222 FBE393222:FBO393222 FLA393222:FLK393222 FUW393222:FVG393222 GES393222:GFC393222 GOO393222:GOY393222 GYK393222:GYU393222 HIG393222:HIQ393222 HSC393222:HSM393222 IBY393222:ICI393222 ILU393222:IME393222 IVQ393222:IWA393222 JFM393222:JFW393222 JPI393222:JPS393222 JZE393222:JZO393222 KJA393222:KJK393222 KSW393222:KTG393222 LCS393222:LDC393222 LMO393222:LMY393222 LWK393222:LWU393222 MGG393222:MGQ393222 MQC393222:MQM393222 MZY393222:NAI393222 NJU393222:NKE393222 NTQ393222:NUA393222 ODM393222:ODW393222 ONI393222:ONS393222 OXE393222:OXO393222 PHA393222:PHK393222 PQW393222:PRG393222 QAS393222:QBC393222 QKO393222:QKY393222 QUK393222:QUU393222 REG393222:REQ393222 ROC393222:ROM393222 RXY393222:RYI393222 SHU393222:SIE393222 SRQ393222:SSA393222 TBM393222:TBW393222 TLI393222:TLS393222 TVE393222:TVO393222 UFA393222:UFK393222 UOW393222:UPG393222 UYS393222:UZC393222 VIO393222:VIY393222 VSK393222:VSU393222 WCG393222:WCQ393222 WMC393222:WMM393222 WVY393222:WWI393222 Q458758:AA458758 JM458758:JW458758 TI458758:TS458758 ADE458758:ADO458758 ANA458758:ANK458758 AWW458758:AXG458758 BGS458758:BHC458758 BQO458758:BQY458758 CAK458758:CAU458758 CKG458758:CKQ458758 CUC458758:CUM458758 DDY458758:DEI458758 DNU458758:DOE458758 DXQ458758:DYA458758 EHM458758:EHW458758 ERI458758:ERS458758 FBE458758:FBO458758 FLA458758:FLK458758 FUW458758:FVG458758 GES458758:GFC458758 GOO458758:GOY458758 GYK458758:GYU458758 HIG458758:HIQ458758 HSC458758:HSM458758 IBY458758:ICI458758 ILU458758:IME458758 IVQ458758:IWA458758 JFM458758:JFW458758 JPI458758:JPS458758 JZE458758:JZO458758 KJA458758:KJK458758 KSW458758:KTG458758 LCS458758:LDC458758 LMO458758:LMY458758 LWK458758:LWU458758 MGG458758:MGQ458758 MQC458758:MQM458758 MZY458758:NAI458758 NJU458758:NKE458758 NTQ458758:NUA458758 ODM458758:ODW458758 ONI458758:ONS458758 OXE458758:OXO458758 PHA458758:PHK458758 PQW458758:PRG458758 QAS458758:QBC458758 QKO458758:QKY458758 QUK458758:QUU458758 REG458758:REQ458758 ROC458758:ROM458758 RXY458758:RYI458758 SHU458758:SIE458758 SRQ458758:SSA458758 TBM458758:TBW458758 TLI458758:TLS458758 TVE458758:TVO458758 UFA458758:UFK458758 UOW458758:UPG458758 UYS458758:UZC458758 VIO458758:VIY458758 VSK458758:VSU458758 WCG458758:WCQ458758 WMC458758:WMM458758 WVY458758:WWI458758 Q524294:AA524294 JM524294:JW524294 TI524294:TS524294 ADE524294:ADO524294 ANA524294:ANK524294 AWW524294:AXG524294 BGS524294:BHC524294 BQO524294:BQY524294 CAK524294:CAU524294 CKG524294:CKQ524294 CUC524294:CUM524294 DDY524294:DEI524294 DNU524294:DOE524294 DXQ524294:DYA524294 EHM524294:EHW524294 ERI524294:ERS524294 FBE524294:FBO524294 FLA524294:FLK524294 FUW524294:FVG524294 GES524294:GFC524294 GOO524294:GOY524294 GYK524294:GYU524294 HIG524294:HIQ524294 HSC524294:HSM524294 IBY524294:ICI524294 ILU524294:IME524294 IVQ524294:IWA524294 JFM524294:JFW524294 JPI524294:JPS524294 JZE524294:JZO524294 KJA524294:KJK524294 KSW524294:KTG524294 LCS524294:LDC524294 LMO524294:LMY524294 LWK524294:LWU524294 MGG524294:MGQ524294 MQC524294:MQM524294 MZY524294:NAI524294 NJU524294:NKE524294 NTQ524294:NUA524294 ODM524294:ODW524294 ONI524294:ONS524294 OXE524294:OXO524294 PHA524294:PHK524294 PQW524294:PRG524294 QAS524294:QBC524294 QKO524294:QKY524294 QUK524294:QUU524294 REG524294:REQ524294 ROC524294:ROM524294 RXY524294:RYI524294 SHU524294:SIE524294 SRQ524294:SSA524294 TBM524294:TBW524294 TLI524294:TLS524294 TVE524294:TVO524294 UFA524294:UFK524294 UOW524294:UPG524294 UYS524294:UZC524294 VIO524294:VIY524294 VSK524294:VSU524294 WCG524294:WCQ524294 WMC524294:WMM524294 WVY524294:WWI524294 Q589830:AA589830 JM589830:JW589830 TI589830:TS589830 ADE589830:ADO589830 ANA589830:ANK589830 AWW589830:AXG589830 BGS589830:BHC589830 BQO589830:BQY589830 CAK589830:CAU589830 CKG589830:CKQ589830 CUC589830:CUM589830 DDY589830:DEI589830 DNU589830:DOE589830 DXQ589830:DYA589830 EHM589830:EHW589830 ERI589830:ERS589830 FBE589830:FBO589830 FLA589830:FLK589830 FUW589830:FVG589830 GES589830:GFC589830 GOO589830:GOY589830 GYK589830:GYU589830 HIG589830:HIQ589830 HSC589830:HSM589830 IBY589830:ICI589830 ILU589830:IME589830 IVQ589830:IWA589830 JFM589830:JFW589830 JPI589830:JPS589830 JZE589830:JZO589830 KJA589830:KJK589830 KSW589830:KTG589830 LCS589830:LDC589830 LMO589830:LMY589830 LWK589830:LWU589830 MGG589830:MGQ589830 MQC589830:MQM589830 MZY589830:NAI589830 NJU589830:NKE589830 NTQ589830:NUA589830 ODM589830:ODW589830 ONI589830:ONS589830 OXE589830:OXO589830 PHA589830:PHK589830 PQW589830:PRG589830 QAS589830:QBC589830 QKO589830:QKY589830 QUK589830:QUU589830 REG589830:REQ589830 ROC589830:ROM589830 RXY589830:RYI589830 SHU589830:SIE589830 SRQ589830:SSA589830 TBM589830:TBW589830 TLI589830:TLS589830 TVE589830:TVO589830 UFA589830:UFK589830 UOW589830:UPG589830 UYS589830:UZC589830 VIO589830:VIY589830 VSK589830:VSU589830 WCG589830:WCQ589830 WMC589830:WMM589830 WVY589830:WWI589830 Q655366:AA655366 JM655366:JW655366 TI655366:TS655366 ADE655366:ADO655366 ANA655366:ANK655366 AWW655366:AXG655366 BGS655366:BHC655366 BQO655366:BQY655366 CAK655366:CAU655366 CKG655366:CKQ655366 CUC655366:CUM655366 DDY655366:DEI655366 DNU655366:DOE655366 DXQ655366:DYA655366 EHM655366:EHW655366 ERI655366:ERS655366 FBE655366:FBO655366 FLA655366:FLK655366 FUW655366:FVG655366 GES655366:GFC655366 GOO655366:GOY655366 GYK655366:GYU655366 HIG655366:HIQ655366 HSC655366:HSM655366 IBY655366:ICI655366 ILU655366:IME655366 IVQ655366:IWA655366 JFM655366:JFW655366 JPI655366:JPS655366 JZE655366:JZO655366 KJA655366:KJK655366 KSW655366:KTG655366 LCS655366:LDC655366 LMO655366:LMY655366 LWK655366:LWU655366 MGG655366:MGQ655366 MQC655366:MQM655366 MZY655366:NAI655366 NJU655366:NKE655366 NTQ655366:NUA655366 ODM655366:ODW655366 ONI655366:ONS655366 OXE655366:OXO655366 PHA655366:PHK655366 PQW655366:PRG655366 QAS655366:QBC655366 QKO655366:QKY655366 QUK655366:QUU655366 REG655366:REQ655366 ROC655366:ROM655366 RXY655366:RYI655366 SHU655366:SIE655366 SRQ655366:SSA655366 TBM655366:TBW655366 TLI655366:TLS655366 TVE655366:TVO655366 UFA655366:UFK655366 UOW655366:UPG655366 UYS655366:UZC655366 VIO655366:VIY655366 VSK655366:VSU655366 WCG655366:WCQ655366 WMC655366:WMM655366 WVY655366:WWI655366 Q720902:AA720902 JM720902:JW720902 TI720902:TS720902 ADE720902:ADO720902 ANA720902:ANK720902 AWW720902:AXG720902 BGS720902:BHC720902 BQO720902:BQY720902 CAK720902:CAU720902 CKG720902:CKQ720902 CUC720902:CUM720902 DDY720902:DEI720902 DNU720902:DOE720902 DXQ720902:DYA720902 EHM720902:EHW720902 ERI720902:ERS720902 FBE720902:FBO720902 FLA720902:FLK720902 FUW720902:FVG720902 GES720902:GFC720902 GOO720902:GOY720902 GYK720902:GYU720902 HIG720902:HIQ720902 HSC720902:HSM720902 IBY720902:ICI720902 ILU720902:IME720902 IVQ720902:IWA720902 JFM720902:JFW720902 JPI720902:JPS720902 JZE720902:JZO720902 KJA720902:KJK720902 KSW720902:KTG720902 LCS720902:LDC720902 LMO720902:LMY720902 LWK720902:LWU720902 MGG720902:MGQ720902 MQC720902:MQM720902 MZY720902:NAI720902 NJU720902:NKE720902 NTQ720902:NUA720902 ODM720902:ODW720902 ONI720902:ONS720902 OXE720902:OXO720902 PHA720902:PHK720902 PQW720902:PRG720902 QAS720902:QBC720902 QKO720902:QKY720902 QUK720902:QUU720902 REG720902:REQ720902 ROC720902:ROM720902 RXY720902:RYI720902 SHU720902:SIE720902 SRQ720902:SSA720902 TBM720902:TBW720902 TLI720902:TLS720902 TVE720902:TVO720902 UFA720902:UFK720902 UOW720902:UPG720902 UYS720902:UZC720902 VIO720902:VIY720902 VSK720902:VSU720902 WCG720902:WCQ720902 WMC720902:WMM720902 WVY720902:WWI720902 Q786438:AA786438 JM786438:JW786438 TI786438:TS786438 ADE786438:ADO786438 ANA786438:ANK786438 AWW786438:AXG786438 BGS786438:BHC786438 BQO786438:BQY786438 CAK786438:CAU786438 CKG786438:CKQ786438 CUC786438:CUM786438 DDY786438:DEI786438 DNU786438:DOE786438 DXQ786438:DYA786438 EHM786438:EHW786438 ERI786438:ERS786438 FBE786438:FBO786438 FLA786438:FLK786438 FUW786438:FVG786438 GES786438:GFC786438 GOO786438:GOY786438 GYK786438:GYU786438 HIG786438:HIQ786438 HSC786438:HSM786438 IBY786438:ICI786438 ILU786438:IME786438 IVQ786438:IWA786438 JFM786438:JFW786438 JPI786438:JPS786438 JZE786438:JZO786438 KJA786438:KJK786438 KSW786438:KTG786438 LCS786438:LDC786438 LMO786438:LMY786438 LWK786438:LWU786438 MGG786438:MGQ786438 MQC786438:MQM786438 MZY786438:NAI786438 NJU786438:NKE786438 NTQ786438:NUA786438 ODM786438:ODW786438 ONI786438:ONS786438 OXE786438:OXO786438 PHA786438:PHK786438 PQW786438:PRG786438 QAS786438:QBC786438 QKO786438:QKY786438 QUK786438:QUU786438 REG786438:REQ786438 ROC786438:ROM786438 RXY786438:RYI786438 SHU786438:SIE786438 SRQ786438:SSA786438 TBM786438:TBW786438 TLI786438:TLS786438 TVE786438:TVO786438 UFA786438:UFK786438 UOW786438:UPG786438 UYS786438:UZC786438 VIO786438:VIY786438 VSK786438:VSU786438 WCG786438:WCQ786438 WMC786438:WMM786438 WVY786438:WWI786438 Q851974:AA851974 JM851974:JW851974 TI851974:TS851974 ADE851974:ADO851974 ANA851974:ANK851974 AWW851974:AXG851974 BGS851974:BHC851974 BQO851974:BQY851974 CAK851974:CAU851974 CKG851974:CKQ851974 CUC851974:CUM851974 DDY851974:DEI851974 DNU851974:DOE851974 DXQ851974:DYA851974 EHM851974:EHW851974 ERI851974:ERS851974 FBE851974:FBO851974 FLA851974:FLK851974 FUW851974:FVG851974 GES851974:GFC851974 GOO851974:GOY851974 GYK851974:GYU851974 HIG851974:HIQ851974 HSC851974:HSM851974 IBY851974:ICI851974 ILU851974:IME851974 IVQ851974:IWA851974 JFM851974:JFW851974 JPI851974:JPS851974 JZE851974:JZO851974 KJA851974:KJK851974 KSW851974:KTG851974 LCS851974:LDC851974 LMO851974:LMY851974 LWK851974:LWU851974 MGG851974:MGQ851974 MQC851974:MQM851974 MZY851974:NAI851974 NJU851974:NKE851974 NTQ851974:NUA851974 ODM851974:ODW851974 ONI851974:ONS851974 OXE851974:OXO851974 PHA851974:PHK851974 PQW851974:PRG851974 QAS851974:QBC851974 QKO851974:QKY851974 QUK851974:QUU851974 REG851974:REQ851974 ROC851974:ROM851974 RXY851974:RYI851974 SHU851974:SIE851974 SRQ851974:SSA851974 TBM851974:TBW851974 TLI851974:TLS851974 TVE851974:TVO851974 UFA851974:UFK851974 UOW851974:UPG851974 UYS851974:UZC851974 VIO851974:VIY851974 VSK851974:VSU851974 WCG851974:WCQ851974 WMC851974:WMM851974 WVY851974:WWI851974 Q917510:AA917510 JM917510:JW917510 TI917510:TS917510 ADE917510:ADO917510 ANA917510:ANK917510 AWW917510:AXG917510 BGS917510:BHC917510 BQO917510:BQY917510 CAK917510:CAU917510 CKG917510:CKQ917510 CUC917510:CUM917510 DDY917510:DEI917510 DNU917510:DOE917510 DXQ917510:DYA917510 EHM917510:EHW917510 ERI917510:ERS917510 FBE917510:FBO917510 FLA917510:FLK917510 FUW917510:FVG917510 GES917510:GFC917510 GOO917510:GOY917510 GYK917510:GYU917510 HIG917510:HIQ917510 HSC917510:HSM917510 IBY917510:ICI917510 ILU917510:IME917510 IVQ917510:IWA917510 JFM917510:JFW917510 JPI917510:JPS917510 JZE917510:JZO917510 KJA917510:KJK917510 KSW917510:KTG917510 LCS917510:LDC917510 LMO917510:LMY917510 LWK917510:LWU917510 MGG917510:MGQ917510 MQC917510:MQM917510 MZY917510:NAI917510 NJU917510:NKE917510 NTQ917510:NUA917510 ODM917510:ODW917510 ONI917510:ONS917510 OXE917510:OXO917510 PHA917510:PHK917510 PQW917510:PRG917510 QAS917510:QBC917510 QKO917510:QKY917510 QUK917510:QUU917510 REG917510:REQ917510 ROC917510:ROM917510 RXY917510:RYI917510 SHU917510:SIE917510 SRQ917510:SSA917510 TBM917510:TBW917510 TLI917510:TLS917510 TVE917510:TVO917510 UFA917510:UFK917510 UOW917510:UPG917510 UYS917510:UZC917510 VIO917510:VIY917510 VSK917510:VSU917510 WCG917510:WCQ917510 WMC917510:WMM917510 WVY917510:WWI917510 Q983046:AA983046 JM983046:JW983046 TI983046:TS983046 ADE983046:ADO983046 ANA983046:ANK983046 AWW983046:AXG983046 BGS983046:BHC983046 BQO983046:BQY983046 CAK983046:CAU983046 CKG983046:CKQ983046 CUC983046:CUM983046 DDY983046:DEI983046 DNU983046:DOE983046 DXQ983046:DYA983046 EHM983046:EHW983046 ERI983046:ERS983046 FBE983046:FBO983046 FLA983046:FLK983046 FUW983046:FVG983046 GES983046:GFC983046 GOO983046:GOY983046 GYK983046:GYU983046 HIG983046:HIQ983046 HSC983046:HSM983046 IBY983046:ICI983046 ILU983046:IME983046 IVQ983046:IWA983046 JFM983046:JFW983046 JPI983046:JPS983046 JZE983046:JZO983046 KJA983046:KJK983046 KSW983046:KTG983046 LCS983046:LDC983046 LMO983046:LMY983046 LWK983046:LWU983046 MGG983046:MGQ983046 MQC983046:MQM983046 MZY983046:NAI983046 NJU983046:NKE983046 NTQ983046:NUA983046 ODM983046:ODW983046 ONI983046:ONS983046 OXE983046:OXO983046 PHA983046:PHK983046 PQW983046:PRG983046 QAS983046:QBC983046 QKO983046:QKY983046 QUK983046:QUU983046 REG983046:REQ983046 ROC983046:ROM983046 RXY983046:RYI983046 SHU983046:SIE983046 SRQ983046:SSA983046 TBM983046:TBW983046 TLI983046:TLS983046 TVE983046:TVO983046 UFA983046:UFK983046 UOW983046:UPG983046 UYS983046:UZC983046 VIO983046:VIY983046 VSK983046:VSU983046 WCG983046:WCQ983046 WMC983046:WMM983046 WVY983046:WWI983046">
      <formula1>"S,C,P,CP, "</formula1>
    </dataValidation>
    <dataValidation type="list" allowBlank="1" showInputMessage="1" showErrorMessage="1" sqref="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formula1>"4,8,16,32"</formula1>
    </dataValidation>
    <dataValidation type="list" allowBlank="1" showInputMessage="1" showErrorMessage="1" sqref="J210 JF210 TB210 ACX210 AMT210 AWP210 BGL210 BQH210 CAD210 CJZ210 CTV210 DDR210 DNN210 DXJ210 EHF210 ERB210 FAX210 FKT210 FUP210 GEL210 GOH210 GYD210 HHZ210 HRV210 IBR210 ILN210 IVJ210 JFF210 JPB210 JYX210 KIT210 KSP210 LCL210 LMH210 LWD210 MFZ210 MPV210 MZR210 NJN210 NTJ210 ODF210 ONB210 OWX210 PGT210 PQP210 QAL210 QKH210 QUD210 RDZ210 RNV210 RXR210 SHN210 SRJ210 TBF210 TLB210 TUX210 UET210 UOP210 UYL210 VIH210 VSD210 WBZ210 WLV210 WVR210 J65746 JF65746 TB65746 ACX65746 AMT65746 AWP65746 BGL65746 BQH65746 CAD65746 CJZ65746 CTV65746 DDR65746 DNN65746 DXJ65746 EHF65746 ERB65746 FAX65746 FKT65746 FUP65746 GEL65746 GOH65746 GYD65746 HHZ65746 HRV65746 IBR65746 ILN65746 IVJ65746 JFF65746 JPB65746 JYX65746 KIT65746 KSP65746 LCL65746 LMH65746 LWD65746 MFZ65746 MPV65746 MZR65746 NJN65746 NTJ65746 ODF65746 ONB65746 OWX65746 PGT65746 PQP65746 QAL65746 QKH65746 QUD65746 RDZ65746 RNV65746 RXR65746 SHN65746 SRJ65746 TBF65746 TLB65746 TUX65746 UET65746 UOP65746 UYL65746 VIH65746 VSD65746 WBZ65746 WLV65746 WVR65746 J131282 JF131282 TB131282 ACX131282 AMT131282 AWP131282 BGL131282 BQH131282 CAD131282 CJZ131282 CTV131282 DDR131282 DNN131282 DXJ131282 EHF131282 ERB131282 FAX131282 FKT131282 FUP131282 GEL131282 GOH131282 GYD131282 HHZ131282 HRV131282 IBR131282 ILN131282 IVJ131282 JFF131282 JPB131282 JYX131282 KIT131282 KSP131282 LCL131282 LMH131282 LWD131282 MFZ131282 MPV131282 MZR131282 NJN131282 NTJ131282 ODF131282 ONB131282 OWX131282 PGT131282 PQP131282 QAL131282 QKH131282 QUD131282 RDZ131282 RNV131282 RXR131282 SHN131282 SRJ131282 TBF131282 TLB131282 TUX131282 UET131282 UOP131282 UYL131282 VIH131282 VSD131282 WBZ131282 WLV131282 WVR131282 J196818 JF196818 TB196818 ACX196818 AMT196818 AWP196818 BGL196818 BQH196818 CAD196818 CJZ196818 CTV196818 DDR196818 DNN196818 DXJ196818 EHF196818 ERB196818 FAX196818 FKT196818 FUP196818 GEL196818 GOH196818 GYD196818 HHZ196818 HRV196818 IBR196818 ILN196818 IVJ196818 JFF196818 JPB196818 JYX196818 KIT196818 KSP196818 LCL196818 LMH196818 LWD196818 MFZ196818 MPV196818 MZR196818 NJN196818 NTJ196818 ODF196818 ONB196818 OWX196818 PGT196818 PQP196818 QAL196818 QKH196818 QUD196818 RDZ196818 RNV196818 RXR196818 SHN196818 SRJ196818 TBF196818 TLB196818 TUX196818 UET196818 UOP196818 UYL196818 VIH196818 VSD196818 WBZ196818 WLV196818 WVR196818 J262354 JF262354 TB262354 ACX262354 AMT262354 AWP262354 BGL262354 BQH262354 CAD262354 CJZ262354 CTV262354 DDR262354 DNN262354 DXJ262354 EHF262354 ERB262354 FAX262354 FKT262354 FUP262354 GEL262354 GOH262354 GYD262354 HHZ262354 HRV262354 IBR262354 ILN262354 IVJ262354 JFF262354 JPB262354 JYX262354 KIT262354 KSP262354 LCL262354 LMH262354 LWD262354 MFZ262354 MPV262354 MZR262354 NJN262354 NTJ262354 ODF262354 ONB262354 OWX262354 PGT262354 PQP262354 QAL262354 QKH262354 QUD262354 RDZ262354 RNV262354 RXR262354 SHN262354 SRJ262354 TBF262354 TLB262354 TUX262354 UET262354 UOP262354 UYL262354 VIH262354 VSD262354 WBZ262354 WLV262354 WVR262354 J327890 JF327890 TB327890 ACX327890 AMT327890 AWP327890 BGL327890 BQH327890 CAD327890 CJZ327890 CTV327890 DDR327890 DNN327890 DXJ327890 EHF327890 ERB327890 FAX327890 FKT327890 FUP327890 GEL327890 GOH327890 GYD327890 HHZ327890 HRV327890 IBR327890 ILN327890 IVJ327890 JFF327890 JPB327890 JYX327890 KIT327890 KSP327890 LCL327890 LMH327890 LWD327890 MFZ327890 MPV327890 MZR327890 NJN327890 NTJ327890 ODF327890 ONB327890 OWX327890 PGT327890 PQP327890 QAL327890 QKH327890 QUD327890 RDZ327890 RNV327890 RXR327890 SHN327890 SRJ327890 TBF327890 TLB327890 TUX327890 UET327890 UOP327890 UYL327890 VIH327890 VSD327890 WBZ327890 WLV327890 WVR327890 J393426 JF393426 TB393426 ACX393426 AMT393426 AWP393426 BGL393426 BQH393426 CAD393426 CJZ393426 CTV393426 DDR393426 DNN393426 DXJ393426 EHF393426 ERB393426 FAX393426 FKT393426 FUP393426 GEL393426 GOH393426 GYD393426 HHZ393426 HRV393426 IBR393426 ILN393426 IVJ393426 JFF393426 JPB393426 JYX393426 KIT393426 KSP393426 LCL393426 LMH393426 LWD393426 MFZ393426 MPV393426 MZR393426 NJN393426 NTJ393426 ODF393426 ONB393426 OWX393426 PGT393426 PQP393426 QAL393426 QKH393426 QUD393426 RDZ393426 RNV393426 RXR393426 SHN393426 SRJ393426 TBF393426 TLB393426 TUX393426 UET393426 UOP393426 UYL393426 VIH393426 VSD393426 WBZ393426 WLV393426 WVR393426 J458962 JF458962 TB458962 ACX458962 AMT458962 AWP458962 BGL458962 BQH458962 CAD458962 CJZ458962 CTV458962 DDR458962 DNN458962 DXJ458962 EHF458962 ERB458962 FAX458962 FKT458962 FUP458962 GEL458962 GOH458962 GYD458962 HHZ458962 HRV458962 IBR458962 ILN458962 IVJ458962 JFF458962 JPB458962 JYX458962 KIT458962 KSP458962 LCL458962 LMH458962 LWD458962 MFZ458962 MPV458962 MZR458962 NJN458962 NTJ458962 ODF458962 ONB458962 OWX458962 PGT458962 PQP458962 QAL458962 QKH458962 QUD458962 RDZ458962 RNV458962 RXR458962 SHN458962 SRJ458962 TBF458962 TLB458962 TUX458962 UET458962 UOP458962 UYL458962 VIH458962 VSD458962 WBZ458962 WLV458962 WVR458962 J524498 JF524498 TB524498 ACX524498 AMT524498 AWP524498 BGL524498 BQH524498 CAD524498 CJZ524498 CTV524498 DDR524498 DNN524498 DXJ524498 EHF524498 ERB524498 FAX524498 FKT524498 FUP524498 GEL524498 GOH524498 GYD524498 HHZ524498 HRV524498 IBR524498 ILN524498 IVJ524498 JFF524498 JPB524498 JYX524498 KIT524498 KSP524498 LCL524498 LMH524498 LWD524498 MFZ524498 MPV524498 MZR524498 NJN524498 NTJ524498 ODF524498 ONB524498 OWX524498 PGT524498 PQP524498 QAL524498 QKH524498 QUD524498 RDZ524498 RNV524498 RXR524498 SHN524498 SRJ524498 TBF524498 TLB524498 TUX524498 UET524498 UOP524498 UYL524498 VIH524498 VSD524498 WBZ524498 WLV524498 WVR524498 J590034 JF590034 TB590034 ACX590034 AMT590034 AWP590034 BGL590034 BQH590034 CAD590034 CJZ590034 CTV590034 DDR590034 DNN590034 DXJ590034 EHF590034 ERB590034 FAX590034 FKT590034 FUP590034 GEL590034 GOH590034 GYD590034 HHZ590034 HRV590034 IBR590034 ILN590034 IVJ590034 JFF590034 JPB590034 JYX590034 KIT590034 KSP590034 LCL590034 LMH590034 LWD590034 MFZ590034 MPV590034 MZR590034 NJN590034 NTJ590034 ODF590034 ONB590034 OWX590034 PGT590034 PQP590034 QAL590034 QKH590034 QUD590034 RDZ590034 RNV590034 RXR590034 SHN590034 SRJ590034 TBF590034 TLB590034 TUX590034 UET590034 UOP590034 UYL590034 VIH590034 VSD590034 WBZ590034 WLV590034 WVR590034 J655570 JF655570 TB655570 ACX655570 AMT655570 AWP655570 BGL655570 BQH655570 CAD655570 CJZ655570 CTV655570 DDR655570 DNN655570 DXJ655570 EHF655570 ERB655570 FAX655570 FKT655570 FUP655570 GEL655570 GOH655570 GYD655570 HHZ655570 HRV655570 IBR655570 ILN655570 IVJ655570 JFF655570 JPB655570 JYX655570 KIT655570 KSP655570 LCL655570 LMH655570 LWD655570 MFZ655570 MPV655570 MZR655570 NJN655570 NTJ655570 ODF655570 ONB655570 OWX655570 PGT655570 PQP655570 QAL655570 QKH655570 QUD655570 RDZ655570 RNV655570 RXR655570 SHN655570 SRJ655570 TBF655570 TLB655570 TUX655570 UET655570 UOP655570 UYL655570 VIH655570 VSD655570 WBZ655570 WLV655570 WVR655570 J721106 JF721106 TB721106 ACX721106 AMT721106 AWP721106 BGL721106 BQH721106 CAD721106 CJZ721106 CTV721106 DDR721106 DNN721106 DXJ721106 EHF721106 ERB721106 FAX721106 FKT721106 FUP721106 GEL721106 GOH721106 GYD721106 HHZ721106 HRV721106 IBR721106 ILN721106 IVJ721106 JFF721106 JPB721106 JYX721106 KIT721106 KSP721106 LCL721106 LMH721106 LWD721106 MFZ721106 MPV721106 MZR721106 NJN721106 NTJ721106 ODF721106 ONB721106 OWX721106 PGT721106 PQP721106 QAL721106 QKH721106 QUD721106 RDZ721106 RNV721106 RXR721106 SHN721106 SRJ721106 TBF721106 TLB721106 TUX721106 UET721106 UOP721106 UYL721106 VIH721106 VSD721106 WBZ721106 WLV721106 WVR721106 J786642 JF786642 TB786642 ACX786642 AMT786642 AWP786642 BGL786642 BQH786642 CAD786642 CJZ786642 CTV786642 DDR786642 DNN786642 DXJ786642 EHF786642 ERB786642 FAX786642 FKT786642 FUP786642 GEL786642 GOH786642 GYD786642 HHZ786642 HRV786642 IBR786642 ILN786642 IVJ786642 JFF786642 JPB786642 JYX786642 KIT786642 KSP786642 LCL786642 LMH786642 LWD786642 MFZ786642 MPV786642 MZR786642 NJN786642 NTJ786642 ODF786642 ONB786642 OWX786642 PGT786642 PQP786642 QAL786642 QKH786642 QUD786642 RDZ786642 RNV786642 RXR786642 SHN786642 SRJ786642 TBF786642 TLB786642 TUX786642 UET786642 UOP786642 UYL786642 VIH786642 VSD786642 WBZ786642 WLV786642 WVR786642 J852178 JF852178 TB852178 ACX852178 AMT852178 AWP852178 BGL852178 BQH852178 CAD852178 CJZ852178 CTV852178 DDR852178 DNN852178 DXJ852178 EHF852178 ERB852178 FAX852178 FKT852178 FUP852178 GEL852178 GOH852178 GYD852178 HHZ852178 HRV852178 IBR852178 ILN852178 IVJ852178 JFF852178 JPB852178 JYX852178 KIT852178 KSP852178 LCL852178 LMH852178 LWD852178 MFZ852178 MPV852178 MZR852178 NJN852178 NTJ852178 ODF852178 ONB852178 OWX852178 PGT852178 PQP852178 QAL852178 QKH852178 QUD852178 RDZ852178 RNV852178 RXR852178 SHN852178 SRJ852178 TBF852178 TLB852178 TUX852178 UET852178 UOP852178 UYL852178 VIH852178 VSD852178 WBZ852178 WLV852178 WVR852178 J917714 JF917714 TB917714 ACX917714 AMT917714 AWP917714 BGL917714 BQH917714 CAD917714 CJZ917714 CTV917714 DDR917714 DNN917714 DXJ917714 EHF917714 ERB917714 FAX917714 FKT917714 FUP917714 GEL917714 GOH917714 GYD917714 HHZ917714 HRV917714 IBR917714 ILN917714 IVJ917714 JFF917714 JPB917714 JYX917714 KIT917714 KSP917714 LCL917714 LMH917714 LWD917714 MFZ917714 MPV917714 MZR917714 NJN917714 NTJ917714 ODF917714 ONB917714 OWX917714 PGT917714 PQP917714 QAL917714 QKH917714 QUD917714 RDZ917714 RNV917714 RXR917714 SHN917714 SRJ917714 TBF917714 TLB917714 TUX917714 UET917714 UOP917714 UYL917714 VIH917714 VSD917714 WBZ917714 WLV917714 WVR917714 J983250 JF983250 TB983250 ACX983250 AMT983250 AWP983250 BGL983250 BQH983250 CAD983250 CJZ983250 CTV983250 DDR983250 DNN983250 DXJ983250 EHF983250 ERB983250 FAX983250 FKT983250 FUP983250 GEL983250 GOH983250 GYD983250 HHZ983250 HRV983250 IBR983250 ILN983250 IVJ983250 JFF983250 JPB983250 JYX983250 KIT983250 KSP983250 LCL983250 LMH983250 LWD983250 MFZ983250 MPV983250 MZR983250 NJN983250 NTJ983250 ODF983250 ONB983250 OWX983250 PGT983250 PQP983250 QAL983250 QKH983250 QUD983250 RDZ983250 RNV983250 RXR983250 SHN983250 SRJ983250 TBF983250 TLB983250 TUX983250 UET983250 UOP983250 UYL983250 VIH983250 VSD983250 WBZ983250 WLV983250 WVR983250">
      <formula1>"CHAR,VARCHAR,DECIMAL,INTEGER,BIGINT,CLOB"</formula1>
    </dataValidation>
    <dataValidation type="list" allowBlank="1" showInputMessage="1" showErrorMessage="1" sqref="J211:J65536 JF211:JF65536 TB211:TB65536 ACX211:ACX65536 AMT211:AMT65536 AWP211:AWP65536 BGL211:BGL65536 BQH211:BQH65536 CAD211:CAD65536 CJZ211:CJZ65536 CTV211:CTV65536 DDR211:DDR65536 DNN211:DNN65536 DXJ211:DXJ65536 EHF211:EHF65536 ERB211:ERB65536 FAX211:FAX65536 FKT211:FKT65536 FUP211:FUP65536 GEL211:GEL65536 GOH211:GOH65536 GYD211:GYD65536 HHZ211:HHZ65536 HRV211:HRV65536 IBR211:IBR65536 ILN211:ILN65536 IVJ211:IVJ65536 JFF211:JFF65536 JPB211:JPB65536 JYX211:JYX65536 KIT211:KIT65536 KSP211:KSP65536 LCL211:LCL65536 LMH211:LMH65536 LWD211:LWD65536 MFZ211:MFZ65536 MPV211:MPV65536 MZR211:MZR65536 NJN211:NJN65536 NTJ211:NTJ65536 ODF211:ODF65536 ONB211:ONB65536 OWX211:OWX65536 PGT211:PGT65536 PQP211:PQP65536 QAL211:QAL65536 QKH211:QKH65536 QUD211:QUD65536 RDZ211:RDZ65536 RNV211:RNV65536 RXR211:RXR65536 SHN211:SHN65536 SRJ211:SRJ65536 TBF211:TBF65536 TLB211:TLB65536 TUX211:TUX65536 UET211:UET65536 UOP211:UOP65536 UYL211:UYL65536 VIH211:VIH65536 VSD211:VSD65536 WBZ211:WBZ65536 WLV211:WLV65536 WVR211:WVR65536 J65747:J131072 JF65747:JF131072 TB65747:TB131072 ACX65747:ACX131072 AMT65747:AMT131072 AWP65747:AWP131072 BGL65747:BGL131072 BQH65747:BQH131072 CAD65747:CAD131072 CJZ65747:CJZ131072 CTV65747:CTV131072 DDR65747:DDR131072 DNN65747:DNN131072 DXJ65747:DXJ131072 EHF65747:EHF131072 ERB65747:ERB131072 FAX65747:FAX131072 FKT65747:FKT131072 FUP65747:FUP131072 GEL65747:GEL131072 GOH65747:GOH131072 GYD65747:GYD131072 HHZ65747:HHZ131072 HRV65747:HRV131072 IBR65747:IBR131072 ILN65747:ILN131072 IVJ65747:IVJ131072 JFF65747:JFF131072 JPB65747:JPB131072 JYX65747:JYX131072 KIT65747:KIT131072 KSP65747:KSP131072 LCL65747:LCL131072 LMH65747:LMH131072 LWD65747:LWD131072 MFZ65747:MFZ131072 MPV65747:MPV131072 MZR65747:MZR131072 NJN65747:NJN131072 NTJ65747:NTJ131072 ODF65747:ODF131072 ONB65747:ONB131072 OWX65747:OWX131072 PGT65747:PGT131072 PQP65747:PQP131072 QAL65747:QAL131072 QKH65747:QKH131072 QUD65747:QUD131072 RDZ65747:RDZ131072 RNV65747:RNV131072 RXR65747:RXR131072 SHN65747:SHN131072 SRJ65747:SRJ131072 TBF65747:TBF131072 TLB65747:TLB131072 TUX65747:TUX131072 UET65747:UET131072 UOP65747:UOP131072 UYL65747:UYL131072 VIH65747:VIH131072 VSD65747:VSD131072 WBZ65747:WBZ131072 WLV65747:WLV131072 WVR65747:WVR131072 J131283:J196608 JF131283:JF196608 TB131283:TB196608 ACX131283:ACX196608 AMT131283:AMT196608 AWP131283:AWP196608 BGL131283:BGL196608 BQH131283:BQH196608 CAD131283:CAD196608 CJZ131283:CJZ196608 CTV131283:CTV196608 DDR131283:DDR196608 DNN131283:DNN196608 DXJ131283:DXJ196608 EHF131283:EHF196608 ERB131283:ERB196608 FAX131283:FAX196608 FKT131283:FKT196608 FUP131283:FUP196608 GEL131283:GEL196608 GOH131283:GOH196608 GYD131283:GYD196608 HHZ131283:HHZ196608 HRV131283:HRV196608 IBR131283:IBR196608 ILN131283:ILN196608 IVJ131283:IVJ196608 JFF131283:JFF196608 JPB131283:JPB196608 JYX131283:JYX196608 KIT131283:KIT196608 KSP131283:KSP196608 LCL131283:LCL196608 LMH131283:LMH196608 LWD131283:LWD196608 MFZ131283:MFZ196608 MPV131283:MPV196608 MZR131283:MZR196608 NJN131283:NJN196608 NTJ131283:NTJ196608 ODF131283:ODF196608 ONB131283:ONB196608 OWX131283:OWX196608 PGT131283:PGT196608 PQP131283:PQP196608 QAL131283:QAL196608 QKH131283:QKH196608 QUD131283:QUD196608 RDZ131283:RDZ196608 RNV131283:RNV196608 RXR131283:RXR196608 SHN131283:SHN196608 SRJ131283:SRJ196608 TBF131283:TBF196608 TLB131283:TLB196608 TUX131283:TUX196608 UET131283:UET196608 UOP131283:UOP196608 UYL131283:UYL196608 VIH131283:VIH196608 VSD131283:VSD196608 WBZ131283:WBZ196608 WLV131283:WLV196608 WVR131283:WVR196608 J196819:J262144 JF196819:JF262144 TB196819:TB262144 ACX196819:ACX262144 AMT196819:AMT262144 AWP196819:AWP262144 BGL196819:BGL262144 BQH196819:BQH262144 CAD196819:CAD262144 CJZ196819:CJZ262144 CTV196819:CTV262144 DDR196819:DDR262144 DNN196819:DNN262144 DXJ196819:DXJ262144 EHF196819:EHF262144 ERB196819:ERB262144 FAX196819:FAX262144 FKT196819:FKT262144 FUP196819:FUP262144 GEL196819:GEL262144 GOH196819:GOH262144 GYD196819:GYD262144 HHZ196819:HHZ262144 HRV196819:HRV262144 IBR196819:IBR262144 ILN196819:ILN262144 IVJ196819:IVJ262144 JFF196819:JFF262144 JPB196819:JPB262144 JYX196819:JYX262144 KIT196819:KIT262144 KSP196819:KSP262144 LCL196819:LCL262144 LMH196819:LMH262144 LWD196819:LWD262144 MFZ196819:MFZ262144 MPV196819:MPV262144 MZR196819:MZR262144 NJN196819:NJN262144 NTJ196819:NTJ262144 ODF196819:ODF262144 ONB196819:ONB262144 OWX196819:OWX262144 PGT196819:PGT262144 PQP196819:PQP262144 QAL196819:QAL262144 QKH196819:QKH262144 QUD196819:QUD262144 RDZ196819:RDZ262144 RNV196819:RNV262144 RXR196819:RXR262144 SHN196819:SHN262144 SRJ196819:SRJ262144 TBF196819:TBF262144 TLB196819:TLB262144 TUX196819:TUX262144 UET196819:UET262144 UOP196819:UOP262144 UYL196819:UYL262144 VIH196819:VIH262144 VSD196819:VSD262144 WBZ196819:WBZ262144 WLV196819:WLV262144 WVR196819:WVR262144 J262355:J327680 JF262355:JF327680 TB262355:TB327680 ACX262355:ACX327680 AMT262355:AMT327680 AWP262355:AWP327680 BGL262355:BGL327680 BQH262355:BQH327680 CAD262355:CAD327680 CJZ262355:CJZ327680 CTV262355:CTV327680 DDR262355:DDR327680 DNN262355:DNN327680 DXJ262355:DXJ327680 EHF262355:EHF327680 ERB262355:ERB327680 FAX262355:FAX327680 FKT262355:FKT327680 FUP262355:FUP327680 GEL262355:GEL327680 GOH262355:GOH327680 GYD262355:GYD327680 HHZ262355:HHZ327680 HRV262355:HRV327680 IBR262355:IBR327680 ILN262355:ILN327680 IVJ262355:IVJ327680 JFF262355:JFF327680 JPB262355:JPB327680 JYX262355:JYX327680 KIT262355:KIT327680 KSP262355:KSP327680 LCL262355:LCL327680 LMH262355:LMH327680 LWD262355:LWD327680 MFZ262355:MFZ327680 MPV262355:MPV327680 MZR262355:MZR327680 NJN262355:NJN327680 NTJ262355:NTJ327680 ODF262355:ODF327680 ONB262355:ONB327680 OWX262355:OWX327680 PGT262355:PGT327680 PQP262355:PQP327680 QAL262355:QAL327680 QKH262355:QKH327680 QUD262355:QUD327680 RDZ262355:RDZ327680 RNV262355:RNV327680 RXR262355:RXR327680 SHN262355:SHN327680 SRJ262355:SRJ327680 TBF262355:TBF327680 TLB262355:TLB327680 TUX262355:TUX327680 UET262355:UET327680 UOP262355:UOP327680 UYL262355:UYL327680 VIH262355:VIH327680 VSD262355:VSD327680 WBZ262355:WBZ327680 WLV262355:WLV327680 WVR262355:WVR327680 J327891:J393216 JF327891:JF393216 TB327891:TB393216 ACX327891:ACX393216 AMT327891:AMT393216 AWP327891:AWP393216 BGL327891:BGL393216 BQH327891:BQH393216 CAD327891:CAD393216 CJZ327891:CJZ393216 CTV327891:CTV393216 DDR327891:DDR393216 DNN327891:DNN393216 DXJ327891:DXJ393216 EHF327891:EHF393216 ERB327891:ERB393216 FAX327891:FAX393216 FKT327891:FKT393216 FUP327891:FUP393216 GEL327891:GEL393216 GOH327891:GOH393216 GYD327891:GYD393216 HHZ327891:HHZ393216 HRV327891:HRV393216 IBR327891:IBR393216 ILN327891:ILN393216 IVJ327891:IVJ393216 JFF327891:JFF393216 JPB327891:JPB393216 JYX327891:JYX393216 KIT327891:KIT393216 KSP327891:KSP393216 LCL327891:LCL393216 LMH327891:LMH393216 LWD327891:LWD393216 MFZ327891:MFZ393216 MPV327891:MPV393216 MZR327891:MZR393216 NJN327891:NJN393216 NTJ327891:NTJ393216 ODF327891:ODF393216 ONB327891:ONB393216 OWX327891:OWX393216 PGT327891:PGT393216 PQP327891:PQP393216 QAL327891:QAL393216 QKH327891:QKH393216 QUD327891:QUD393216 RDZ327891:RDZ393216 RNV327891:RNV393216 RXR327891:RXR393216 SHN327891:SHN393216 SRJ327891:SRJ393216 TBF327891:TBF393216 TLB327891:TLB393216 TUX327891:TUX393216 UET327891:UET393216 UOP327891:UOP393216 UYL327891:UYL393216 VIH327891:VIH393216 VSD327891:VSD393216 WBZ327891:WBZ393216 WLV327891:WLV393216 WVR327891:WVR393216 J393427:J458752 JF393427:JF458752 TB393427:TB458752 ACX393427:ACX458752 AMT393427:AMT458752 AWP393427:AWP458752 BGL393427:BGL458752 BQH393427:BQH458752 CAD393427:CAD458752 CJZ393427:CJZ458752 CTV393427:CTV458752 DDR393427:DDR458752 DNN393427:DNN458752 DXJ393427:DXJ458752 EHF393427:EHF458752 ERB393427:ERB458752 FAX393427:FAX458752 FKT393427:FKT458752 FUP393427:FUP458752 GEL393427:GEL458752 GOH393427:GOH458752 GYD393427:GYD458752 HHZ393427:HHZ458752 HRV393427:HRV458752 IBR393427:IBR458752 ILN393427:ILN458752 IVJ393427:IVJ458752 JFF393427:JFF458752 JPB393427:JPB458752 JYX393427:JYX458752 KIT393427:KIT458752 KSP393427:KSP458752 LCL393427:LCL458752 LMH393427:LMH458752 LWD393427:LWD458752 MFZ393427:MFZ458752 MPV393427:MPV458752 MZR393427:MZR458752 NJN393427:NJN458752 NTJ393427:NTJ458752 ODF393427:ODF458752 ONB393427:ONB458752 OWX393427:OWX458752 PGT393427:PGT458752 PQP393427:PQP458752 QAL393427:QAL458752 QKH393427:QKH458752 QUD393427:QUD458752 RDZ393427:RDZ458752 RNV393427:RNV458752 RXR393427:RXR458752 SHN393427:SHN458752 SRJ393427:SRJ458752 TBF393427:TBF458752 TLB393427:TLB458752 TUX393427:TUX458752 UET393427:UET458752 UOP393427:UOP458752 UYL393427:UYL458752 VIH393427:VIH458752 VSD393427:VSD458752 WBZ393427:WBZ458752 WLV393427:WLV458752 WVR393427:WVR458752 J458963:J524288 JF458963:JF524288 TB458963:TB524288 ACX458963:ACX524288 AMT458963:AMT524288 AWP458963:AWP524288 BGL458963:BGL524288 BQH458963:BQH524288 CAD458963:CAD524288 CJZ458963:CJZ524288 CTV458963:CTV524288 DDR458963:DDR524288 DNN458963:DNN524288 DXJ458963:DXJ524288 EHF458963:EHF524288 ERB458963:ERB524288 FAX458963:FAX524288 FKT458963:FKT524288 FUP458963:FUP524288 GEL458963:GEL524288 GOH458963:GOH524288 GYD458963:GYD524288 HHZ458963:HHZ524288 HRV458963:HRV524288 IBR458963:IBR524288 ILN458963:ILN524288 IVJ458963:IVJ524288 JFF458963:JFF524288 JPB458963:JPB524288 JYX458963:JYX524288 KIT458963:KIT524288 KSP458963:KSP524288 LCL458963:LCL524288 LMH458963:LMH524288 LWD458963:LWD524288 MFZ458963:MFZ524288 MPV458963:MPV524288 MZR458963:MZR524288 NJN458963:NJN524288 NTJ458963:NTJ524288 ODF458963:ODF524288 ONB458963:ONB524288 OWX458963:OWX524288 PGT458963:PGT524288 PQP458963:PQP524288 QAL458963:QAL524288 QKH458963:QKH524288 QUD458963:QUD524288 RDZ458963:RDZ524288 RNV458963:RNV524288 RXR458963:RXR524288 SHN458963:SHN524288 SRJ458963:SRJ524288 TBF458963:TBF524288 TLB458963:TLB524288 TUX458963:TUX524288 UET458963:UET524288 UOP458963:UOP524288 UYL458963:UYL524288 VIH458963:VIH524288 VSD458963:VSD524288 WBZ458963:WBZ524288 WLV458963:WLV524288 WVR458963:WVR524288 J524499:J589824 JF524499:JF589824 TB524499:TB589824 ACX524499:ACX589824 AMT524499:AMT589824 AWP524499:AWP589824 BGL524499:BGL589824 BQH524499:BQH589824 CAD524499:CAD589824 CJZ524499:CJZ589824 CTV524499:CTV589824 DDR524499:DDR589824 DNN524499:DNN589824 DXJ524499:DXJ589824 EHF524499:EHF589824 ERB524499:ERB589824 FAX524499:FAX589824 FKT524499:FKT589824 FUP524499:FUP589824 GEL524499:GEL589824 GOH524499:GOH589824 GYD524499:GYD589824 HHZ524499:HHZ589824 HRV524499:HRV589824 IBR524499:IBR589824 ILN524499:ILN589824 IVJ524499:IVJ589824 JFF524499:JFF589824 JPB524499:JPB589824 JYX524499:JYX589824 KIT524499:KIT589824 KSP524499:KSP589824 LCL524499:LCL589824 LMH524499:LMH589824 LWD524499:LWD589824 MFZ524499:MFZ589824 MPV524499:MPV589824 MZR524499:MZR589824 NJN524499:NJN589824 NTJ524499:NTJ589824 ODF524499:ODF589824 ONB524499:ONB589824 OWX524499:OWX589824 PGT524499:PGT589824 PQP524499:PQP589824 QAL524499:QAL589824 QKH524499:QKH589824 QUD524499:QUD589824 RDZ524499:RDZ589824 RNV524499:RNV589824 RXR524499:RXR589824 SHN524499:SHN589824 SRJ524499:SRJ589824 TBF524499:TBF589824 TLB524499:TLB589824 TUX524499:TUX589824 UET524499:UET589824 UOP524499:UOP589824 UYL524499:UYL589824 VIH524499:VIH589824 VSD524499:VSD589824 WBZ524499:WBZ589824 WLV524499:WLV589824 WVR524499:WVR589824 J590035:J655360 JF590035:JF655360 TB590035:TB655360 ACX590035:ACX655360 AMT590035:AMT655360 AWP590035:AWP655360 BGL590035:BGL655360 BQH590035:BQH655360 CAD590035:CAD655360 CJZ590035:CJZ655360 CTV590035:CTV655360 DDR590035:DDR655360 DNN590035:DNN655360 DXJ590035:DXJ655360 EHF590035:EHF655360 ERB590035:ERB655360 FAX590035:FAX655360 FKT590035:FKT655360 FUP590035:FUP655360 GEL590035:GEL655360 GOH590035:GOH655360 GYD590035:GYD655360 HHZ590035:HHZ655360 HRV590035:HRV655360 IBR590035:IBR655360 ILN590035:ILN655360 IVJ590035:IVJ655360 JFF590035:JFF655360 JPB590035:JPB655360 JYX590035:JYX655360 KIT590035:KIT655360 KSP590035:KSP655360 LCL590035:LCL655360 LMH590035:LMH655360 LWD590035:LWD655360 MFZ590035:MFZ655360 MPV590035:MPV655360 MZR590035:MZR655360 NJN590035:NJN655360 NTJ590035:NTJ655360 ODF590035:ODF655360 ONB590035:ONB655360 OWX590035:OWX655360 PGT590035:PGT655360 PQP590035:PQP655360 QAL590035:QAL655360 QKH590035:QKH655360 QUD590035:QUD655360 RDZ590035:RDZ655360 RNV590035:RNV655360 RXR590035:RXR655360 SHN590035:SHN655360 SRJ590035:SRJ655360 TBF590035:TBF655360 TLB590035:TLB655360 TUX590035:TUX655360 UET590035:UET655360 UOP590035:UOP655360 UYL590035:UYL655360 VIH590035:VIH655360 VSD590035:VSD655360 WBZ590035:WBZ655360 WLV590035:WLV655360 WVR590035:WVR655360 J655571:J720896 JF655571:JF720896 TB655571:TB720896 ACX655571:ACX720896 AMT655571:AMT720896 AWP655571:AWP720896 BGL655571:BGL720896 BQH655571:BQH720896 CAD655571:CAD720896 CJZ655571:CJZ720896 CTV655571:CTV720896 DDR655571:DDR720896 DNN655571:DNN720896 DXJ655571:DXJ720896 EHF655571:EHF720896 ERB655571:ERB720896 FAX655571:FAX720896 FKT655571:FKT720896 FUP655571:FUP720896 GEL655571:GEL720896 GOH655571:GOH720896 GYD655571:GYD720896 HHZ655571:HHZ720896 HRV655571:HRV720896 IBR655571:IBR720896 ILN655571:ILN720896 IVJ655571:IVJ720896 JFF655571:JFF720896 JPB655571:JPB720896 JYX655571:JYX720896 KIT655571:KIT720896 KSP655571:KSP720896 LCL655571:LCL720896 LMH655571:LMH720896 LWD655571:LWD720896 MFZ655571:MFZ720896 MPV655571:MPV720896 MZR655571:MZR720896 NJN655571:NJN720896 NTJ655571:NTJ720896 ODF655571:ODF720896 ONB655571:ONB720896 OWX655571:OWX720896 PGT655571:PGT720896 PQP655571:PQP720896 QAL655571:QAL720896 QKH655571:QKH720896 QUD655571:QUD720896 RDZ655571:RDZ720896 RNV655571:RNV720896 RXR655571:RXR720896 SHN655571:SHN720896 SRJ655571:SRJ720896 TBF655571:TBF720896 TLB655571:TLB720896 TUX655571:TUX720896 UET655571:UET720896 UOP655571:UOP720896 UYL655571:UYL720896 VIH655571:VIH720896 VSD655571:VSD720896 WBZ655571:WBZ720896 WLV655571:WLV720896 WVR655571:WVR720896 J721107:J786432 JF721107:JF786432 TB721107:TB786432 ACX721107:ACX786432 AMT721107:AMT786432 AWP721107:AWP786432 BGL721107:BGL786432 BQH721107:BQH786432 CAD721107:CAD786432 CJZ721107:CJZ786432 CTV721107:CTV786432 DDR721107:DDR786432 DNN721107:DNN786432 DXJ721107:DXJ786432 EHF721107:EHF786432 ERB721107:ERB786432 FAX721107:FAX786432 FKT721107:FKT786432 FUP721107:FUP786432 GEL721107:GEL786432 GOH721107:GOH786432 GYD721107:GYD786432 HHZ721107:HHZ786432 HRV721107:HRV786432 IBR721107:IBR786432 ILN721107:ILN786432 IVJ721107:IVJ786432 JFF721107:JFF786432 JPB721107:JPB786432 JYX721107:JYX786432 KIT721107:KIT786432 KSP721107:KSP786432 LCL721107:LCL786432 LMH721107:LMH786432 LWD721107:LWD786432 MFZ721107:MFZ786432 MPV721107:MPV786432 MZR721107:MZR786432 NJN721107:NJN786432 NTJ721107:NTJ786432 ODF721107:ODF786432 ONB721107:ONB786432 OWX721107:OWX786432 PGT721107:PGT786432 PQP721107:PQP786432 QAL721107:QAL786432 QKH721107:QKH786432 QUD721107:QUD786432 RDZ721107:RDZ786432 RNV721107:RNV786432 RXR721107:RXR786432 SHN721107:SHN786432 SRJ721107:SRJ786432 TBF721107:TBF786432 TLB721107:TLB786432 TUX721107:TUX786432 UET721107:UET786432 UOP721107:UOP786432 UYL721107:UYL786432 VIH721107:VIH786432 VSD721107:VSD786432 WBZ721107:WBZ786432 WLV721107:WLV786432 WVR721107:WVR786432 J786643:J851968 JF786643:JF851968 TB786643:TB851968 ACX786643:ACX851968 AMT786643:AMT851968 AWP786643:AWP851968 BGL786643:BGL851968 BQH786643:BQH851968 CAD786643:CAD851968 CJZ786643:CJZ851968 CTV786643:CTV851968 DDR786643:DDR851968 DNN786643:DNN851968 DXJ786643:DXJ851968 EHF786643:EHF851968 ERB786643:ERB851968 FAX786643:FAX851968 FKT786643:FKT851968 FUP786643:FUP851968 GEL786643:GEL851968 GOH786643:GOH851968 GYD786643:GYD851968 HHZ786643:HHZ851968 HRV786643:HRV851968 IBR786643:IBR851968 ILN786643:ILN851968 IVJ786643:IVJ851968 JFF786643:JFF851968 JPB786643:JPB851968 JYX786643:JYX851968 KIT786643:KIT851968 KSP786643:KSP851968 LCL786643:LCL851968 LMH786643:LMH851968 LWD786643:LWD851968 MFZ786643:MFZ851968 MPV786643:MPV851968 MZR786643:MZR851968 NJN786643:NJN851968 NTJ786643:NTJ851968 ODF786643:ODF851968 ONB786643:ONB851968 OWX786643:OWX851968 PGT786643:PGT851968 PQP786643:PQP851968 QAL786643:QAL851968 QKH786643:QKH851968 QUD786643:QUD851968 RDZ786643:RDZ851968 RNV786643:RNV851968 RXR786643:RXR851968 SHN786643:SHN851968 SRJ786643:SRJ851968 TBF786643:TBF851968 TLB786643:TLB851968 TUX786643:TUX851968 UET786643:UET851968 UOP786643:UOP851968 UYL786643:UYL851968 VIH786643:VIH851968 VSD786643:VSD851968 WBZ786643:WBZ851968 WLV786643:WLV851968 WVR786643:WVR851968 J852179:J917504 JF852179:JF917504 TB852179:TB917504 ACX852179:ACX917504 AMT852179:AMT917504 AWP852179:AWP917504 BGL852179:BGL917504 BQH852179:BQH917504 CAD852179:CAD917504 CJZ852179:CJZ917504 CTV852179:CTV917504 DDR852179:DDR917504 DNN852179:DNN917504 DXJ852179:DXJ917504 EHF852179:EHF917504 ERB852179:ERB917504 FAX852179:FAX917504 FKT852179:FKT917504 FUP852179:FUP917504 GEL852179:GEL917504 GOH852179:GOH917504 GYD852179:GYD917504 HHZ852179:HHZ917504 HRV852179:HRV917504 IBR852179:IBR917504 ILN852179:ILN917504 IVJ852179:IVJ917504 JFF852179:JFF917504 JPB852179:JPB917504 JYX852179:JYX917504 KIT852179:KIT917504 KSP852179:KSP917504 LCL852179:LCL917504 LMH852179:LMH917504 LWD852179:LWD917504 MFZ852179:MFZ917504 MPV852179:MPV917504 MZR852179:MZR917504 NJN852179:NJN917504 NTJ852179:NTJ917504 ODF852179:ODF917504 ONB852179:ONB917504 OWX852179:OWX917504 PGT852179:PGT917504 PQP852179:PQP917504 QAL852179:QAL917504 QKH852179:QKH917504 QUD852179:QUD917504 RDZ852179:RDZ917504 RNV852179:RNV917504 RXR852179:RXR917504 SHN852179:SHN917504 SRJ852179:SRJ917504 TBF852179:TBF917504 TLB852179:TLB917504 TUX852179:TUX917504 UET852179:UET917504 UOP852179:UOP917504 UYL852179:UYL917504 VIH852179:VIH917504 VSD852179:VSD917504 WBZ852179:WBZ917504 WLV852179:WLV917504 WVR852179:WVR917504 J917715:J983040 JF917715:JF983040 TB917715:TB983040 ACX917715:ACX983040 AMT917715:AMT983040 AWP917715:AWP983040 BGL917715:BGL983040 BQH917715:BQH983040 CAD917715:CAD983040 CJZ917715:CJZ983040 CTV917715:CTV983040 DDR917715:DDR983040 DNN917715:DNN983040 DXJ917715:DXJ983040 EHF917715:EHF983040 ERB917715:ERB983040 FAX917715:FAX983040 FKT917715:FKT983040 FUP917715:FUP983040 GEL917715:GEL983040 GOH917715:GOH983040 GYD917715:GYD983040 HHZ917715:HHZ983040 HRV917715:HRV983040 IBR917715:IBR983040 ILN917715:ILN983040 IVJ917715:IVJ983040 JFF917715:JFF983040 JPB917715:JPB983040 JYX917715:JYX983040 KIT917715:KIT983040 KSP917715:KSP983040 LCL917715:LCL983040 LMH917715:LMH983040 LWD917715:LWD983040 MFZ917715:MFZ983040 MPV917715:MPV983040 MZR917715:MZR983040 NJN917715:NJN983040 NTJ917715:NTJ983040 ODF917715:ODF983040 ONB917715:ONB983040 OWX917715:OWX983040 PGT917715:PGT983040 PQP917715:PQP983040 QAL917715:QAL983040 QKH917715:QKH983040 QUD917715:QUD983040 RDZ917715:RDZ983040 RNV917715:RNV983040 RXR917715:RXR983040 SHN917715:SHN983040 SRJ917715:SRJ983040 TBF917715:TBF983040 TLB917715:TLB983040 TUX917715:TUX983040 UET917715:UET983040 UOP917715:UOP983040 UYL917715:UYL983040 VIH917715:VIH983040 VSD917715:VSD983040 WBZ917715:WBZ983040 WLV917715:WLV983040 WVR917715:WVR983040 J983251:J1048576 JF983251:JF1048576 TB983251:TB1048576 ACX983251:ACX1048576 AMT983251:AMT1048576 AWP983251:AWP1048576 BGL983251:BGL1048576 BQH983251:BQH1048576 CAD983251:CAD1048576 CJZ983251:CJZ1048576 CTV983251:CTV1048576 DDR983251:DDR1048576 DNN983251:DNN1048576 DXJ983251:DXJ1048576 EHF983251:EHF1048576 ERB983251:ERB1048576 FAX983251:FAX1048576 FKT983251:FKT1048576 FUP983251:FUP1048576 GEL983251:GEL1048576 GOH983251:GOH1048576 GYD983251:GYD1048576 HHZ983251:HHZ1048576 HRV983251:HRV1048576 IBR983251:IBR1048576 ILN983251:ILN1048576 IVJ983251:IVJ1048576 JFF983251:JFF1048576 JPB983251:JPB1048576 JYX983251:JYX1048576 KIT983251:KIT1048576 KSP983251:KSP1048576 LCL983251:LCL1048576 LMH983251:LMH1048576 LWD983251:LWD1048576 MFZ983251:MFZ1048576 MPV983251:MPV1048576 MZR983251:MZR1048576 NJN983251:NJN1048576 NTJ983251:NTJ1048576 ODF983251:ODF1048576 ONB983251:ONB1048576 OWX983251:OWX1048576 PGT983251:PGT1048576 PQP983251:PQP1048576 QAL983251:QAL1048576 QKH983251:QKH1048576 QUD983251:QUD1048576 RDZ983251:RDZ1048576 RNV983251:RNV1048576 RXR983251:RXR1048576 SHN983251:SHN1048576 SRJ983251:SRJ1048576 TBF983251:TBF1048576 TLB983251:TLB1048576 TUX983251:TUX1048576 UET983251:UET1048576 UOP983251:UOP1048576 UYL983251:UYL1048576 VIH983251:VIH1048576 VSD983251:VSD1048576 WBZ983251:WBZ1048576 WLV983251:WLV1048576 WVR983251:WVR1048576">
      <formula1>"パラメータ!A2:A7"</formula1>
    </dataValidation>
  </dataValidations>
  <printOptions horizontalCentered="1"/>
  <pageMargins left="0.19685039370078741" right="0" top="0.59055118110236227" bottom="0.39370078740157483" header="0.19685039370078741" footer="0.19685039370078741"/>
  <pageSetup paperSize="9" scale="57" fitToHeight="0" orientation="landscape" useFirstPageNumber="1" r:id="rId1"/>
  <headerFooter alignWithMargins="0">
    <oddFooter>&amp;C&amp;P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 r:id="rId4" name="Button 1">
              <controlPr defaultSize="0" print="0" autoFill="0" autoPict="0" macro="[6]!serchTermMain">
                <anchor moveWithCells="1" sizeWithCells="1">
                  <from>
                    <xdr:col>14</xdr:col>
                    <xdr:colOff>47625</xdr:colOff>
                    <xdr:row>0</xdr:row>
                    <xdr:rowOff>66675</xdr:rowOff>
                  </from>
                  <to>
                    <xdr:col>14</xdr:col>
                    <xdr:colOff>685800</xdr:colOff>
                    <xdr:row>1</xdr:row>
                    <xdr:rowOff>104775</xdr:rowOff>
                  </to>
                </anchor>
              </controlPr>
            </control>
          </mc:Choice>
        </mc:AlternateContent>
        <mc:AlternateContent xmlns:mc="http://schemas.openxmlformats.org/markup-compatibility/2006">
          <mc:Choice Requires="x14">
            <control shapeId="10242" r:id="rId5" name="Button 2">
              <controlPr defaultSize="0" print="0" autoFill="0" autoPict="0" macro="[6]!rowAdd">
                <anchor moveWithCells="1" sizeWithCells="1">
                  <from>
                    <xdr:col>14</xdr:col>
                    <xdr:colOff>742950</xdr:colOff>
                    <xdr:row>0</xdr:row>
                    <xdr:rowOff>66675</xdr:rowOff>
                  </from>
                  <to>
                    <xdr:col>14</xdr:col>
                    <xdr:colOff>1219200</xdr:colOff>
                    <xdr:row>1</xdr:row>
                    <xdr:rowOff>104775</xdr:rowOff>
                  </to>
                </anchor>
              </controlPr>
            </control>
          </mc:Choice>
        </mc:AlternateContent>
        <mc:AlternateContent xmlns:mc="http://schemas.openxmlformats.org/markup-compatibility/2006">
          <mc:Choice Requires="x14">
            <control shapeId="10243" r:id="rId6" name="Button 3">
              <controlPr defaultSize="0" print="0" autoFill="0" autoPict="0" macro="[6]!rowDelete">
                <anchor moveWithCells="1" sizeWithCells="1">
                  <from>
                    <xdr:col>14</xdr:col>
                    <xdr:colOff>1276350</xdr:colOff>
                    <xdr:row>0</xdr:row>
                    <xdr:rowOff>66675</xdr:rowOff>
                  </from>
                  <to>
                    <xdr:col>14</xdr:col>
                    <xdr:colOff>1771650</xdr:colOff>
                    <xdr:row>1</xdr:row>
                    <xdr:rowOff>104775</xdr:rowOff>
                  </to>
                </anchor>
              </controlPr>
            </control>
          </mc:Choice>
        </mc:AlternateContent>
        <mc:AlternateContent xmlns:mc="http://schemas.openxmlformats.org/markup-compatibility/2006">
          <mc:Choice Requires="x14">
            <control shapeId="10244" r:id="rId7" name="Button 4">
              <controlPr defaultSize="0" print="0" autoFill="0" autoPict="0" macro="[6]!shinseisyoMake">
                <anchor moveWithCells="1" sizeWithCells="1">
                  <from>
                    <xdr:col>14</xdr:col>
                    <xdr:colOff>1819275</xdr:colOff>
                    <xdr:row>0</xdr:row>
                    <xdr:rowOff>19050</xdr:rowOff>
                  </from>
                  <to>
                    <xdr:col>14</xdr:col>
                    <xdr:colOff>2647950</xdr:colOff>
                    <xdr:row>1</xdr:row>
                    <xdr:rowOff>152400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2017-10-04T01:37:16+00:00</_x6709__x52b9__x671f__x9650_>
  </documentManagement>
</p:properties>
</file>

<file path=customXml/itemProps1.xml><?xml version="1.0" encoding="utf-8"?>
<ds:datastoreItem xmlns:ds="http://schemas.openxmlformats.org/officeDocument/2006/customXml" ds:itemID="{3D11CDEA-A107-41B0-BE9F-8DC717FE50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114F0A-9324-4B4F-A25A-21BE171891B3}">
  <ds:schemaRefs>
    <ds:schemaRef ds:uri="http://schemas.microsoft.com/sharepoint/v3/contenttype/forms"/>
  </ds:schemaRefs>
</ds:datastoreItem>
</file>

<file path=customXml/itemProps3.xml><?xml version="1.0" encoding="utf-8"?>
<ds:datastoreItem xmlns:ds="http://schemas.openxmlformats.org/officeDocument/2006/customXml" ds:itemID="{E52B0B63-046A-4674-993F-402B99D8EEC8}">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4b092787-dda6-4ade-b8ea-a6db0a175615"/>
    <ds:schemaRef ds:uri="http://purl.org/dc/elements/1.1/"/>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10</vt:i4>
      </vt:variant>
      <vt:variant>
        <vt:lpstr>名前付き一覧</vt:lpstr>
      </vt:variant>
      <vt:variant>
        <vt:i4>19</vt:i4>
      </vt:variant>
    </vt:vector>
  </HeadingPairs>
  <TitlesOfParts>
    <vt:vector size="29" baseType="lpstr">
      <vt:lpstr>変更履歴</vt:lpstr>
      <vt:lpstr>目次</vt:lpstr>
      <vt:lpstr>１．</vt:lpstr>
      <vt:lpstr>２．</vt:lpstr>
      <vt:lpstr>３．</vt:lpstr>
      <vt:lpstr>４．</vt:lpstr>
      <vt:lpstr>５．</vt:lpstr>
      <vt:lpstr>６．</vt:lpstr>
      <vt:lpstr>【参考①】案件テーブル項目設計書</vt:lpstr>
      <vt:lpstr>雛形</vt:lpstr>
      <vt:lpstr>【参考①】案件テーブル項目設計書!Print_Area</vt:lpstr>
      <vt:lpstr>'１．'!Print_Area</vt:lpstr>
      <vt:lpstr>'２．'!Print_Area</vt:lpstr>
      <vt:lpstr>'３．'!Print_Area</vt:lpstr>
      <vt:lpstr>'４．'!Print_Area</vt:lpstr>
      <vt:lpstr>'５．'!Print_Area</vt:lpstr>
      <vt:lpstr>'６．'!Print_Area</vt:lpstr>
      <vt:lpstr>雛形!Print_Area</vt:lpstr>
      <vt:lpstr>変更履歴!Print_Area</vt:lpstr>
      <vt:lpstr>目次!Print_Area</vt:lpstr>
      <vt:lpstr>【参考①】案件テーブル項目設計書!Print_Titles</vt:lpstr>
      <vt:lpstr>'１．'!Print_Titles</vt:lpstr>
      <vt:lpstr>'２．'!Print_Titles</vt:lpstr>
      <vt:lpstr>'３．'!Print_Titles</vt:lpstr>
      <vt:lpstr>'４．'!Print_Titles</vt:lpstr>
      <vt:lpstr>'５．'!Print_Titles</vt:lpstr>
      <vt:lpstr>'６．'!Print_Titles</vt:lpstr>
      <vt:lpstr>雛形!Print_Titles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システム要件定義書</dc:title>
  <dc:creator>Owner</dc:creator>
  <cp:lastModifiedBy>池本　敬司</cp:lastModifiedBy>
  <cp:lastPrinted>2020-08-16T22:56:14Z</cp:lastPrinted>
  <dcterms:created xsi:type="dcterms:W3CDTF">2000-02-29T00:46:19Z</dcterms:created>
  <dcterms:modified xsi:type="dcterms:W3CDTF">2020-08-18T01:47:56Z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