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defaultThemeVersion="124226"/>
  <mc:AlternateContent xmlns:mc="http://schemas.openxmlformats.org/markup-compatibility/2006">
    <mc:Choice Requires="x15">
      <x15ac:absPath xmlns:x15ac="http://schemas.microsoft.com/office/spreadsheetml/2010/11/ac" url="\\10.2.2.87\project_6\V2販売支援\99_個人\nasu\01_業務\20_案件\2021.03\P01.Webダイレクト販売\02_SA\01_機能一覧\"/>
    </mc:Choice>
  </mc:AlternateContent>
  <xr:revisionPtr revIDLastSave="0" documentId="13_ncr:1_{BA6F45E8-B67B-4336-932E-318D980A4283}" xr6:coauthVersionLast="45" xr6:coauthVersionMax="45" xr10:uidLastSave="{00000000-0000-0000-0000-000000000000}"/>
  <bookViews>
    <workbookView xWindow="28680" yWindow="240" windowWidth="19440" windowHeight="15600" firstSheet="5" activeTab="8" xr2:uid="{00000000-000D-0000-FFFF-FFFF00000000}"/>
  </bookViews>
  <sheets>
    <sheet name="変更履歴" sheetId="6" r:id="rId1"/>
    <sheet name="PJT一覧" sheetId="13" r:id="rId2"/>
    <sheet name="要件一覧" sheetId="7" r:id="rId3"/>
    <sheet name="機能一覧" sheetId="14" r:id="rId4"/>
    <sheet name="画面一覧" sheetId="15" r:id="rId5"/>
    <sheet name="帳票一覧" sheetId="9" r:id="rId6"/>
    <sheet name="インターフェース一覧" sheetId="10" r:id="rId7"/>
    <sheet name="テーブル一覧" sheetId="11" r:id="rId8"/>
    <sheet name="WebAPI一覧" sheetId="17" r:id="rId9"/>
    <sheet name="WebAPIマトリクス" sheetId="18" r:id="rId10"/>
    <sheet name="移行影響、既存影響分析シート" sheetId="16" r:id="rId11"/>
    <sheet name="参考_要件,PJT単位について" sheetId="12" r:id="rId12"/>
    <sheet name="画面一覧（DYSON）" sheetId="1" state="hidden" r:id="rId13"/>
    <sheet name="画面一覧（SKⅡ）" sheetId="3" state="hidden" r:id="rId14"/>
  </sheets>
  <externalReferences>
    <externalReference r:id="rId15"/>
    <externalReference r:id="rId16"/>
    <externalReference r:id="rId17"/>
    <externalReference r:id="rId18"/>
    <externalReference r:id="rId19"/>
  </externalReferences>
  <definedNames>
    <definedName name="_" localSheetId="9" hidden="1">'[1]#REF'!#REF!</definedName>
    <definedName name="_" localSheetId="7" hidden="1">'[1]#REF'!#REF!</definedName>
    <definedName name="_" localSheetId="10" hidden="1">'[1]#REF'!#REF!</definedName>
    <definedName name="_" hidden="1">'[1]#REF'!#REF!</definedName>
    <definedName name="_xlnm._FilterDatabase" localSheetId="9" hidden="1">WebAPIマトリクス!$A$4:$AM$4</definedName>
    <definedName name="_xlnm._FilterDatabase" localSheetId="8" hidden="1">WebAPI一覧!$A$5:$EM$20</definedName>
    <definedName name="_xlnm._FilterDatabase" localSheetId="6" hidden="1">インターフェース一覧!$A$4:$GI$8</definedName>
    <definedName name="_xlnm._FilterDatabase" localSheetId="7" hidden="1">テーブル一覧!$C$6:$EX$72</definedName>
    <definedName name="_xlnm._FilterDatabase" localSheetId="10" hidden="1">'移行影響、既存影響分析シート'!$A$3:$N$149</definedName>
    <definedName name="_xlnm._FilterDatabase" localSheetId="4" hidden="1">画面一覧!$A$5:$ER$51</definedName>
    <definedName name="_xlnm._FilterDatabase" localSheetId="3" hidden="1">機能一覧!$ER$4:$FH$29</definedName>
    <definedName name="_xlnm._FilterDatabase" localSheetId="5" hidden="1">帳票一覧!$A$7:$DJ$109</definedName>
    <definedName name="_Key1" localSheetId="9" hidden="1">#REF!</definedName>
    <definedName name="_Key1" localSheetId="8" hidden="1">#REF!</definedName>
    <definedName name="_Key1" localSheetId="6" hidden="1">#REF!</definedName>
    <definedName name="_Key1" localSheetId="7" hidden="1">#REF!</definedName>
    <definedName name="_Key1" localSheetId="10" hidden="1">#REF!</definedName>
    <definedName name="_Key1" localSheetId="5" hidden="1">#REF!</definedName>
    <definedName name="_Key1" hidden="1">#REF!</definedName>
    <definedName name="_Key2" localSheetId="9" hidden="1">#REF!</definedName>
    <definedName name="_Key2" localSheetId="8" hidden="1">#REF!</definedName>
    <definedName name="_Key2" localSheetId="6" hidden="1">#REF!</definedName>
    <definedName name="_Key2" localSheetId="7" hidden="1">#REF!</definedName>
    <definedName name="_Key2" localSheetId="10" hidden="1">#REF!</definedName>
    <definedName name="_Key2" localSheetId="5" hidden="1">#REF!</definedName>
    <definedName name="_Key2" hidden="1">#REF!</definedName>
    <definedName name="_Order1" localSheetId="7" hidden="1">0</definedName>
    <definedName name="_Order1" hidden="1">255</definedName>
    <definedName name="_Order2" localSheetId="7" hidden="1">0</definedName>
    <definedName name="_Order2" hidden="1">255</definedName>
    <definedName name="_Regression_X" localSheetId="9" hidden="1">#REF!</definedName>
    <definedName name="_Regression_X" localSheetId="8" hidden="1">#REF!</definedName>
    <definedName name="_Regression_X" localSheetId="7" hidden="1">#REF!</definedName>
    <definedName name="_Regression_X" localSheetId="10" hidden="1">#REF!</definedName>
    <definedName name="_Regression_X" hidden="1">#REF!</definedName>
    <definedName name="_Sort" localSheetId="9" hidden="1">#REF!</definedName>
    <definedName name="_Sort" localSheetId="8" hidden="1">#REF!</definedName>
    <definedName name="_Sort" localSheetId="6" hidden="1">#REF!</definedName>
    <definedName name="_Sort" localSheetId="7" hidden="1">#REF!</definedName>
    <definedName name="_Sort" localSheetId="10" hidden="1">#REF!</definedName>
    <definedName name="_Sort" localSheetId="5" hidden="1">#REF!</definedName>
    <definedName name="_Sort" hidden="1">#REF!</definedName>
    <definedName name="a" localSheetId="9" hidden="1">'[1]#REF'!#REF!</definedName>
    <definedName name="a" localSheetId="8" hidden="1">'[1]#REF'!#REF!</definedName>
    <definedName name="a" localSheetId="7" hidden="1">'[1]#REF'!#REF!</definedName>
    <definedName name="a" localSheetId="10" hidden="1">'[1]#REF'!#REF!</definedName>
    <definedName name="a" hidden="1">'[1]#REF'!#REF!</definedName>
    <definedName name="aa" localSheetId="9" hidden="1">'[1]#REF'!#REF!</definedName>
    <definedName name="aa" localSheetId="8" hidden="1">'[1]#REF'!#REF!</definedName>
    <definedName name="aa" localSheetId="10" hidden="1">'[1]#REF'!#REF!</definedName>
    <definedName name="aa" hidden="1">'[1]#REF'!#REF!</definedName>
    <definedName name="aaaaaaaa" localSheetId="9" hidden="1">'[2]#REF'!#REF!</definedName>
    <definedName name="aaaaaaaa" localSheetId="7" hidden="1">'[2]#REF'!#REF!</definedName>
    <definedName name="aaaaaaaa" localSheetId="10" hidden="1">'[2]#REF'!#REF!</definedName>
    <definedName name="aaaaaaaa" hidden="1">'[2]#REF'!#REF!</definedName>
    <definedName name="menu" localSheetId="12">'画面一覧（DYSON）'!$C$10</definedName>
    <definedName name="menu" localSheetId="13">'画面一覧（SKⅡ）'!#REF!</definedName>
    <definedName name="_xlnm.Print_Area" localSheetId="9">WebAPIマトリクス!$A$1:$AN$20</definedName>
    <definedName name="_xlnm.Print_Area" localSheetId="8">WebAPI一覧!$A$1:$CO$21</definedName>
    <definedName name="_xlnm.Print_Area" localSheetId="6">インターフェース一覧!$A$1:$EM$32</definedName>
    <definedName name="_xlnm.Print_Area" localSheetId="7">テーブル一覧!$A$1:$DF$78</definedName>
    <definedName name="_xlnm.Print_Area" localSheetId="4">画面一覧!$A$1:$CR$51</definedName>
    <definedName name="_xlnm.Print_Area" localSheetId="12">'画面一覧（DYSON）'!$A$1:$BH$120</definedName>
    <definedName name="_xlnm.Print_Area" localSheetId="13">'画面一覧（SKⅡ）'!$A$1:$BH$120</definedName>
    <definedName name="_xlnm.Print_Area" localSheetId="3">機能一覧!$A$1:$DJ$31</definedName>
    <definedName name="_xlnm.Print_Area" localSheetId="5">帳票一覧!$A$1:$BK$111</definedName>
    <definedName name="_xlnm.Print_Titles" localSheetId="9">WebAPIマトリクス!$1:$4</definedName>
    <definedName name="_xlnm.Print_Titles" localSheetId="8">WebAPI一覧!$1:$5</definedName>
    <definedName name="_xlnm.Print_Titles" localSheetId="6">インターフェース一覧!$1:$5</definedName>
    <definedName name="_xlnm.Print_Titles" localSheetId="7">テーブル一覧!$1:$7</definedName>
    <definedName name="_xlnm.Print_Titles" localSheetId="4">画面一覧!$1:$5</definedName>
    <definedName name="_xlnm.Print_Titles" localSheetId="12">'画面一覧（DYSON）'!$1:$9</definedName>
    <definedName name="_xlnm.Print_Titles" localSheetId="13">'画面一覧（SKⅡ）'!$1:$9</definedName>
    <definedName name="_xlnm.Print_Titles" localSheetId="3">機能一覧!$1:$5</definedName>
    <definedName name="_xlnm.Print_Titles" localSheetId="5">帳票一覧!$1:$7</definedName>
    <definedName name="ｑｑｑｑｑｑ" localSheetId="9" hidden="1">'[3]#REF'!#REF!</definedName>
    <definedName name="ｑｑｑｑｑｑ" localSheetId="8" hidden="1">'[3]#REF'!#REF!</definedName>
    <definedName name="ｑｑｑｑｑｑ" localSheetId="7" hidden="1">'[3]#REF'!#REF!</definedName>
    <definedName name="ｑｑｑｑｑｑ" localSheetId="10" hidden="1">'[3]#REF'!#REF!</definedName>
    <definedName name="ｑｑｑｑｑｑ" hidden="1">'[3]#REF'!#REF!</definedName>
    <definedName name="あああ" localSheetId="9" hidden="1">{"月例報告",#N/A,FALSE,"STB"}</definedName>
    <definedName name="あああ" localSheetId="8" hidden="1">{"月例報告",#N/A,FALSE,"STB"}</definedName>
    <definedName name="あああ" localSheetId="7" hidden="1">{"月例報告",#N/A,FALSE,"STB"}</definedName>
    <definedName name="あああ" hidden="1">{"月例報告",#N/A,FALSE,"STB"}</definedName>
    <definedName name="ああああ" localSheetId="9" hidden="1">{"月例報告",#N/A,FALSE,"STB"}</definedName>
    <definedName name="ああああ" localSheetId="8" hidden="1">{"月例報告",#N/A,FALSE,"STB"}</definedName>
    <definedName name="ああああ" localSheetId="7" hidden="1">{"月例報告",#N/A,FALSE,"STB"}</definedName>
    <definedName name="ああああ" hidden="1">{"月例報告",#N/A,FALSE,"STB"}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N1" i="10" l="1"/>
  <c r="BZ1" i="10"/>
  <c r="BZ2" i="10"/>
  <c r="AY1" i="17" l="1"/>
  <c r="AR1" i="17"/>
  <c r="G2" i="17"/>
  <c r="G1" i="17"/>
  <c r="N80" i="16" l="1"/>
  <c r="F80" i="16" s="1"/>
  <c r="A80" i="16"/>
  <c r="N66" i="16"/>
  <c r="F66" i="16" s="1"/>
  <c r="A66" i="16"/>
  <c r="N63" i="16"/>
  <c r="F63" i="16" s="1"/>
  <c r="A63" i="16"/>
  <c r="N59" i="16"/>
  <c r="F59" i="16" s="1"/>
  <c r="A59" i="16"/>
  <c r="N56" i="16"/>
  <c r="F56" i="16" s="1"/>
  <c r="A56" i="16"/>
  <c r="N55" i="16"/>
  <c r="F55" i="16" s="1"/>
  <c r="A55" i="16"/>
  <c r="N81" i="16"/>
  <c r="F81" i="16" s="1"/>
  <c r="A81" i="16"/>
  <c r="N79" i="16"/>
  <c r="F79" i="16" s="1"/>
  <c r="A79" i="16"/>
  <c r="N78" i="16"/>
  <c r="F78" i="16" s="1"/>
  <c r="A78" i="16"/>
  <c r="N77" i="16"/>
  <c r="F77" i="16" s="1"/>
  <c r="A77" i="16"/>
  <c r="N76" i="16"/>
  <c r="F76" i="16" s="1"/>
  <c r="A76" i="16"/>
  <c r="N75" i="16"/>
  <c r="F75" i="16" s="1"/>
  <c r="A75" i="16"/>
  <c r="N74" i="16"/>
  <c r="F74" i="16" s="1"/>
  <c r="A74" i="16"/>
  <c r="I13" i="7" l="1"/>
  <c r="I12" i="7"/>
  <c r="I11" i="7"/>
  <c r="I10" i="7"/>
  <c r="I9" i="7"/>
  <c r="I8" i="7"/>
  <c r="I7" i="7"/>
  <c r="I6" i="7"/>
  <c r="I5" i="7"/>
  <c r="BC2" i="6"/>
  <c r="AR2" i="17" l="1"/>
  <c r="I14" i="7"/>
  <c r="I15" i="7"/>
  <c r="I16" i="7"/>
  <c r="I17" i="7"/>
  <c r="I18" i="7"/>
  <c r="I19" i="7"/>
  <c r="I20" i="7"/>
  <c r="I21" i="7"/>
  <c r="I22" i="7"/>
  <c r="I23" i="7"/>
  <c r="I24" i="7"/>
  <c r="I25" i="7"/>
  <c r="I26" i="7"/>
  <c r="I27" i="7"/>
  <c r="I28" i="7"/>
  <c r="I29" i="7"/>
  <c r="I30" i="7"/>
  <c r="I31" i="7"/>
  <c r="I32" i="7"/>
  <c r="I33" i="7"/>
  <c r="I34" i="7"/>
  <c r="I35" i="7"/>
  <c r="I36" i="7"/>
  <c r="BK2" i="6" l="1"/>
  <c r="AY2" i="17" l="1"/>
  <c r="CN2" i="10"/>
  <c r="N127" i="16"/>
  <c r="N142" i="16" l="1"/>
  <c r="F142" i="16" s="1"/>
  <c r="N147" i="16"/>
  <c r="F147" i="16" s="1"/>
  <c r="A147" i="16"/>
  <c r="N146" i="16"/>
  <c r="F146" i="16" s="1"/>
  <c r="A146" i="16"/>
  <c r="N145" i="16"/>
  <c r="F145" i="16" s="1"/>
  <c r="A145" i="16"/>
  <c r="N144" i="16"/>
  <c r="F144" i="16" s="1"/>
  <c r="A144" i="16"/>
  <c r="N143" i="16"/>
  <c r="F143" i="16" s="1"/>
  <c r="A143" i="16"/>
  <c r="A142" i="16"/>
  <c r="N100" i="16"/>
  <c r="F100" i="16" s="1"/>
  <c r="A100" i="16"/>
  <c r="N106" i="16"/>
  <c r="F106" i="16" s="1"/>
  <c r="A106" i="16"/>
  <c r="N105" i="16"/>
  <c r="F105" i="16" s="1"/>
  <c r="A105" i="16"/>
  <c r="N104" i="16"/>
  <c r="F104" i="16" s="1"/>
  <c r="A104" i="16"/>
  <c r="N103" i="16"/>
  <c r="F103" i="16" s="1"/>
  <c r="A103" i="16"/>
  <c r="N102" i="16"/>
  <c r="F102" i="16" s="1"/>
  <c r="A102" i="16"/>
  <c r="N101" i="16"/>
  <c r="F101" i="16" s="1"/>
  <c r="A101" i="16"/>
  <c r="N5" i="16" l="1"/>
  <c r="A6" i="15" l="1"/>
  <c r="Q20" i="14" l="1"/>
  <c r="A20" i="14"/>
  <c r="Q19" i="14"/>
  <c r="A19" i="14"/>
  <c r="N148" i="16" l="1"/>
  <c r="F148" i="16" s="1"/>
  <c r="N141" i="16"/>
  <c r="F141" i="16" s="1"/>
  <c r="N140" i="16"/>
  <c r="N139" i="16"/>
  <c r="N138" i="16"/>
  <c r="N137" i="16"/>
  <c r="N136" i="16"/>
  <c r="N135" i="16"/>
  <c r="N134" i="16"/>
  <c r="N133" i="16"/>
  <c r="N132" i="16"/>
  <c r="N131" i="16"/>
  <c r="N130" i="16"/>
  <c r="N129" i="16"/>
  <c r="N128" i="16"/>
  <c r="N149" i="16"/>
  <c r="F149" i="16" s="1"/>
  <c r="A149" i="16"/>
  <c r="A148" i="16"/>
  <c r="N46" i="16"/>
  <c r="F46" i="16" s="1"/>
  <c r="A46" i="16"/>
  <c r="N45" i="16"/>
  <c r="F45" i="16" s="1"/>
  <c r="N47" i="16"/>
  <c r="N48" i="16"/>
  <c r="N49" i="16"/>
  <c r="F49" i="16" s="1"/>
  <c r="A49" i="16"/>
  <c r="A45" i="16"/>
  <c r="A141" i="16"/>
  <c r="A140" i="16"/>
  <c r="A139" i="16"/>
  <c r="A138" i="16"/>
  <c r="A137" i="16"/>
  <c r="A136" i="16"/>
  <c r="A135" i="16"/>
  <c r="A134" i="16"/>
  <c r="A133" i="16"/>
  <c r="A132" i="16"/>
  <c r="A131" i="16"/>
  <c r="A130" i="16"/>
  <c r="A129" i="16"/>
  <c r="A128" i="16"/>
  <c r="A127" i="16"/>
  <c r="A126" i="16"/>
  <c r="A125" i="16"/>
  <c r="A124" i="16"/>
  <c r="A123" i="16"/>
  <c r="A122" i="16"/>
  <c r="A121" i="16"/>
  <c r="A120" i="16"/>
  <c r="A119" i="16"/>
  <c r="A118" i="16"/>
  <c r="A117" i="16"/>
  <c r="A116" i="16"/>
  <c r="A115" i="16"/>
  <c r="A114" i="16"/>
  <c r="A113" i="16"/>
  <c r="A112" i="16"/>
  <c r="A111" i="16"/>
  <c r="A110" i="16"/>
  <c r="A109" i="16"/>
  <c r="A108" i="16"/>
  <c r="A107" i="16"/>
  <c r="A99" i="16"/>
  <c r="A98" i="16"/>
  <c r="A97" i="16"/>
  <c r="A96" i="16"/>
  <c r="A95" i="16"/>
  <c r="A94" i="16"/>
  <c r="A93" i="16"/>
  <c r="A92" i="16"/>
  <c r="A91" i="16"/>
  <c r="A90" i="16"/>
  <c r="A89" i="16"/>
  <c r="A88" i="16"/>
  <c r="A87" i="16"/>
  <c r="A86" i="16"/>
  <c r="A85" i="16"/>
  <c r="A84" i="16"/>
  <c r="A83" i="16"/>
  <c r="A82" i="16"/>
  <c r="A73" i="16"/>
  <c r="A72" i="16"/>
  <c r="A71" i="16"/>
  <c r="A70" i="16"/>
  <c r="A69" i="16"/>
  <c r="A68" i="16"/>
  <c r="A67" i="16"/>
  <c r="A65" i="16"/>
  <c r="A64" i="16"/>
  <c r="A62" i="16"/>
  <c r="A61" i="16"/>
  <c r="A60" i="16"/>
  <c r="A58" i="16"/>
  <c r="A57" i="16"/>
  <c r="A54" i="16"/>
  <c r="A53" i="16"/>
  <c r="A52" i="16"/>
  <c r="A51" i="16"/>
  <c r="A50" i="16"/>
  <c r="A48" i="16"/>
  <c r="A47"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F127" i="16"/>
  <c r="N126" i="16"/>
  <c r="N125" i="16"/>
  <c r="N124" i="16"/>
  <c r="N123" i="16"/>
  <c r="N122" i="16"/>
  <c r="N121" i="16"/>
  <c r="N120" i="16"/>
  <c r="N119" i="16"/>
  <c r="N118" i="16"/>
  <c r="N117" i="16"/>
  <c r="N116" i="16"/>
  <c r="N115" i="16"/>
  <c r="N114" i="16"/>
  <c r="N113" i="16"/>
  <c r="N112" i="16"/>
  <c r="N111" i="16"/>
  <c r="N110" i="16"/>
  <c r="N109" i="16"/>
  <c r="N108" i="16"/>
  <c r="N107" i="16"/>
  <c r="N99" i="16"/>
  <c r="N98" i="16"/>
  <c r="N97" i="16"/>
  <c r="N96" i="16"/>
  <c r="N95" i="16"/>
  <c r="N94" i="16"/>
  <c r="N93" i="16"/>
  <c r="N92" i="16"/>
  <c r="N91" i="16"/>
  <c r="N90" i="16"/>
  <c r="N89" i="16"/>
  <c r="N88" i="16"/>
  <c r="N87" i="16"/>
  <c r="N86" i="16"/>
  <c r="N85" i="16"/>
  <c r="N84" i="16"/>
  <c r="N83" i="16"/>
  <c r="N82" i="16"/>
  <c r="N73" i="16"/>
  <c r="N72" i="16"/>
  <c r="N71" i="16"/>
  <c r="N70" i="16"/>
  <c r="N69" i="16"/>
  <c r="N68" i="16"/>
  <c r="N67" i="16"/>
  <c r="N65" i="16"/>
  <c r="N64" i="16"/>
  <c r="N62" i="16"/>
  <c r="N61" i="16"/>
  <c r="N60" i="16"/>
  <c r="N58" i="16"/>
  <c r="N57" i="16"/>
  <c r="N54" i="16"/>
  <c r="F54" i="16" s="1"/>
  <c r="N53" i="16"/>
  <c r="N52" i="16"/>
  <c r="N51" i="16"/>
  <c r="N50" i="16"/>
  <c r="F140" i="16" l="1"/>
  <c r="F139" i="16"/>
  <c r="F138" i="16"/>
  <c r="F137" i="16"/>
  <c r="F136" i="16"/>
  <c r="F135" i="16"/>
  <c r="F134" i="16"/>
  <c r="F133" i="16"/>
  <c r="F132" i="16"/>
  <c r="F131" i="16"/>
  <c r="F130" i="16"/>
  <c r="F129" i="16"/>
  <c r="F128" i="16"/>
  <c r="F124" i="16"/>
  <c r="F123" i="16"/>
  <c r="F122" i="16"/>
  <c r="F121" i="16"/>
  <c r="F120" i="16"/>
  <c r="F119" i="16"/>
  <c r="F118" i="16"/>
  <c r="F117" i="16"/>
  <c r="F116" i="16"/>
  <c r="F115" i="16"/>
  <c r="F114" i="16"/>
  <c r="F113" i="16"/>
  <c r="F112" i="16"/>
  <c r="F111" i="16"/>
  <c r="F110" i="16"/>
  <c r="F109" i="16"/>
  <c r="F108" i="16"/>
  <c r="F107" i="16"/>
  <c r="F99" i="16"/>
  <c r="F98" i="16"/>
  <c r="F97" i="16"/>
  <c r="F96" i="16"/>
  <c r="F95" i="16"/>
  <c r="F94" i="16"/>
  <c r="F93" i="16"/>
  <c r="F92" i="16"/>
  <c r="F91" i="16"/>
  <c r="F90" i="16"/>
  <c r="F89" i="16"/>
  <c r="F88" i="16"/>
  <c r="F87" i="16"/>
  <c r="F86" i="16"/>
  <c r="F85" i="16"/>
  <c r="F84" i="16"/>
  <c r="F83" i="16"/>
  <c r="F82" i="16"/>
  <c r="F73" i="16"/>
  <c r="F72" i="16"/>
  <c r="F71" i="16"/>
  <c r="F70" i="16"/>
  <c r="F69" i="16"/>
  <c r="F68" i="16"/>
  <c r="F67" i="16"/>
  <c r="F65" i="16"/>
  <c r="F64" i="16"/>
  <c r="F62" i="16"/>
  <c r="F61" i="16"/>
  <c r="F60" i="16"/>
  <c r="F58" i="16"/>
  <c r="F57" i="16"/>
  <c r="F53" i="16"/>
  <c r="F52" i="16"/>
  <c r="F51" i="16"/>
  <c r="F50" i="16"/>
  <c r="F126" i="16"/>
  <c r="F125" i="16"/>
  <c r="F48" i="16"/>
  <c r="F47" i="16"/>
  <c r="N44" i="16"/>
  <c r="F44" i="16" s="1"/>
  <c r="N43" i="16"/>
  <c r="F43" i="16" s="1"/>
  <c r="N42" i="16"/>
  <c r="F42" i="16" s="1"/>
  <c r="N41" i="16"/>
  <c r="F41" i="16" s="1"/>
  <c r="N40" i="16"/>
  <c r="F40" i="16" s="1"/>
  <c r="N39" i="16"/>
  <c r="F39" i="16" s="1"/>
  <c r="N38" i="16"/>
  <c r="F38" i="16" s="1"/>
  <c r="N37" i="16"/>
  <c r="F37" i="16" s="1"/>
  <c r="N36" i="16"/>
  <c r="F36" i="16" s="1"/>
  <c r="N35" i="16"/>
  <c r="F35" i="16" s="1"/>
  <c r="N34" i="16"/>
  <c r="F34" i="16" s="1"/>
  <c r="N33" i="16"/>
  <c r="F33" i="16" s="1"/>
  <c r="N32" i="16"/>
  <c r="F32" i="16" s="1"/>
  <c r="N31" i="16"/>
  <c r="F31" i="16" s="1"/>
  <c r="N30" i="16"/>
  <c r="F30" i="16" s="1"/>
  <c r="N29" i="16"/>
  <c r="F29" i="16" s="1"/>
  <c r="N28" i="16"/>
  <c r="F28" i="16" s="1"/>
  <c r="N27" i="16"/>
  <c r="F27" i="16" s="1"/>
  <c r="N26" i="16"/>
  <c r="F26" i="16" s="1"/>
  <c r="N25" i="16"/>
  <c r="F25" i="16" s="1"/>
  <c r="N24" i="16"/>
  <c r="F24" i="16" s="1"/>
  <c r="N23" i="16"/>
  <c r="F23" i="16" s="1"/>
  <c r="N22" i="16"/>
  <c r="F22" i="16" s="1"/>
  <c r="N21" i="16"/>
  <c r="F21" i="16" s="1"/>
  <c r="N20" i="16"/>
  <c r="F20" i="16" s="1"/>
  <c r="N19" i="16"/>
  <c r="F19" i="16" s="1"/>
  <c r="N18" i="16"/>
  <c r="F18" i="16" s="1"/>
  <c r="N17" i="16"/>
  <c r="F17" i="16" s="1"/>
  <c r="N16" i="16"/>
  <c r="F16" i="16" s="1"/>
  <c r="N15" i="16"/>
  <c r="F15" i="16" s="1"/>
  <c r="N14" i="16"/>
  <c r="F14" i="16" s="1"/>
  <c r="N13" i="16"/>
  <c r="F13" i="16" s="1"/>
  <c r="N12" i="16"/>
  <c r="F12" i="16" s="1"/>
  <c r="N11" i="16"/>
  <c r="F11" i="16" s="1"/>
  <c r="N10" i="16"/>
  <c r="F10" i="16" s="1"/>
  <c r="N9" i="16"/>
  <c r="F9" i="16" s="1"/>
  <c r="N8" i="16"/>
  <c r="F8" i="16" s="1"/>
  <c r="N7" i="16"/>
  <c r="F7" i="16" s="1"/>
  <c r="N6" i="16"/>
  <c r="F6" i="16" s="1"/>
  <c r="F5" i="16"/>
  <c r="G2" i="14" l="1"/>
  <c r="G2" i="15"/>
  <c r="G1" i="14"/>
  <c r="G1" i="15"/>
  <c r="Q26" i="14"/>
  <c r="A26" i="14"/>
  <c r="Q25" i="14"/>
  <c r="A25" i="14"/>
  <c r="Q24" i="14"/>
  <c r="A24" i="14"/>
  <c r="Q23" i="14"/>
  <c r="A23" i="14"/>
  <c r="Q22" i="14"/>
  <c r="A22" i="14"/>
  <c r="Q21" i="14"/>
  <c r="A21" i="14"/>
  <c r="Q18" i="14"/>
  <c r="A18" i="14"/>
  <c r="Q17" i="14"/>
  <c r="A17" i="14"/>
  <c r="Q16" i="14"/>
  <c r="A16" i="14"/>
  <c r="Q15" i="14"/>
  <c r="A15" i="14"/>
  <c r="Q14" i="14"/>
  <c r="A14" i="14"/>
  <c r="Q13" i="14"/>
  <c r="A13" i="14"/>
  <c r="Q12" i="14"/>
  <c r="A12" i="14"/>
  <c r="Q11" i="14"/>
  <c r="A11" i="14"/>
  <c r="Q10" i="14"/>
  <c r="A10" i="14"/>
  <c r="Q9" i="14"/>
  <c r="A9" i="14"/>
  <c r="Q8" i="14"/>
  <c r="A8" i="14"/>
  <c r="Q7" i="14"/>
  <c r="A7" i="14"/>
  <c r="Q6" i="14"/>
  <c r="A6" i="14"/>
  <c r="BJ1" i="10" l="1"/>
  <c r="I1" i="10"/>
  <c r="A120" i="3" l="1"/>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小泉 岳人</author>
  </authors>
  <commentList>
    <comment ref="D4" authorId="0" shapeId="0" xr:uid="{00000000-0006-0000-0200-000001000000}">
      <text>
        <r>
          <rPr>
            <b/>
            <sz val="9"/>
            <color indexed="81"/>
            <rFont val="MS P ゴシック"/>
            <family val="3"/>
            <charset val="128"/>
          </rPr>
          <t>計画完了・・・機能一覧,画面一覧,帳票一覧,インターフェース一覧,テーブル一覧の各種一覧に該当の要件№が記載され(対応概要はブランクで可)、別途の要件毎見積もりに内容が記載され、WBS化が完了していること
対応確定・・・対応するということが決定すること
取下　　・・・対応取り下げ
調整中　・・・対応要否及び見積もり調整中</t>
        </r>
      </text>
    </comment>
    <comment ref="E4" authorId="0" shapeId="0" xr:uid="{00000000-0006-0000-0200-000002000000}">
      <text>
        <r>
          <rPr>
            <b/>
            <sz val="9"/>
            <color indexed="81"/>
            <rFont val="MS P ゴシック"/>
            <family val="3"/>
            <charset val="128"/>
          </rPr>
          <t>商品対応については今後の商品改修対応の際も対応内容を参照することが想定される為、区分を記載する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538407</author>
  </authors>
  <commentList>
    <comment ref="L6" authorId="0" shapeId="0" xr:uid="{00000000-0006-0000-0500-000001000000}">
      <text>
        <r>
          <rPr>
            <sz val="9"/>
            <color indexed="81"/>
            <rFont val="MS P ゴシック"/>
            <family val="3"/>
            <charset val="128"/>
          </rPr>
          <t>オンライン
バッチ
ディレード</t>
        </r>
      </text>
    </comment>
    <comment ref="M6" authorId="0" shapeId="0" xr:uid="{00000000-0006-0000-0500-000002000000}">
      <text>
        <r>
          <rPr>
            <sz val="9"/>
            <color indexed="81"/>
            <rFont val="MS P ゴシック"/>
            <family val="3"/>
            <charset val="128"/>
          </rPr>
          <t>※随時、日次、月次を記載
※日時が確定している場合は
　具体的な日時を記載</t>
        </r>
      </text>
    </comment>
    <comment ref="N6" authorId="0" shapeId="0" xr:uid="{00000000-0006-0000-0500-000003000000}">
      <text>
        <r>
          <rPr>
            <sz val="9"/>
            <color indexed="81"/>
            <rFont val="MS P ゴシック"/>
            <family val="3"/>
            <charset val="128"/>
          </rPr>
          <t>汎用:機械作成
専用:プレ印刷(正規用紙)</t>
        </r>
      </text>
    </comment>
  </commentList>
</comments>
</file>

<file path=xl/sharedStrings.xml><?xml version="1.0" encoding="utf-8"?>
<sst xmlns="http://schemas.openxmlformats.org/spreadsheetml/2006/main" count="3253" uniqueCount="1127">
  <si>
    <t>画面名</t>
    <rPh sb="0" eb="2">
      <t>ガメン</t>
    </rPh>
    <rPh sb="2" eb="3">
      <t>メイ</t>
    </rPh>
    <phoneticPr fontId="7"/>
  </si>
  <si>
    <t>備考</t>
    <rPh sb="0" eb="2">
      <t>ビコウ</t>
    </rPh>
    <phoneticPr fontId="7"/>
  </si>
  <si>
    <t>業務名</t>
    <rPh sb="0" eb="2">
      <t>ギョウム</t>
    </rPh>
    <rPh sb="2" eb="3">
      <t>メイ</t>
    </rPh>
    <phoneticPr fontId="7"/>
  </si>
  <si>
    <t>既契約照会</t>
    <rPh sb="0" eb="3">
      <t>キケイヤク</t>
    </rPh>
    <rPh sb="3" eb="5">
      <t>ショウカイ</t>
    </rPh>
    <phoneticPr fontId="7"/>
  </si>
  <si>
    <t>No.</t>
    <phoneticPr fontId="10"/>
  </si>
  <si>
    <t>全体遷移</t>
  </si>
  <si>
    <t>申込書作成画面（メガ銀行）</t>
    <rPh sb="0" eb="3">
      <t>モウシコミショ</t>
    </rPh>
    <rPh sb="3" eb="5">
      <t>サクセイ</t>
    </rPh>
    <rPh sb="5" eb="7">
      <t>ガメン</t>
    </rPh>
    <rPh sb="10" eb="12">
      <t>ギンコウ</t>
    </rPh>
    <phoneticPr fontId="7"/>
  </si>
  <si>
    <t>業務メニュー（一般代理店）</t>
    <rPh sb="0" eb="2">
      <t>ギョウム</t>
    </rPh>
    <rPh sb="7" eb="9">
      <t>イッパン</t>
    </rPh>
    <rPh sb="9" eb="12">
      <t>ダイリテン</t>
    </rPh>
    <phoneticPr fontId="7"/>
  </si>
  <si>
    <t>メニュー</t>
    <phoneticPr fontId="7"/>
  </si>
  <si>
    <t>募集人確認・商品選択</t>
    <rPh sb="0" eb="2">
      <t>ボシュウ</t>
    </rPh>
    <rPh sb="2" eb="3">
      <t>ニン</t>
    </rPh>
    <rPh sb="3" eb="5">
      <t>カクニン</t>
    </rPh>
    <rPh sb="6" eb="8">
      <t>ショウヒン</t>
    </rPh>
    <rPh sb="8" eb="10">
      <t>センタク</t>
    </rPh>
    <phoneticPr fontId="7"/>
  </si>
  <si>
    <t>商品選択（手数料試算）</t>
    <rPh sb="0" eb="2">
      <t>ショウヒン</t>
    </rPh>
    <rPh sb="2" eb="4">
      <t>センタク</t>
    </rPh>
    <rPh sb="5" eb="8">
      <t>テスウリョウ</t>
    </rPh>
    <rPh sb="8" eb="10">
      <t>シサン</t>
    </rPh>
    <phoneticPr fontId="7"/>
  </si>
  <si>
    <t>商品選択（例表あり版）</t>
    <rPh sb="0" eb="2">
      <t>ショウヒン</t>
    </rPh>
    <rPh sb="2" eb="4">
      <t>センタク</t>
    </rPh>
    <rPh sb="5" eb="6">
      <t>レイ</t>
    </rPh>
    <rPh sb="6" eb="7">
      <t>オモテ</t>
    </rPh>
    <rPh sb="9" eb="10">
      <t>バン</t>
    </rPh>
    <phoneticPr fontId="7"/>
  </si>
  <si>
    <t>商品選択（BTMU）_弊害防止措置確認あり</t>
    <rPh sb="0" eb="2">
      <t>ショウヒン</t>
    </rPh>
    <rPh sb="2" eb="4">
      <t>センタク</t>
    </rPh>
    <rPh sb="11" eb="13">
      <t>ヘイガイ</t>
    </rPh>
    <rPh sb="13" eb="15">
      <t>ボウシ</t>
    </rPh>
    <rPh sb="15" eb="17">
      <t>ソオ</t>
    </rPh>
    <rPh sb="17" eb="19">
      <t>カクニン</t>
    </rPh>
    <phoneticPr fontId="7"/>
  </si>
  <si>
    <t>提案書・設計書入力</t>
    <rPh sb="0" eb="2">
      <t>テイアン</t>
    </rPh>
    <rPh sb="2" eb="3">
      <t>ショ</t>
    </rPh>
    <rPh sb="4" eb="7">
      <t>セッケイショ</t>
    </rPh>
    <rPh sb="7" eb="9">
      <t>ニュウリョク</t>
    </rPh>
    <phoneticPr fontId="7"/>
  </si>
  <si>
    <t>設計書・申込書作成（メガ銀行）</t>
    <phoneticPr fontId="7"/>
  </si>
  <si>
    <t>設計書・申込書作成（メガ銀行）</t>
    <rPh sb="0" eb="3">
      <t>セッケイショ</t>
    </rPh>
    <rPh sb="4" eb="6">
      <t>モウシコミ</t>
    </rPh>
    <rPh sb="6" eb="7">
      <t>ショ</t>
    </rPh>
    <rPh sb="7" eb="9">
      <t>サクセイ</t>
    </rPh>
    <rPh sb="12" eb="14">
      <t>ギンコウ</t>
    </rPh>
    <phoneticPr fontId="7"/>
  </si>
  <si>
    <t>募集人確認画面</t>
    <rPh sb="0" eb="2">
      <t>ボシュウ</t>
    </rPh>
    <rPh sb="2" eb="3">
      <t>ニン</t>
    </rPh>
    <rPh sb="3" eb="5">
      <t>カクニン</t>
    </rPh>
    <phoneticPr fontId="7"/>
  </si>
  <si>
    <t>【Anet用】業務メニュー</t>
    <rPh sb="5" eb="6">
      <t>ヨウ</t>
    </rPh>
    <rPh sb="7" eb="9">
      <t>ギョウム</t>
    </rPh>
    <phoneticPr fontId="7"/>
  </si>
  <si>
    <t>【Bnet用】商品選択</t>
    <rPh sb="7" eb="9">
      <t>ショウヒン</t>
    </rPh>
    <rPh sb="9" eb="11">
      <t>センタク</t>
    </rPh>
    <phoneticPr fontId="7"/>
  </si>
  <si>
    <t>提案書・設計書出力選択画面</t>
    <rPh sb="0" eb="2">
      <t>テイアン</t>
    </rPh>
    <rPh sb="2" eb="3">
      <t>ショ</t>
    </rPh>
    <rPh sb="4" eb="7">
      <t>セッケイショ</t>
    </rPh>
    <rPh sb="7" eb="9">
      <t>シュツリョク</t>
    </rPh>
    <rPh sb="9" eb="11">
      <t>センタク</t>
    </rPh>
    <rPh sb="11" eb="13">
      <t>ガメン</t>
    </rPh>
    <phoneticPr fontId="7"/>
  </si>
  <si>
    <t>【Bnet用】設計書出力選択画面（SMBC,BTMU)</t>
    <rPh sb="7" eb="10">
      <t>セッケイショ</t>
    </rPh>
    <rPh sb="10" eb="12">
      <t>シュツリョク</t>
    </rPh>
    <rPh sb="12" eb="14">
      <t>センタク</t>
    </rPh>
    <rPh sb="14" eb="16">
      <t>ガメン</t>
    </rPh>
    <phoneticPr fontId="7"/>
  </si>
  <si>
    <t>【Bnet用】提案書出力選択画面（一般銀行)</t>
    <rPh sb="7" eb="10">
      <t>テイアンショ</t>
    </rPh>
    <rPh sb="10" eb="12">
      <t>シュツリョク</t>
    </rPh>
    <rPh sb="12" eb="14">
      <t>センタク</t>
    </rPh>
    <rPh sb="14" eb="16">
      <t>ガメン</t>
    </rPh>
    <rPh sb="17" eb="19">
      <t>イッパン</t>
    </rPh>
    <rPh sb="19" eb="21">
      <t>ギンコウ</t>
    </rPh>
    <phoneticPr fontId="7"/>
  </si>
  <si>
    <t>【Anet用】設計書出力選択画面（GW)</t>
    <rPh sb="7" eb="10">
      <t>セッケイショ</t>
    </rPh>
    <rPh sb="10" eb="12">
      <t>シュツリョク</t>
    </rPh>
    <rPh sb="12" eb="14">
      <t>センタク</t>
    </rPh>
    <rPh sb="14" eb="16">
      <t>ガメン</t>
    </rPh>
    <phoneticPr fontId="7"/>
  </si>
  <si>
    <t>提案書・設計書出力結果画面</t>
    <rPh sb="0" eb="2">
      <t>テイアン</t>
    </rPh>
    <rPh sb="2" eb="3">
      <t>ショ</t>
    </rPh>
    <rPh sb="4" eb="7">
      <t>セッケイショ</t>
    </rPh>
    <rPh sb="7" eb="9">
      <t>シュツリョク</t>
    </rPh>
    <rPh sb="9" eb="11">
      <t>ケッカ</t>
    </rPh>
    <rPh sb="11" eb="13">
      <t>ガメン</t>
    </rPh>
    <phoneticPr fontId="7"/>
  </si>
  <si>
    <t>【Bnet用】設計書出力結果画面（SMBC,BTMU)</t>
    <rPh sb="7" eb="10">
      <t>セッケイショ</t>
    </rPh>
    <rPh sb="10" eb="12">
      <t>シュツリョク</t>
    </rPh>
    <rPh sb="12" eb="14">
      <t>ケッカ</t>
    </rPh>
    <rPh sb="14" eb="16">
      <t>ガメン</t>
    </rPh>
    <phoneticPr fontId="7"/>
  </si>
  <si>
    <t>【Bnet用】提案書出力結果画面（一般銀行)</t>
    <rPh sb="7" eb="10">
      <t>テイアンショ</t>
    </rPh>
    <rPh sb="10" eb="12">
      <t>シュツリョク</t>
    </rPh>
    <rPh sb="14" eb="16">
      <t>ガメン</t>
    </rPh>
    <rPh sb="17" eb="19">
      <t>イッパン</t>
    </rPh>
    <rPh sb="19" eb="21">
      <t>ギンコウ</t>
    </rPh>
    <phoneticPr fontId="7"/>
  </si>
  <si>
    <t>【Anet用】設計書出力結果画面（GW)</t>
    <rPh sb="7" eb="10">
      <t>セッケイショ</t>
    </rPh>
    <rPh sb="10" eb="12">
      <t>シュツリョク</t>
    </rPh>
    <rPh sb="14" eb="16">
      <t>ガメン</t>
    </rPh>
    <phoneticPr fontId="7"/>
  </si>
  <si>
    <t>設計書作成ルート</t>
    <rPh sb="0" eb="3">
      <t>セッケイショ</t>
    </rPh>
    <rPh sb="3" eb="5">
      <t>サクセイ</t>
    </rPh>
    <phoneticPr fontId="7"/>
  </si>
  <si>
    <t>申込書入力</t>
    <rPh sb="0" eb="2">
      <t>モウシコミ</t>
    </rPh>
    <rPh sb="2" eb="3">
      <t>ショ</t>
    </rPh>
    <rPh sb="3" eb="5">
      <t>ニュウリョク</t>
    </rPh>
    <phoneticPr fontId="7"/>
  </si>
  <si>
    <t>申込書入力確認</t>
    <rPh sb="0" eb="2">
      <t>モウシコミ</t>
    </rPh>
    <rPh sb="2" eb="3">
      <t>ショ</t>
    </rPh>
    <rPh sb="3" eb="5">
      <t>ニュウリョク</t>
    </rPh>
    <rPh sb="5" eb="7">
      <t>カクニン</t>
    </rPh>
    <phoneticPr fontId="7"/>
  </si>
  <si>
    <t>契被同人の場合</t>
    <rPh sb="5" eb="7">
      <t>バアイ</t>
    </rPh>
    <phoneticPr fontId="7"/>
  </si>
  <si>
    <t>法人の場合</t>
    <rPh sb="0" eb="2">
      <t>ホウジン</t>
    </rPh>
    <rPh sb="3" eb="5">
      <t>バアイ</t>
    </rPh>
    <phoneticPr fontId="7"/>
  </si>
  <si>
    <t>申込書出力結果画面</t>
    <rPh sb="0" eb="2">
      <t>モウシコミ</t>
    </rPh>
    <rPh sb="2" eb="3">
      <t>ショ</t>
    </rPh>
    <rPh sb="3" eb="5">
      <t>シュツリョク</t>
    </rPh>
    <rPh sb="5" eb="7">
      <t>ケッカ</t>
    </rPh>
    <rPh sb="7" eb="9">
      <t>ガメン</t>
    </rPh>
    <phoneticPr fontId="7"/>
  </si>
  <si>
    <t>修正後ルート</t>
    <rPh sb="0" eb="2">
      <t>シュウセイ</t>
    </rPh>
    <rPh sb="2" eb="3">
      <t>ゴ</t>
    </rPh>
    <phoneticPr fontId="7"/>
  </si>
  <si>
    <t>【Anet用】申込書出力結果画面（GW)</t>
    <rPh sb="7" eb="10">
      <t>モウシコミショ</t>
    </rPh>
    <rPh sb="10" eb="12">
      <t>シュツリョク</t>
    </rPh>
    <rPh sb="14" eb="16">
      <t>ガメン</t>
    </rPh>
    <phoneticPr fontId="7"/>
  </si>
  <si>
    <t>申込書入力（Aのみ新規）</t>
    <rPh sb="0" eb="2">
      <t>モウシコミ</t>
    </rPh>
    <rPh sb="2" eb="3">
      <t>ショ</t>
    </rPh>
    <rPh sb="3" eb="5">
      <t>ニュウリョク</t>
    </rPh>
    <rPh sb="9" eb="11">
      <t>シンキ</t>
    </rPh>
    <phoneticPr fontId="7"/>
  </si>
  <si>
    <t>申込書入力確認（Aのみ新規）</t>
    <rPh sb="0" eb="2">
      <t>モウシコミ</t>
    </rPh>
    <rPh sb="2" eb="3">
      <t>ショ</t>
    </rPh>
    <rPh sb="3" eb="5">
      <t>ニュウリョク</t>
    </rPh>
    <rPh sb="5" eb="7">
      <t>カクニン</t>
    </rPh>
    <phoneticPr fontId="7"/>
  </si>
  <si>
    <t>申込書出力結果画面（Aのみ新規）</t>
    <rPh sb="0" eb="2">
      <t>モウシコミ</t>
    </rPh>
    <rPh sb="2" eb="3">
      <t>ショ</t>
    </rPh>
    <rPh sb="3" eb="5">
      <t>シュツリョク</t>
    </rPh>
    <rPh sb="5" eb="7">
      <t>ケッカ</t>
    </rPh>
    <rPh sb="7" eb="9">
      <t>ガメン</t>
    </rPh>
    <phoneticPr fontId="7"/>
  </si>
  <si>
    <t>検索・検索結果一覧画面</t>
    <rPh sb="0" eb="2">
      <t>ケンサク</t>
    </rPh>
    <rPh sb="3" eb="5">
      <t>ケンサク</t>
    </rPh>
    <rPh sb="5" eb="7">
      <t>ケッカ</t>
    </rPh>
    <rPh sb="7" eb="9">
      <t>イチラン</t>
    </rPh>
    <rPh sb="9" eb="11">
      <t>ガメン</t>
    </rPh>
    <phoneticPr fontId="7"/>
  </si>
  <si>
    <t>検索画面（設計書修正・申込書作成）（SMBC）</t>
    <rPh sb="0" eb="2">
      <t>ケンサク</t>
    </rPh>
    <rPh sb="2" eb="4">
      <t>ガメン</t>
    </rPh>
    <rPh sb="5" eb="8">
      <t>セッケイショ</t>
    </rPh>
    <rPh sb="8" eb="10">
      <t>シュウセイ</t>
    </rPh>
    <rPh sb="11" eb="13">
      <t>モウシコミ</t>
    </rPh>
    <rPh sb="13" eb="14">
      <t>ショ</t>
    </rPh>
    <rPh sb="14" eb="16">
      <t>サクセイ</t>
    </rPh>
    <phoneticPr fontId="7"/>
  </si>
  <si>
    <t>検索画面（設計書修正・申込書作成）（BTMU）</t>
    <rPh sb="0" eb="2">
      <t>ケンサク</t>
    </rPh>
    <rPh sb="2" eb="4">
      <t>ガメン</t>
    </rPh>
    <rPh sb="5" eb="8">
      <t>セッケイショ</t>
    </rPh>
    <rPh sb="8" eb="10">
      <t>シュウセイ</t>
    </rPh>
    <rPh sb="11" eb="13">
      <t>モウシコミ</t>
    </rPh>
    <rPh sb="13" eb="14">
      <t>ショ</t>
    </rPh>
    <rPh sb="14" eb="16">
      <t>サクセイ</t>
    </rPh>
    <phoneticPr fontId="7"/>
  </si>
  <si>
    <t>検索画面（設計書修正・申込書作成）（一般銀行）</t>
    <rPh sb="0" eb="2">
      <t>ケンサク</t>
    </rPh>
    <rPh sb="2" eb="4">
      <t>ガメン</t>
    </rPh>
    <rPh sb="5" eb="8">
      <t>セッケイショ</t>
    </rPh>
    <rPh sb="8" eb="10">
      <t>シュウセイ</t>
    </rPh>
    <rPh sb="11" eb="13">
      <t>モウシコミ</t>
    </rPh>
    <rPh sb="13" eb="14">
      <t>ショ</t>
    </rPh>
    <rPh sb="14" eb="16">
      <t>サクセイ</t>
    </rPh>
    <rPh sb="18" eb="20">
      <t>イッパン</t>
    </rPh>
    <rPh sb="20" eb="22">
      <t>ギンコウ</t>
    </rPh>
    <phoneticPr fontId="7"/>
  </si>
  <si>
    <t>検索画面（帳票再出力）（SMBC）</t>
    <rPh sb="0" eb="2">
      <t>ケンサク</t>
    </rPh>
    <rPh sb="2" eb="4">
      <t>ガメン</t>
    </rPh>
    <rPh sb="5" eb="7">
      <t>チョウヒョウ</t>
    </rPh>
    <rPh sb="7" eb="8">
      <t>サイ</t>
    </rPh>
    <rPh sb="8" eb="10">
      <t>シュツリョク</t>
    </rPh>
    <phoneticPr fontId="7"/>
  </si>
  <si>
    <t>検索画面（帳票再出力）（BTMU）</t>
    <rPh sb="0" eb="2">
      <t>ケンサク</t>
    </rPh>
    <rPh sb="2" eb="4">
      <t>ガメン</t>
    </rPh>
    <rPh sb="5" eb="7">
      <t>チョウヒョウ</t>
    </rPh>
    <rPh sb="7" eb="8">
      <t>サイ</t>
    </rPh>
    <rPh sb="8" eb="10">
      <t>シュツリョク</t>
    </rPh>
    <phoneticPr fontId="7"/>
  </si>
  <si>
    <t>検索画面（帳票再出力）（GW）</t>
    <rPh sb="0" eb="2">
      <t>ケンサク</t>
    </rPh>
    <rPh sb="2" eb="4">
      <t>ガメン</t>
    </rPh>
    <rPh sb="5" eb="7">
      <t>チョウヒョウ</t>
    </rPh>
    <rPh sb="8" eb="10">
      <t>シュツリョク</t>
    </rPh>
    <phoneticPr fontId="7"/>
  </si>
  <si>
    <t>検索結果一覧画面（設計書修正）（SMBC）</t>
    <rPh sb="0" eb="2">
      <t>ケンサク</t>
    </rPh>
    <rPh sb="2" eb="4">
      <t>ケッカ</t>
    </rPh>
    <rPh sb="4" eb="6">
      <t>イチラン</t>
    </rPh>
    <rPh sb="6" eb="8">
      <t>ガメン</t>
    </rPh>
    <rPh sb="9" eb="12">
      <t>セッケイショ</t>
    </rPh>
    <rPh sb="12" eb="14">
      <t>シュウセイ</t>
    </rPh>
    <phoneticPr fontId="7"/>
  </si>
  <si>
    <t>検索結果一覧画面（設計書修正）（BTMU）</t>
    <rPh sb="0" eb="2">
      <t>ケンサク</t>
    </rPh>
    <rPh sb="6" eb="8">
      <t>ガメン</t>
    </rPh>
    <rPh sb="9" eb="12">
      <t>セッケイショ</t>
    </rPh>
    <rPh sb="12" eb="14">
      <t>シュウセイ</t>
    </rPh>
    <phoneticPr fontId="7"/>
  </si>
  <si>
    <t>検索結果一覧画面（設計書修正）（一般銀行）</t>
    <rPh sb="0" eb="2">
      <t>ケンサク</t>
    </rPh>
    <rPh sb="6" eb="8">
      <t>ガメン</t>
    </rPh>
    <rPh sb="9" eb="12">
      <t>セッケイショ</t>
    </rPh>
    <rPh sb="12" eb="14">
      <t>シュウセイ</t>
    </rPh>
    <rPh sb="16" eb="18">
      <t>イッパン</t>
    </rPh>
    <rPh sb="18" eb="20">
      <t>ギンコウ</t>
    </rPh>
    <phoneticPr fontId="7"/>
  </si>
  <si>
    <t>検索結果一覧画面（設計書修正）（GW）</t>
    <rPh sb="0" eb="2">
      <t>ケンサク</t>
    </rPh>
    <rPh sb="6" eb="8">
      <t>ガメン</t>
    </rPh>
    <rPh sb="9" eb="12">
      <t>セッケイショ</t>
    </rPh>
    <rPh sb="12" eb="14">
      <t>シュウセイ</t>
    </rPh>
    <phoneticPr fontId="7"/>
  </si>
  <si>
    <t>検索結果一覧画面（申込書作成）（SMBC）</t>
    <rPh sb="0" eb="2">
      <t>ケンサク</t>
    </rPh>
    <rPh sb="6" eb="8">
      <t>ガメン</t>
    </rPh>
    <rPh sb="9" eb="12">
      <t>モウシコミショ</t>
    </rPh>
    <rPh sb="12" eb="14">
      <t>サクセイ</t>
    </rPh>
    <phoneticPr fontId="7"/>
  </si>
  <si>
    <t>検索結果一覧画面（申込書作成）（BTMU）</t>
    <rPh sb="0" eb="2">
      <t>ケンサク</t>
    </rPh>
    <rPh sb="6" eb="8">
      <t>ガメン</t>
    </rPh>
    <phoneticPr fontId="7"/>
  </si>
  <si>
    <t>検索結果一覧画面（申込書作成）（一般銀行）</t>
    <rPh sb="0" eb="2">
      <t>ケンサク</t>
    </rPh>
    <rPh sb="6" eb="8">
      <t>ガメン</t>
    </rPh>
    <rPh sb="16" eb="18">
      <t>イッパン</t>
    </rPh>
    <rPh sb="18" eb="20">
      <t>ギンコウ</t>
    </rPh>
    <phoneticPr fontId="7"/>
  </si>
  <si>
    <t>検索結果一覧画面（申込書作成）（GW）</t>
    <rPh sb="0" eb="2">
      <t>ケンサク</t>
    </rPh>
    <rPh sb="6" eb="8">
      <t>ガメン</t>
    </rPh>
    <phoneticPr fontId="7"/>
  </si>
  <si>
    <t>検索結果一覧画面（帳票再出力）（SMBC）</t>
    <rPh sb="0" eb="2">
      <t>ケンサク</t>
    </rPh>
    <rPh sb="6" eb="8">
      <t>ガメン</t>
    </rPh>
    <rPh sb="9" eb="11">
      <t>チョウヒョウ</t>
    </rPh>
    <rPh sb="11" eb="12">
      <t>サイ</t>
    </rPh>
    <rPh sb="12" eb="14">
      <t>シュツリョク</t>
    </rPh>
    <phoneticPr fontId="7"/>
  </si>
  <si>
    <t>検索結果一覧画面（帳票再出力）（BTMU）</t>
    <rPh sb="0" eb="2">
      <t>ケンサク</t>
    </rPh>
    <rPh sb="6" eb="8">
      <t>ガメン</t>
    </rPh>
    <rPh sb="9" eb="11">
      <t>チョウヒョウ</t>
    </rPh>
    <rPh sb="11" eb="12">
      <t>サイ</t>
    </rPh>
    <rPh sb="12" eb="14">
      <t>シュツリョク</t>
    </rPh>
    <phoneticPr fontId="7"/>
  </si>
  <si>
    <t>検索結果一覧画面（帳票再出力）（GW）</t>
    <rPh sb="0" eb="2">
      <t>ケンサク</t>
    </rPh>
    <rPh sb="6" eb="8">
      <t>ガメン</t>
    </rPh>
    <rPh sb="9" eb="11">
      <t>チョウヒョウ</t>
    </rPh>
    <rPh sb="12" eb="14">
      <t>シュツリョク</t>
    </rPh>
    <phoneticPr fontId="7"/>
  </si>
  <si>
    <t>帳票再出力画面</t>
    <rPh sb="0" eb="2">
      <t>チョウヒョウ</t>
    </rPh>
    <rPh sb="2" eb="5">
      <t>サイシュツリョク</t>
    </rPh>
    <rPh sb="5" eb="7">
      <t>ガメン</t>
    </rPh>
    <phoneticPr fontId="7"/>
  </si>
  <si>
    <t>【Bnet用】設計書作成（SMBC,BTMU)</t>
    <rPh sb="7" eb="10">
      <t>セッケイショ</t>
    </rPh>
    <rPh sb="10" eb="12">
      <t>サクセイ</t>
    </rPh>
    <phoneticPr fontId="7"/>
  </si>
  <si>
    <t>【Bnet用】提案書作成（一般銀行)</t>
    <rPh sb="7" eb="10">
      <t>テイアンショ</t>
    </rPh>
    <rPh sb="10" eb="12">
      <t>サクセイ</t>
    </rPh>
    <rPh sb="13" eb="15">
      <t>イッパン</t>
    </rPh>
    <rPh sb="15" eb="17">
      <t>ギンコウ</t>
    </rPh>
    <phoneticPr fontId="7"/>
  </si>
  <si>
    <t>【Bnet用】設計書作成（GW)</t>
    <rPh sb="7" eb="10">
      <t>セッケイショ</t>
    </rPh>
    <rPh sb="10" eb="12">
      <t>サクセイ</t>
    </rPh>
    <phoneticPr fontId="7"/>
  </si>
  <si>
    <t>【Anet用】設計書作成（Internet)</t>
    <rPh sb="7" eb="10">
      <t>セッケイショ</t>
    </rPh>
    <rPh sb="10" eb="12">
      <t>サクセイ</t>
    </rPh>
    <phoneticPr fontId="7"/>
  </si>
  <si>
    <t>【Bnet用】設計書確認（SMBC,BTMU)</t>
    <rPh sb="7" eb="10">
      <t>セッケイショ</t>
    </rPh>
    <rPh sb="10" eb="12">
      <t>カクニン</t>
    </rPh>
    <phoneticPr fontId="7"/>
  </si>
  <si>
    <t>【Bnet用】提案書確認（一般銀行)</t>
    <rPh sb="7" eb="10">
      <t>テイアンショ</t>
    </rPh>
    <rPh sb="10" eb="12">
      <t>カクニン</t>
    </rPh>
    <rPh sb="13" eb="15">
      <t>イッパン</t>
    </rPh>
    <rPh sb="15" eb="17">
      <t>ギンコウ</t>
    </rPh>
    <phoneticPr fontId="7"/>
  </si>
  <si>
    <t>【Bnet用】設計書確認（GW)</t>
    <rPh sb="7" eb="10">
      <t>セッケイショ</t>
    </rPh>
    <rPh sb="10" eb="12">
      <t>カクニン</t>
    </rPh>
    <phoneticPr fontId="7"/>
  </si>
  <si>
    <t>【Bnet用】申込書作成画面（SMBC)</t>
    <rPh sb="7" eb="9">
      <t>モウシコミ</t>
    </rPh>
    <rPh sb="9" eb="10">
      <t>ショ</t>
    </rPh>
    <rPh sb="10" eb="12">
      <t>サクセイ</t>
    </rPh>
    <rPh sb="12" eb="14">
      <t>ガメン</t>
    </rPh>
    <phoneticPr fontId="7"/>
  </si>
  <si>
    <t>【Bnet用】申込書作成画面（BTMU)</t>
    <rPh sb="7" eb="9">
      <t>モウシコミ</t>
    </rPh>
    <rPh sb="9" eb="10">
      <t>ショ</t>
    </rPh>
    <rPh sb="10" eb="12">
      <t>サクセイ</t>
    </rPh>
    <rPh sb="12" eb="14">
      <t>ガメン</t>
    </rPh>
    <phoneticPr fontId="7"/>
  </si>
  <si>
    <t>【Bnet用】申込書作成画面（一般銀行)</t>
    <rPh sb="7" eb="9">
      <t>モウシコミ</t>
    </rPh>
    <rPh sb="9" eb="10">
      <t>ショ</t>
    </rPh>
    <rPh sb="10" eb="12">
      <t>サクセイ</t>
    </rPh>
    <phoneticPr fontId="7"/>
  </si>
  <si>
    <t>【Bnet用】申込書確認画面（SMBC)</t>
    <rPh sb="7" eb="9">
      <t>モウシコミ</t>
    </rPh>
    <rPh sb="9" eb="10">
      <t>ショ</t>
    </rPh>
    <rPh sb="10" eb="12">
      <t>カクニン</t>
    </rPh>
    <rPh sb="12" eb="14">
      <t>ガメン</t>
    </rPh>
    <phoneticPr fontId="7"/>
  </si>
  <si>
    <t>【Bnet用】申込書確認画面（BTMU)</t>
    <rPh sb="7" eb="9">
      <t>モウシコミ</t>
    </rPh>
    <rPh sb="9" eb="10">
      <t>ショ</t>
    </rPh>
    <rPh sb="10" eb="12">
      <t>カクニン</t>
    </rPh>
    <rPh sb="12" eb="14">
      <t>ガメン</t>
    </rPh>
    <phoneticPr fontId="7"/>
  </si>
  <si>
    <t>【Bnet用】申込書確認画面（一般銀行)</t>
    <rPh sb="7" eb="9">
      <t>モウシコミ</t>
    </rPh>
    <rPh sb="9" eb="10">
      <t>ショ</t>
    </rPh>
    <rPh sb="10" eb="12">
      <t>カクニン</t>
    </rPh>
    <rPh sb="12" eb="14">
      <t>ガメン</t>
    </rPh>
    <phoneticPr fontId="7"/>
  </si>
  <si>
    <t>【Bnet用】申込書出力結果画面（SMBC,BTMU,一般銀行)</t>
    <rPh sb="7" eb="9">
      <t>モウシコミ</t>
    </rPh>
    <rPh sb="9" eb="10">
      <t>ショ</t>
    </rPh>
    <rPh sb="10" eb="12">
      <t>シュツリョク</t>
    </rPh>
    <rPh sb="12" eb="14">
      <t>ケッカ</t>
    </rPh>
    <rPh sb="14" eb="16">
      <t>ガメン</t>
    </rPh>
    <rPh sb="27" eb="29">
      <t>イッパン</t>
    </rPh>
    <rPh sb="29" eb="31">
      <t>ギンコウ</t>
    </rPh>
    <phoneticPr fontId="7"/>
  </si>
  <si>
    <t>【Anet用】新規申込書作成（GW)</t>
    <rPh sb="7" eb="9">
      <t>シンキ</t>
    </rPh>
    <rPh sb="9" eb="12">
      <t>モウシコミショ</t>
    </rPh>
    <rPh sb="12" eb="14">
      <t>サクセイ</t>
    </rPh>
    <phoneticPr fontId="7"/>
  </si>
  <si>
    <t>【Anet用】新規申込書作成（AM)</t>
    <rPh sb="7" eb="9">
      <t>シンキ</t>
    </rPh>
    <rPh sb="9" eb="12">
      <t>モウシコミショ</t>
    </rPh>
    <rPh sb="12" eb="14">
      <t>サクセイ</t>
    </rPh>
    <phoneticPr fontId="7"/>
  </si>
  <si>
    <t>【Anet用】新規申込書入力確認（GW)</t>
    <rPh sb="7" eb="9">
      <t>シンキ</t>
    </rPh>
    <rPh sb="9" eb="12">
      <t>モウシコミショ</t>
    </rPh>
    <rPh sb="12" eb="14">
      <t>ニュウリョク</t>
    </rPh>
    <rPh sb="14" eb="16">
      <t>カクニン</t>
    </rPh>
    <phoneticPr fontId="7"/>
  </si>
  <si>
    <t>【Anet用】申込書出力結果画面（GW)</t>
    <rPh sb="7" eb="9">
      <t>モウシコミ</t>
    </rPh>
    <rPh sb="9" eb="10">
      <t>ショ</t>
    </rPh>
    <rPh sb="10" eb="12">
      <t>シュツリョク</t>
    </rPh>
    <rPh sb="12" eb="14">
      <t>ケッカ</t>
    </rPh>
    <rPh sb="14" eb="16">
      <t>ガメン</t>
    </rPh>
    <phoneticPr fontId="7"/>
  </si>
  <si>
    <t>手数料試算</t>
    <rPh sb="0" eb="3">
      <t>テスウリョウ</t>
    </rPh>
    <rPh sb="3" eb="5">
      <t>シサン</t>
    </rPh>
    <phoneticPr fontId="7"/>
  </si>
  <si>
    <t>簡易提案書</t>
    <rPh sb="0" eb="2">
      <t>カンイ</t>
    </rPh>
    <rPh sb="2" eb="4">
      <t>テイアン</t>
    </rPh>
    <rPh sb="4" eb="5">
      <t>ショ</t>
    </rPh>
    <phoneticPr fontId="7"/>
  </si>
  <si>
    <t>簡易提案書入力（SMBC,BTMU）</t>
    <rPh sb="5" eb="7">
      <t>ニュウリョク</t>
    </rPh>
    <phoneticPr fontId="7"/>
  </si>
  <si>
    <t>簡易提案書入力（一般銀行）</t>
    <rPh sb="5" eb="7">
      <t>ニュウリョク</t>
    </rPh>
    <rPh sb="8" eb="10">
      <t>イッパン</t>
    </rPh>
    <rPh sb="10" eb="12">
      <t>ギンコウ</t>
    </rPh>
    <phoneticPr fontId="7"/>
  </si>
  <si>
    <t>簡易提案書入力（代理店）</t>
    <rPh sb="5" eb="7">
      <t>ニュウリョク</t>
    </rPh>
    <rPh sb="8" eb="11">
      <t>ダイリテン</t>
    </rPh>
    <phoneticPr fontId="7"/>
  </si>
  <si>
    <t>番外</t>
    <rPh sb="0" eb="2">
      <t>バンガイ</t>
    </rPh>
    <phoneticPr fontId="7"/>
  </si>
  <si>
    <t>設計書検索画面（GW）</t>
    <rPh sb="0" eb="3">
      <t>セッケイショ</t>
    </rPh>
    <rPh sb="3" eb="5">
      <t>ケンサク</t>
    </rPh>
    <rPh sb="5" eb="7">
      <t>ガメン</t>
    </rPh>
    <phoneticPr fontId="7"/>
  </si>
  <si>
    <t>申込書検索画面（GW）</t>
    <rPh sb="0" eb="2">
      <t>モウシコミ</t>
    </rPh>
    <rPh sb="2" eb="3">
      <t>ショ</t>
    </rPh>
    <rPh sb="3" eb="5">
      <t>ケンサク</t>
    </rPh>
    <rPh sb="5" eb="7">
      <t>ガメン</t>
    </rPh>
    <phoneticPr fontId="7"/>
  </si>
  <si>
    <t>新規登録も出来る版</t>
    <rPh sb="0" eb="2">
      <t>シンキ</t>
    </rPh>
    <rPh sb="2" eb="4">
      <t>トウロク</t>
    </rPh>
    <rPh sb="5" eb="7">
      <t>デキ</t>
    </rPh>
    <rPh sb="8" eb="9">
      <t>バン</t>
    </rPh>
    <phoneticPr fontId="7"/>
  </si>
  <si>
    <t>申込進捗状況照会</t>
    <rPh sb="0" eb="2">
      <t>モウシコミ</t>
    </rPh>
    <rPh sb="2" eb="4">
      <t>シンチョク</t>
    </rPh>
    <rPh sb="4" eb="6">
      <t>ジョウキョウ</t>
    </rPh>
    <rPh sb="6" eb="8">
      <t>ショウカイ</t>
    </rPh>
    <phoneticPr fontId="7"/>
  </si>
  <si>
    <t>申込進捗状況照会（銀行ユーザー）</t>
    <rPh sb="0" eb="2">
      <t>モウシコミ</t>
    </rPh>
    <rPh sb="2" eb="4">
      <t>シンチョク</t>
    </rPh>
    <rPh sb="4" eb="6">
      <t>ジョウキョウ</t>
    </rPh>
    <rPh sb="6" eb="8">
      <t>ショウカイ</t>
    </rPh>
    <rPh sb="9" eb="11">
      <t>ギンコウ</t>
    </rPh>
    <phoneticPr fontId="7"/>
  </si>
  <si>
    <t>申込進捗状況照会（AMユーザー）</t>
    <rPh sb="0" eb="2">
      <t>モウシコミ</t>
    </rPh>
    <rPh sb="2" eb="4">
      <t>シンチョク</t>
    </rPh>
    <rPh sb="4" eb="6">
      <t>ジョウキョウ</t>
    </rPh>
    <rPh sb="6" eb="8">
      <t>ショウカイ</t>
    </rPh>
    <phoneticPr fontId="7"/>
  </si>
  <si>
    <t>申込進捗状況照会（一般代理店ユーザー）</t>
    <rPh sb="0" eb="2">
      <t>モウシコミ</t>
    </rPh>
    <rPh sb="2" eb="4">
      <t>シンチョク</t>
    </rPh>
    <rPh sb="4" eb="6">
      <t>ジョウキョウ</t>
    </rPh>
    <rPh sb="6" eb="8">
      <t>ショウカイ</t>
    </rPh>
    <rPh sb="9" eb="11">
      <t>イッパン</t>
    </rPh>
    <rPh sb="11" eb="14">
      <t>ダイリテン</t>
    </rPh>
    <phoneticPr fontId="7"/>
  </si>
  <si>
    <t>申込進捗状況照会（特化チャネル・営職以外）</t>
    <rPh sb="0" eb="2">
      <t>モウシコミ</t>
    </rPh>
    <rPh sb="2" eb="4">
      <t>シンチョク</t>
    </rPh>
    <rPh sb="4" eb="6">
      <t>ジョウキョウ</t>
    </rPh>
    <rPh sb="6" eb="8">
      <t>ショウカイ</t>
    </rPh>
    <rPh sb="9" eb="11">
      <t>トクカ</t>
    </rPh>
    <rPh sb="16" eb="17">
      <t>エイ</t>
    </rPh>
    <rPh sb="17" eb="18">
      <t>ショク</t>
    </rPh>
    <rPh sb="18" eb="20">
      <t>イガイ</t>
    </rPh>
    <phoneticPr fontId="7"/>
  </si>
  <si>
    <t>申込進捗状況照会（特化チャネル・営職）</t>
    <rPh sb="0" eb="2">
      <t>モウシコミ</t>
    </rPh>
    <rPh sb="2" eb="4">
      <t>シンチョク</t>
    </rPh>
    <rPh sb="4" eb="6">
      <t>ジョウキョウ</t>
    </rPh>
    <rPh sb="6" eb="8">
      <t>ショウカイ</t>
    </rPh>
    <phoneticPr fontId="7"/>
  </si>
  <si>
    <t>既契約照会（SMBC)</t>
    <phoneticPr fontId="7"/>
  </si>
  <si>
    <t>既契約照会（営職）</t>
    <rPh sb="6" eb="7">
      <t>エイ</t>
    </rPh>
    <rPh sb="7" eb="8">
      <t>ショク</t>
    </rPh>
    <phoneticPr fontId="7"/>
  </si>
  <si>
    <t>既契約照会（銀行ユーザー）</t>
    <rPh sb="6" eb="8">
      <t>ギンコウ</t>
    </rPh>
    <phoneticPr fontId="7"/>
  </si>
  <si>
    <t>契約内容照会（銀行）</t>
    <rPh sb="0" eb="2">
      <t>ケイヤク</t>
    </rPh>
    <rPh sb="2" eb="4">
      <t>ナイヨウ</t>
    </rPh>
    <rPh sb="4" eb="6">
      <t>ショウカイ</t>
    </rPh>
    <rPh sb="7" eb="9">
      <t>ギンコウ</t>
    </rPh>
    <phoneticPr fontId="7"/>
  </si>
  <si>
    <t>契約内容照会（代理店）</t>
    <rPh sb="0" eb="2">
      <t>ケイヤク</t>
    </rPh>
    <rPh sb="2" eb="4">
      <t>ナイヨウ</t>
    </rPh>
    <rPh sb="4" eb="6">
      <t>ショウカイ</t>
    </rPh>
    <rPh sb="7" eb="10">
      <t>ダイリテン</t>
    </rPh>
    <phoneticPr fontId="7"/>
  </si>
  <si>
    <t>契約内容照会（SL）</t>
    <rPh sb="0" eb="2">
      <t>ケイヤク</t>
    </rPh>
    <rPh sb="2" eb="4">
      <t>ナイヨウ</t>
    </rPh>
    <rPh sb="4" eb="6">
      <t>ショウカイ</t>
    </rPh>
    <phoneticPr fontId="7"/>
  </si>
  <si>
    <t>既契約照会（代理店）</t>
    <rPh sb="6" eb="9">
      <t>ダイリテン</t>
    </rPh>
    <phoneticPr fontId="7"/>
  </si>
  <si>
    <t>特化チャネル（内勤）のみ一般銀行参照</t>
    <rPh sb="0" eb="2">
      <t>トクカ</t>
    </rPh>
    <rPh sb="7" eb="9">
      <t>ナイキン</t>
    </rPh>
    <rPh sb="12" eb="14">
      <t>イッパン</t>
    </rPh>
    <rPh sb="14" eb="16">
      <t>ギンコウ</t>
    </rPh>
    <rPh sb="16" eb="18">
      <t>サンショウ</t>
    </rPh>
    <phoneticPr fontId="7"/>
  </si>
  <si>
    <t>商品別提案書・申込書作成情報照会</t>
    <rPh sb="0" eb="2">
      <t>ショウヒン</t>
    </rPh>
    <rPh sb="2" eb="3">
      <t>ベツ</t>
    </rPh>
    <rPh sb="3" eb="5">
      <t>テイアン</t>
    </rPh>
    <rPh sb="5" eb="6">
      <t>ショ</t>
    </rPh>
    <rPh sb="7" eb="9">
      <t>モウシコミ</t>
    </rPh>
    <rPh sb="9" eb="10">
      <t>ショ</t>
    </rPh>
    <rPh sb="10" eb="12">
      <t>サクセイ</t>
    </rPh>
    <rPh sb="12" eb="14">
      <t>ジョウホウ</t>
    </rPh>
    <rPh sb="14" eb="16">
      <t>ショウカイ</t>
    </rPh>
    <phoneticPr fontId="7"/>
  </si>
  <si>
    <t>商品別提案書・申込書作成情報照会（検索）</t>
    <rPh sb="0" eb="2">
      <t>ショウヒン</t>
    </rPh>
    <rPh sb="2" eb="3">
      <t>ベツ</t>
    </rPh>
    <rPh sb="3" eb="5">
      <t>テイアン</t>
    </rPh>
    <rPh sb="5" eb="6">
      <t>ショ</t>
    </rPh>
    <rPh sb="7" eb="9">
      <t>モウシコミ</t>
    </rPh>
    <rPh sb="9" eb="10">
      <t>ショ</t>
    </rPh>
    <rPh sb="10" eb="12">
      <t>サクセイ</t>
    </rPh>
    <rPh sb="12" eb="14">
      <t>ジョウホウ</t>
    </rPh>
    <rPh sb="14" eb="16">
      <t>ショウカイ</t>
    </rPh>
    <rPh sb="17" eb="19">
      <t>ケンサク</t>
    </rPh>
    <phoneticPr fontId="7"/>
  </si>
  <si>
    <t>商品別提案書・申込書作成情報照会（結果）</t>
    <rPh sb="0" eb="2">
      <t>ショウヒン</t>
    </rPh>
    <rPh sb="2" eb="3">
      <t>ベツ</t>
    </rPh>
    <rPh sb="3" eb="5">
      <t>テイアン</t>
    </rPh>
    <rPh sb="5" eb="6">
      <t>ショ</t>
    </rPh>
    <rPh sb="7" eb="9">
      <t>モウシコミ</t>
    </rPh>
    <rPh sb="9" eb="10">
      <t>ショ</t>
    </rPh>
    <rPh sb="10" eb="12">
      <t>サクセイ</t>
    </rPh>
    <rPh sb="12" eb="14">
      <t>ジョウホウ</t>
    </rPh>
    <rPh sb="14" eb="16">
      <t>ショウカイ</t>
    </rPh>
    <rPh sb="17" eb="19">
      <t>ケッカ</t>
    </rPh>
    <phoneticPr fontId="7"/>
  </si>
  <si>
    <t>ストックシミュレーション</t>
    <phoneticPr fontId="7"/>
  </si>
  <si>
    <t>ストックシミュレーション（法人検索）</t>
    <rPh sb="13" eb="15">
      <t>ホウジン</t>
    </rPh>
    <rPh sb="15" eb="17">
      <t>ケンサク</t>
    </rPh>
    <phoneticPr fontId="7"/>
  </si>
  <si>
    <t>ストックシミュレーション（個人検索）</t>
    <rPh sb="13" eb="15">
      <t>コジン</t>
    </rPh>
    <rPh sb="15" eb="17">
      <t>ケンサク</t>
    </rPh>
    <phoneticPr fontId="7"/>
  </si>
  <si>
    <t>ストックシミュレーション（法人検索結果）</t>
    <rPh sb="13" eb="15">
      <t>ホウジン</t>
    </rPh>
    <rPh sb="15" eb="17">
      <t>ケンサク</t>
    </rPh>
    <rPh sb="17" eb="19">
      <t>ケッカ</t>
    </rPh>
    <phoneticPr fontId="7"/>
  </si>
  <si>
    <t>ストックシミュレーション（個人検索結果）</t>
    <rPh sb="13" eb="15">
      <t>コジン</t>
    </rPh>
    <rPh sb="15" eb="17">
      <t>ケンサク</t>
    </rPh>
    <rPh sb="17" eb="19">
      <t>ケッカ</t>
    </rPh>
    <phoneticPr fontId="7"/>
  </si>
  <si>
    <t>金通処理</t>
    <rPh sb="0" eb="1">
      <t>キン</t>
    </rPh>
    <rPh sb="1" eb="2">
      <t>ツウ</t>
    </rPh>
    <rPh sb="2" eb="4">
      <t>ショリ</t>
    </rPh>
    <phoneticPr fontId="7"/>
  </si>
  <si>
    <t>金通処理（対象指定）</t>
    <rPh sb="5" eb="7">
      <t>タイショウ</t>
    </rPh>
    <rPh sb="7" eb="9">
      <t>シテイ</t>
    </rPh>
    <phoneticPr fontId="7"/>
  </si>
  <si>
    <t>金通処理（入力）</t>
    <rPh sb="5" eb="7">
      <t>ニュウリョク</t>
    </rPh>
    <phoneticPr fontId="7"/>
  </si>
  <si>
    <t>金通処理（入力確認）</t>
    <rPh sb="5" eb="7">
      <t>ニュウリョク</t>
    </rPh>
    <rPh sb="7" eb="9">
      <t>カクニン</t>
    </rPh>
    <phoneticPr fontId="7"/>
  </si>
  <si>
    <t>金通処理（帳票選択）</t>
    <rPh sb="5" eb="7">
      <t>チョウヒョウ</t>
    </rPh>
    <rPh sb="7" eb="9">
      <t>センタク</t>
    </rPh>
    <phoneticPr fontId="7"/>
  </si>
  <si>
    <t>金通処理（結果画面）</t>
    <rPh sb="5" eb="7">
      <t>ケッカ</t>
    </rPh>
    <rPh sb="7" eb="9">
      <t>ガメン</t>
    </rPh>
    <phoneticPr fontId="7"/>
  </si>
  <si>
    <t>No.</t>
    <phoneticPr fontId="10"/>
  </si>
  <si>
    <t>メニュー</t>
    <phoneticPr fontId="7"/>
  </si>
  <si>
    <t>【Anet用】商品選択（GW,Internet）</t>
    <rPh sb="5" eb="6">
      <t>ヨウ</t>
    </rPh>
    <rPh sb="7" eb="9">
      <t>ショウヒン</t>
    </rPh>
    <rPh sb="9" eb="11">
      <t>センタク</t>
    </rPh>
    <phoneticPr fontId="7"/>
  </si>
  <si>
    <t>【Anet用】提案書作成（GW)</t>
    <rPh sb="7" eb="10">
      <t>テイアンショ</t>
    </rPh>
    <rPh sb="10" eb="12">
      <t>サクセイ</t>
    </rPh>
    <phoneticPr fontId="7"/>
  </si>
  <si>
    <t>【Anet用】提案書作成（AM)</t>
    <rPh sb="7" eb="10">
      <t>テイアンショ</t>
    </rPh>
    <rPh sb="10" eb="12">
      <t>サクセイ</t>
    </rPh>
    <phoneticPr fontId="7"/>
  </si>
  <si>
    <t>【Anet用】設計書確認（GW)</t>
    <rPh sb="7" eb="10">
      <t>セッケイショ</t>
    </rPh>
    <rPh sb="10" eb="12">
      <t>カクニン</t>
    </rPh>
    <phoneticPr fontId="7"/>
  </si>
  <si>
    <t>【Anet用】申込書出力結果画面（GW)</t>
    <phoneticPr fontId="7"/>
  </si>
  <si>
    <t>申込書出力結果画面（修正後ルート)</t>
    <phoneticPr fontId="7"/>
  </si>
  <si>
    <t>検索画面（帳票再出力・差替設計書）（SMBC）</t>
    <rPh sb="0" eb="2">
      <t>ケンサク</t>
    </rPh>
    <rPh sb="2" eb="4">
      <t>ガメン</t>
    </rPh>
    <rPh sb="5" eb="7">
      <t>チョウヒョウ</t>
    </rPh>
    <rPh sb="7" eb="8">
      <t>サイ</t>
    </rPh>
    <rPh sb="8" eb="10">
      <t>シュツリョク</t>
    </rPh>
    <rPh sb="11" eb="13">
      <t>サシカ</t>
    </rPh>
    <rPh sb="13" eb="16">
      <t>セッケイショ</t>
    </rPh>
    <phoneticPr fontId="7"/>
  </si>
  <si>
    <t>検索画面（帳票再出力・差替設計書）（BTMU）</t>
    <rPh sb="0" eb="2">
      <t>ケンサク</t>
    </rPh>
    <rPh sb="2" eb="4">
      <t>ガメン</t>
    </rPh>
    <rPh sb="5" eb="7">
      <t>チョウヒョウ</t>
    </rPh>
    <rPh sb="7" eb="8">
      <t>サイ</t>
    </rPh>
    <rPh sb="8" eb="10">
      <t>シュツリョク</t>
    </rPh>
    <phoneticPr fontId="7"/>
  </si>
  <si>
    <t>設計書修正・申込書修正・帳票再出力・差替設計書</t>
  </si>
  <si>
    <t>検索結果一覧画面（差替設計書）（SMBC）</t>
    <rPh sb="0" eb="2">
      <t>ケンサク</t>
    </rPh>
    <rPh sb="6" eb="8">
      <t>ガメン</t>
    </rPh>
    <rPh sb="9" eb="10">
      <t>サ</t>
    </rPh>
    <rPh sb="10" eb="11">
      <t>タイ</t>
    </rPh>
    <rPh sb="11" eb="14">
      <t>セッケイショ</t>
    </rPh>
    <phoneticPr fontId="7"/>
  </si>
  <si>
    <t>検索結果一覧画面（差替設計書）（BTMU）</t>
    <rPh sb="0" eb="2">
      <t>ケンサク</t>
    </rPh>
    <rPh sb="6" eb="8">
      <t>ガメン</t>
    </rPh>
    <phoneticPr fontId="7"/>
  </si>
  <si>
    <t>検索結果一覧画面（差替設計書）（GW）</t>
    <rPh sb="0" eb="2">
      <t>ケンサク</t>
    </rPh>
    <rPh sb="6" eb="8">
      <t>ガメン</t>
    </rPh>
    <phoneticPr fontId="7"/>
  </si>
  <si>
    <t>差替設計書画面</t>
    <rPh sb="0" eb="2">
      <t>サシカ</t>
    </rPh>
    <rPh sb="2" eb="5">
      <t>セッケイショ</t>
    </rPh>
    <rPh sb="5" eb="7">
      <t>ガメン</t>
    </rPh>
    <phoneticPr fontId="7"/>
  </si>
  <si>
    <t>申込進捗状況照会（取り纏め部署ユーザー）</t>
    <rPh sb="0" eb="2">
      <t>モウシコミ</t>
    </rPh>
    <rPh sb="2" eb="4">
      <t>シンチョク</t>
    </rPh>
    <rPh sb="4" eb="6">
      <t>ジョウキョウ</t>
    </rPh>
    <rPh sb="6" eb="8">
      <t>ショウカイ</t>
    </rPh>
    <rPh sb="9" eb="10">
      <t>ト</t>
    </rPh>
    <rPh sb="11" eb="12">
      <t>マト</t>
    </rPh>
    <rPh sb="13" eb="15">
      <t>ブショ</t>
    </rPh>
    <phoneticPr fontId="7"/>
  </si>
  <si>
    <t>申込進捗状況照会（取り纏め部署以外のユーザー）</t>
    <rPh sb="0" eb="2">
      <t>モウシコミ</t>
    </rPh>
    <rPh sb="2" eb="4">
      <t>シンチョク</t>
    </rPh>
    <rPh sb="4" eb="6">
      <t>ジョウキョウ</t>
    </rPh>
    <rPh sb="6" eb="8">
      <t>ショウカイ</t>
    </rPh>
    <rPh sb="9" eb="10">
      <t>ト</t>
    </rPh>
    <rPh sb="11" eb="12">
      <t>マト</t>
    </rPh>
    <rPh sb="13" eb="15">
      <t>ブショ</t>
    </rPh>
    <rPh sb="15" eb="17">
      <t>イガイ</t>
    </rPh>
    <phoneticPr fontId="7"/>
  </si>
  <si>
    <t>【Bnet用】申込書確認画面（SMBC)契被同人</t>
    <rPh sb="7" eb="9">
      <t>モウシコミ</t>
    </rPh>
    <rPh sb="9" eb="10">
      <t>ショ</t>
    </rPh>
    <rPh sb="10" eb="12">
      <t>カクニン</t>
    </rPh>
    <rPh sb="12" eb="14">
      <t>ガメン</t>
    </rPh>
    <rPh sb="20" eb="21">
      <t>チギリ</t>
    </rPh>
    <rPh sb="21" eb="22">
      <t>ヒ</t>
    </rPh>
    <rPh sb="22" eb="24">
      <t>ドウジン</t>
    </rPh>
    <phoneticPr fontId="7"/>
  </si>
  <si>
    <t>【Bnet用】申込書確認画面（SMBC)契被別人</t>
    <rPh sb="7" eb="9">
      <t>モウシコミ</t>
    </rPh>
    <rPh sb="9" eb="10">
      <t>ショ</t>
    </rPh>
    <rPh sb="10" eb="12">
      <t>カクニン</t>
    </rPh>
    <rPh sb="12" eb="14">
      <t>ガメン</t>
    </rPh>
    <rPh sb="22" eb="24">
      <t>ベツジン</t>
    </rPh>
    <phoneticPr fontId="7"/>
  </si>
  <si>
    <t>帳票再出力（SMBC,BTMU)契被同人</t>
    <rPh sb="16" eb="17">
      <t>チギリ</t>
    </rPh>
    <rPh sb="17" eb="18">
      <t>ヒ</t>
    </rPh>
    <rPh sb="18" eb="20">
      <t>ドウジン</t>
    </rPh>
    <phoneticPr fontId="7"/>
  </si>
  <si>
    <t>帳票再出力（SMBC,BTMU)契被別人</t>
    <rPh sb="18" eb="20">
      <t>ベツジン</t>
    </rPh>
    <phoneticPr fontId="7"/>
  </si>
  <si>
    <t>帳票再出力(一般銀行)契被同人</t>
    <rPh sb="6" eb="8">
      <t>イッパン</t>
    </rPh>
    <rPh sb="8" eb="10">
      <t>ギンコウ</t>
    </rPh>
    <rPh sb="11" eb="12">
      <t>チギリ</t>
    </rPh>
    <rPh sb="12" eb="13">
      <t>ヒ</t>
    </rPh>
    <rPh sb="13" eb="15">
      <t>ドウジン</t>
    </rPh>
    <phoneticPr fontId="7"/>
  </si>
  <si>
    <t>帳票再出力（一般銀行)契被別人</t>
    <rPh sb="13" eb="15">
      <t>ベツジン</t>
    </rPh>
    <phoneticPr fontId="7"/>
  </si>
  <si>
    <t>帳票再出力（GW)契被同人</t>
    <phoneticPr fontId="7"/>
  </si>
  <si>
    <t>帳票再出力（GW)契被別人</t>
    <phoneticPr fontId="7"/>
  </si>
  <si>
    <t>差替設計書確認結果（SMBC,BTMU,一般代理店）</t>
    <rPh sb="0" eb="1">
      <t>サ</t>
    </rPh>
    <rPh sb="1" eb="2">
      <t>タイ</t>
    </rPh>
    <rPh sb="2" eb="5">
      <t>セッケイショ</t>
    </rPh>
    <rPh sb="5" eb="7">
      <t>カクニン</t>
    </rPh>
    <rPh sb="7" eb="9">
      <t>ケッカ</t>
    </rPh>
    <rPh sb="20" eb="22">
      <t>イッパン</t>
    </rPh>
    <rPh sb="22" eb="25">
      <t>ダイリテン</t>
    </rPh>
    <phoneticPr fontId="7"/>
  </si>
  <si>
    <t>差替設計書（SMBC)契被同人</t>
    <rPh sb="11" eb="12">
      <t>チギリ</t>
    </rPh>
    <rPh sb="12" eb="13">
      <t>ヒ</t>
    </rPh>
    <rPh sb="13" eb="15">
      <t>ドウジン</t>
    </rPh>
    <phoneticPr fontId="7"/>
  </si>
  <si>
    <t>差替設計書（SMBC)契被別人</t>
    <rPh sb="13" eb="15">
      <t>ベツジン</t>
    </rPh>
    <phoneticPr fontId="7"/>
  </si>
  <si>
    <t>差替設計書（BTMU)契被同人</t>
    <rPh sb="11" eb="12">
      <t>チギリ</t>
    </rPh>
    <rPh sb="12" eb="13">
      <t>ヒ</t>
    </rPh>
    <rPh sb="13" eb="15">
      <t>ドウジン</t>
    </rPh>
    <phoneticPr fontId="7"/>
  </si>
  <si>
    <t>差替設計書（BTMU)契被別人</t>
    <rPh sb="13" eb="15">
      <t>ベツジン</t>
    </rPh>
    <phoneticPr fontId="7"/>
  </si>
  <si>
    <t>差替設計書（GW)契被同人</t>
    <rPh sb="9" eb="10">
      <t>チギリ</t>
    </rPh>
    <rPh sb="10" eb="11">
      <t>ヒ</t>
    </rPh>
    <rPh sb="11" eb="13">
      <t>ドウジン</t>
    </rPh>
    <phoneticPr fontId="7"/>
  </si>
  <si>
    <t>差替設計書（GW)契被別人</t>
    <rPh sb="11" eb="13">
      <t>ベツジン</t>
    </rPh>
    <phoneticPr fontId="7"/>
  </si>
  <si>
    <t>手数料試算（SKⅡ）</t>
    <rPh sb="0" eb="3">
      <t>テスウリョウ</t>
    </rPh>
    <rPh sb="3" eb="5">
      <t>シサン</t>
    </rPh>
    <phoneticPr fontId="7"/>
  </si>
  <si>
    <t>申込進捗状況照会（一般代理店ユーザ）</t>
    <rPh sb="0" eb="2">
      <t>モウシコミ</t>
    </rPh>
    <rPh sb="2" eb="4">
      <t>シンチョク</t>
    </rPh>
    <rPh sb="4" eb="6">
      <t>ジョウキョウ</t>
    </rPh>
    <rPh sb="6" eb="8">
      <t>ショウカイ</t>
    </rPh>
    <rPh sb="9" eb="11">
      <t>イッパン</t>
    </rPh>
    <rPh sb="11" eb="14">
      <t>ダイリテン</t>
    </rPh>
    <phoneticPr fontId="7"/>
  </si>
  <si>
    <t>【Anet用】新規申込書入力確認（AM契被同人)</t>
    <rPh sb="7" eb="9">
      <t>シンキ</t>
    </rPh>
    <rPh sb="9" eb="12">
      <t>モウシコミショ</t>
    </rPh>
    <rPh sb="12" eb="14">
      <t>ニュウリョク</t>
    </rPh>
    <rPh sb="14" eb="16">
      <t>カクニン</t>
    </rPh>
    <rPh sb="19" eb="20">
      <t>チギリ</t>
    </rPh>
    <rPh sb="20" eb="21">
      <t>ヒ</t>
    </rPh>
    <rPh sb="21" eb="23">
      <t>ドウジン</t>
    </rPh>
    <phoneticPr fontId="7"/>
  </si>
  <si>
    <t>【Anet用】新規申込書入力確認（GW契被別人)</t>
    <rPh sb="7" eb="9">
      <t>シンキ</t>
    </rPh>
    <rPh sb="9" eb="12">
      <t>モウシコミショ</t>
    </rPh>
    <rPh sb="12" eb="14">
      <t>ニュウリョク</t>
    </rPh>
    <rPh sb="14" eb="16">
      <t>カクニン</t>
    </rPh>
    <rPh sb="21" eb="22">
      <t>ベツ</t>
    </rPh>
    <phoneticPr fontId="7"/>
  </si>
  <si>
    <t>【Anet用】新規申込書入力確認（GW法人)</t>
    <rPh sb="7" eb="9">
      <t>シンキ</t>
    </rPh>
    <rPh sb="9" eb="12">
      <t>モウシコミショ</t>
    </rPh>
    <rPh sb="12" eb="14">
      <t>ニュウリョク</t>
    </rPh>
    <rPh sb="14" eb="16">
      <t>カクニン</t>
    </rPh>
    <rPh sb="19" eb="21">
      <t>ホウジン</t>
    </rPh>
    <phoneticPr fontId="7"/>
  </si>
  <si>
    <t>帳票再出力（SMBC,BTMU)法人</t>
    <rPh sb="16" eb="18">
      <t>ホウジン</t>
    </rPh>
    <phoneticPr fontId="7"/>
  </si>
  <si>
    <t>帳票再出力(一般銀行)法人</t>
    <rPh sb="11" eb="13">
      <t>ホウジン</t>
    </rPh>
    <phoneticPr fontId="7"/>
  </si>
  <si>
    <t>帳票再出力（一般代理店)法人</t>
    <rPh sb="6" eb="8">
      <t>イッパン</t>
    </rPh>
    <rPh sb="8" eb="11">
      <t>ダイリテン</t>
    </rPh>
    <rPh sb="12" eb="14">
      <t>ホウジン</t>
    </rPh>
    <phoneticPr fontId="7"/>
  </si>
  <si>
    <t>既契約照会（SMBC)</t>
    <phoneticPr fontId="7"/>
  </si>
  <si>
    <t>【Anet用】新規申込書入力（GW契被別人)</t>
    <rPh sb="7" eb="9">
      <t>シンキ</t>
    </rPh>
    <rPh sb="9" eb="12">
      <t>モウシコミショ</t>
    </rPh>
    <rPh sb="12" eb="14">
      <t>ニュウリョク</t>
    </rPh>
    <rPh sb="17" eb="19">
      <t>ケイヒ</t>
    </rPh>
    <rPh sb="19" eb="21">
      <t>ベツジン</t>
    </rPh>
    <phoneticPr fontId="7"/>
  </si>
  <si>
    <t>【Anet用】新規申込書作成（AM契被同人)</t>
    <rPh sb="7" eb="9">
      <t>シンキ</t>
    </rPh>
    <rPh sb="9" eb="12">
      <t>モウシコミショ</t>
    </rPh>
    <rPh sb="12" eb="14">
      <t>サクセイ</t>
    </rPh>
    <rPh sb="17" eb="19">
      <t>ケイヒ</t>
    </rPh>
    <rPh sb="19" eb="21">
      <t>ドウジン</t>
    </rPh>
    <phoneticPr fontId="7"/>
  </si>
  <si>
    <t>商品別提案書・申込書作成情報照会(検索)</t>
    <rPh sb="17" eb="19">
      <t>ケンサク</t>
    </rPh>
    <phoneticPr fontId="7"/>
  </si>
  <si>
    <t>商品別提案書・申込書作成情報照会(結果)</t>
    <rPh sb="17" eb="19">
      <t>ケッカ</t>
    </rPh>
    <phoneticPr fontId="7"/>
  </si>
  <si>
    <t>商品別提案書・申込書作成情報照会</t>
    <phoneticPr fontId="7"/>
  </si>
  <si>
    <t>商品選択（簡易設計書）</t>
    <rPh sb="0" eb="2">
      <t>ショウヒン</t>
    </rPh>
    <rPh sb="2" eb="4">
      <t>センタク</t>
    </rPh>
    <rPh sb="5" eb="7">
      <t>カンイ</t>
    </rPh>
    <rPh sb="7" eb="9">
      <t>セッケイ</t>
    </rPh>
    <rPh sb="9" eb="10">
      <t>ショ</t>
    </rPh>
    <phoneticPr fontId="7"/>
  </si>
  <si>
    <t>ミカエル設計書DB照会</t>
    <rPh sb="4" eb="6">
      <t>セッケイ</t>
    </rPh>
    <rPh sb="6" eb="7">
      <t>ショ</t>
    </rPh>
    <rPh sb="9" eb="11">
      <t>ショウカイ</t>
    </rPh>
    <phoneticPr fontId="7"/>
  </si>
  <si>
    <t>ミカエル設計書DB照会（設計書番号入力）</t>
    <rPh sb="4" eb="6">
      <t>セッケイ</t>
    </rPh>
    <rPh sb="6" eb="7">
      <t>ショ</t>
    </rPh>
    <rPh sb="9" eb="11">
      <t>ショウカイ</t>
    </rPh>
    <rPh sb="12" eb="14">
      <t>セッケイ</t>
    </rPh>
    <rPh sb="14" eb="15">
      <t>ショ</t>
    </rPh>
    <rPh sb="15" eb="17">
      <t>バンゴウ</t>
    </rPh>
    <rPh sb="17" eb="19">
      <t>ニュウリョク</t>
    </rPh>
    <phoneticPr fontId="7"/>
  </si>
  <si>
    <t>ミカエル設計書DB照会（設計書情報照会・第２インフラ商品）</t>
    <rPh sb="4" eb="6">
      <t>セッケイ</t>
    </rPh>
    <rPh sb="6" eb="7">
      <t>ショ</t>
    </rPh>
    <rPh sb="9" eb="11">
      <t>ショウカイ</t>
    </rPh>
    <rPh sb="12" eb="15">
      <t>セッケイショ</t>
    </rPh>
    <rPh sb="15" eb="17">
      <t>ジョウホウ</t>
    </rPh>
    <rPh sb="17" eb="19">
      <t>ショウカイ</t>
    </rPh>
    <rPh sb="20" eb="21">
      <t>ダイ</t>
    </rPh>
    <rPh sb="26" eb="28">
      <t>ショウヒン</t>
    </rPh>
    <phoneticPr fontId="7"/>
  </si>
  <si>
    <t>ミカエル設計書DB照会（設計書情報照会・第１インフラ商品）</t>
    <rPh sb="4" eb="6">
      <t>セッケイ</t>
    </rPh>
    <rPh sb="6" eb="7">
      <t>ショ</t>
    </rPh>
    <rPh sb="9" eb="11">
      <t>ショウカイ</t>
    </rPh>
    <rPh sb="12" eb="15">
      <t>セッケイショ</t>
    </rPh>
    <rPh sb="15" eb="17">
      <t>ジョウホウ</t>
    </rPh>
    <rPh sb="17" eb="19">
      <t>ショウカイ</t>
    </rPh>
    <rPh sb="20" eb="21">
      <t>ダイ</t>
    </rPh>
    <rPh sb="26" eb="28">
      <t>ショウヒン</t>
    </rPh>
    <phoneticPr fontId="7"/>
  </si>
  <si>
    <t>機能概要</t>
    <rPh sb="0" eb="2">
      <t>キノウ</t>
    </rPh>
    <rPh sb="2" eb="4">
      <t>ガイヨウ</t>
    </rPh>
    <phoneticPr fontId="7"/>
  </si>
  <si>
    <t>機能ID</t>
    <rPh sb="0" eb="2">
      <t>キノウ</t>
    </rPh>
    <phoneticPr fontId="7"/>
  </si>
  <si>
    <t>区分</t>
    <phoneticPr fontId="7"/>
  </si>
  <si>
    <t>備考</t>
    <phoneticPr fontId="7"/>
  </si>
  <si>
    <t>ドキュメント名</t>
    <rPh sb="6" eb="7">
      <t>メイ</t>
    </rPh>
    <phoneticPr fontId="17"/>
  </si>
  <si>
    <t>変更履歴</t>
    <rPh sb="0" eb="2">
      <t>ヘンコウ</t>
    </rPh>
    <rPh sb="2" eb="4">
      <t>リレキ</t>
    </rPh>
    <phoneticPr fontId="17"/>
  </si>
  <si>
    <t>業務名</t>
    <rPh sb="0" eb="3">
      <t>ギョウムメイ</t>
    </rPh>
    <phoneticPr fontId="17"/>
  </si>
  <si>
    <t>販売支援システム</t>
    <rPh sb="0" eb="2">
      <t>ハンバイ</t>
    </rPh>
    <rPh sb="2" eb="4">
      <t>シエン</t>
    </rPh>
    <phoneticPr fontId="17"/>
  </si>
  <si>
    <t>作成者</t>
    <rPh sb="0" eb="3">
      <t>サクセイシャ</t>
    </rPh>
    <phoneticPr fontId="17"/>
  </si>
  <si>
    <t>作成日</t>
    <rPh sb="0" eb="3">
      <t>サクセイビ</t>
    </rPh>
    <phoneticPr fontId="17"/>
  </si>
  <si>
    <t>修正者</t>
    <rPh sb="0" eb="2">
      <t>シュウセイ</t>
    </rPh>
    <rPh sb="2" eb="3">
      <t>シャ</t>
    </rPh>
    <phoneticPr fontId="17"/>
  </si>
  <si>
    <t>修正日</t>
    <rPh sb="0" eb="2">
      <t>シュウセイ</t>
    </rPh>
    <rPh sb="2" eb="3">
      <t>ビ</t>
    </rPh>
    <phoneticPr fontId="17"/>
  </si>
  <si>
    <t>機能ID</t>
    <rPh sb="0" eb="2">
      <t>キノウ</t>
    </rPh>
    <phoneticPr fontId="17"/>
  </si>
  <si>
    <t>変更№</t>
    <rPh sb="0" eb="2">
      <t>ヘンコウ</t>
    </rPh>
    <phoneticPr fontId="17"/>
  </si>
  <si>
    <t>変更箇所</t>
    <rPh sb="0" eb="2">
      <t>ヘンコウ</t>
    </rPh>
    <rPh sb="2" eb="4">
      <t>カショ</t>
    </rPh>
    <phoneticPr fontId="17"/>
  </si>
  <si>
    <t>再査</t>
    <rPh sb="0" eb="1">
      <t>サイ</t>
    </rPh>
    <rPh sb="1" eb="2">
      <t>サ</t>
    </rPh>
    <phoneticPr fontId="17"/>
  </si>
  <si>
    <t>確認</t>
    <rPh sb="0" eb="2">
      <t>カクニン</t>
    </rPh>
    <phoneticPr fontId="17"/>
  </si>
  <si>
    <t>変更理由/変更内容</t>
    <rPh sb="0" eb="2">
      <t>ヘンコウ</t>
    </rPh>
    <rPh sb="2" eb="4">
      <t>リユウ</t>
    </rPh>
    <rPh sb="5" eb="7">
      <t>ヘンコウ</t>
    </rPh>
    <rPh sb="7" eb="9">
      <t>ナイヨウ</t>
    </rPh>
    <phoneticPr fontId="17"/>
  </si>
  <si>
    <t>再査者</t>
    <rPh sb="0" eb="1">
      <t>サイ</t>
    </rPh>
    <rPh sb="1" eb="2">
      <t>サ</t>
    </rPh>
    <rPh sb="2" eb="3">
      <t>シャ</t>
    </rPh>
    <phoneticPr fontId="17"/>
  </si>
  <si>
    <t>日付</t>
    <rPh sb="0" eb="2">
      <t>ヒヅケ</t>
    </rPh>
    <phoneticPr fontId="17"/>
  </si>
  <si>
    <t>確認者</t>
    <rPh sb="0" eb="2">
      <t>カクニン</t>
    </rPh>
    <rPh sb="2" eb="3">
      <t>シャ</t>
    </rPh>
    <phoneticPr fontId="17"/>
  </si>
  <si>
    <t>新規作成</t>
    <phoneticPr fontId="7"/>
  </si>
  <si>
    <t>販売支援システム</t>
    <rPh sb="0" eb="2">
      <t>ハンバイ</t>
    </rPh>
    <rPh sb="2" eb="4">
      <t>シエン</t>
    </rPh>
    <phoneticPr fontId="7"/>
  </si>
  <si>
    <t>機能一覧</t>
    <rPh sb="0" eb="2">
      <t>キノウ</t>
    </rPh>
    <rPh sb="2" eb="4">
      <t>イチラン</t>
    </rPh>
    <phoneticPr fontId="17"/>
  </si>
  <si>
    <t>G003</t>
  </si>
  <si>
    <t>G004</t>
  </si>
  <si>
    <t>G005</t>
  </si>
  <si>
    <t>G006</t>
  </si>
  <si>
    <t>G007</t>
  </si>
  <si>
    <t>G008</t>
  </si>
  <si>
    <t>G009</t>
  </si>
  <si>
    <t>G010</t>
  </si>
  <si>
    <t>G011</t>
  </si>
  <si>
    <t>G012</t>
  </si>
  <si>
    <t>G013</t>
  </si>
  <si>
    <t>G014</t>
  </si>
  <si>
    <t>G015</t>
  </si>
  <si>
    <t>申込内容確認</t>
    <phoneticPr fontId="15"/>
  </si>
  <si>
    <t>署名</t>
    <rPh sb="0" eb="2">
      <t>ショメイ</t>
    </rPh>
    <phoneticPr fontId="15"/>
  </si>
  <si>
    <t>システム名</t>
    <rPh sb="4" eb="5">
      <t>メイ</t>
    </rPh>
    <phoneticPr fontId="17"/>
  </si>
  <si>
    <t>工程</t>
    <rPh sb="0" eb="2">
      <t>コウテイ</t>
    </rPh>
    <phoneticPr fontId="17"/>
  </si>
  <si>
    <t>システム名</t>
    <rPh sb="4" eb="5">
      <t>メイ</t>
    </rPh>
    <phoneticPr fontId="7"/>
  </si>
  <si>
    <t>工程名</t>
    <rPh sb="0" eb="2">
      <t>コウテイ</t>
    </rPh>
    <rPh sb="2" eb="3">
      <t>メイ</t>
    </rPh>
    <phoneticPr fontId="7"/>
  </si>
  <si>
    <t>NNB</t>
    <phoneticPr fontId="7"/>
  </si>
  <si>
    <t>汎用エラー</t>
    <rPh sb="0" eb="2">
      <t>ハンヨウ</t>
    </rPh>
    <phoneticPr fontId="15"/>
  </si>
  <si>
    <t>保険料収納方法登録</t>
    <phoneticPr fontId="15"/>
  </si>
  <si>
    <t>契約者情報登録</t>
    <rPh sb="0" eb="3">
      <t>ケイヤクシャ</t>
    </rPh>
    <rPh sb="3" eb="5">
      <t>ジョウホウ</t>
    </rPh>
    <rPh sb="5" eb="7">
      <t>トウロク</t>
    </rPh>
    <phoneticPr fontId="15"/>
  </si>
  <si>
    <t>被保険者情報登録</t>
    <rPh sb="0" eb="4">
      <t>ヒホケンシャ</t>
    </rPh>
    <rPh sb="4" eb="6">
      <t>ジョウホウ</t>
    </rPh>
    <rPh sb="6" eb="8">
      <t>トウロク</t>
    </rPh>
    <phoneticPr fontId="15"/>
  </si>
  <si>
    <t>告知入力</t>
    <rPh sb="0" eb="2">
      <t>コクチ</t>
    </rPh>
    <rPh sb="2" eb="4">
      <t>ニュウリョク</t>
    </rPh>
    <phoneticPr fontId="15"/>
  </si>
  <si>
    <t>機能分類</t>
    <rPh sb="0" eb="2">
      <t>キノウ</t>
    </rPh>
    <rPh sb="2" eb="4">
      <t>ブンルイ</t>
    </rPh>
    <phoneticPr fontId="7"/>
  </si>
  <si>
    <t>・契約内容を表示する。
・署名を行う。
・申込手続きが完了したことを表示する。</t>
    <phoneticPr fontId="7"/>
  </si>
  <si>
    <t>・告知を行う方法を選択する。
・告知に関する注意事項等を表示する。
・Auraシステムを呼び出し、Auraシステムの質問を画面に表示する。
・入力した告知情報（質問と回答）をAuraシステムに送信することにより査定結果情報を取得する。
・告知の査定結果を表示する。
・査定結果に応じた選択肢を提供する。
・特約の変更（特約付加有無の変更）を行う。
・申込内容の取消を行う。取り消された申込情報を、契約管理システムにデータ連携する。</t>
    <phoneticPr fontId="7"/>
  </si>
  <si>
    <t>設計・申込検索</t>
  </si>
  <si>
    <t>全連番100</t>
  </si>
  <si>
    <t>要件No.</t>
    <rPh sb="0" eb="2">
      <t>ヨウケン</t>
    </rPh>
    <phoneticPr fontId="7"/>
  </si>
  <si>
    <t>要件No</t>
    <rPh sb="0" eb="2">
      <t>ヨウケン</t>
    </rPh>
    <phoneticPr fontId="7"/>
  </si>
  <si>
    <t>対応概要</t>
    <rPh sb="0" eb="2">
      <t>タイオウ</t>
    </rPh>
    <rPh sb="2" eb="4">
      <t>ガイヨウ</t>
    </rPh>
    <phoneticPr fontId="7"/>
  </si>
  <si>
    <t>内容</t>
    <rPh sb="0" eb="2">
      <t>ナイヨウ</t>
    </rPh>
    <phoneticPr fontId="7"/>
  </si>
  <si>
    <t>案件</t>
    <rPh sb="0" eb="2">
      <t>アンケン</t>
    </rPh>
    <phoneticPr fontId="7"/>
  </si>
  <si>
    <t>画面一覧</t>
    <rPh sb="0" eb="2">
      <t>ガメン</t>
    </rPh>
    <rPh sb="2" eb="4">
      <t>イチラン</t>
    </rPh>
    <phoneticPr fontId="17"/>
  </si>
  <si>
    <t>機能名</t>
    <rPh sb="0" eb="2">
      <t>キノウ</t>
    </rPh>
    <rPh sb="2" eb="3">
      <t>メイ</t>
    </rPh>
    <phoneticPr fontId="7"/>
  </si>
  <si>
    <t>画面ID</t>
    <rPh sb="0" eb="2">
      <t>ガメン</t>
    </rPh>
    <phoneticPr fontId="7"/>
  </si>
  <si>
    <t>処理概要</t>
    <rPh sb="0" eb="2">
      <t>ショリ</t>
    </rPh>
    <rPh sb="2" eb="4">
      <t>ガイヨウ</t>
    </rPh>
    <phoneticPr fontId="7"/>
  </si>
  <si>
    <t>申込プラン作成</t>
    <phoneticPr fontId="7"/>
  </si>
  <si>
    <t>設計・申込内容入力</t>
    <rPh sb="0" eb="2">
      <t>セッケイ</t>
    </rPh>
    <phoneticPr fontId="7"/>
  </si>
  <si>
    <t>申込事前準備</t>
    <phoneticPr fontId="7"/>
  </si>
  <si>
    <t>C-1</t>
  </si>
  <si>
    <t>ガイダンスエラーの確認①</t>
  </si>
  <si>
    <t>C-8</t>
  </si>
  <si>
    <t>ガイダンスエラーの確認②</t>
  </si>
  <si>
    <t>申込手続き開始</t>
  </si>
  <si>
    <t>D-1</t>
  </si>
  <si>
    <t>E-1</t>
  </si>
  <si>
    <t>申込内容修正・確認</t>
  </si>
  <si>
    <t>意向・重要事項確認</t>
  </si>
  <si>
    <t>F-1</t>
  </si>
  <si>
    <t>ご意向の入力・確認</t>
  </si>
  <si>
    <t>F-3</t>
  </si>
  <si>
    <t>重要事項確認</t>
  </si>
  <si>
    <t>G-1</t>
  </si>
  <si>
    <t>G-2</t>
  </si>
  <si>
    <t>・業種を選択する。</t>
    <rPh sb="1" eb="3">
      <t>ギョウシュ</t>
    </rPh>
    <rPh sb="4" eb="6">
      <t>センタク</t>
    </rPh>
    <phoneticPr fontId="7"/>
  </si>
  <si>
    <t>仕事の内容選択</t>
    <rPh sb="0" eb="2">
      <t>シゴト</t>
    </rPh>
    <rPh sb="3" eb="5">
      <t>ナイヨウ</t>
    </rPh>
    <phoneticPr fontId="7"/>
  </si>
  <si>
    <t>・仕事の内容を選択する。</t>
    <rPh sb="1" eb="3">
      <t>シゴト</t>
    </rPh>
    <rPh sb="4" eb="6">
      <t>ナイヨウ</t>
    </rPh>
    <rPh sb="7" eb="9">
      <t>センタク</t>
    </rPh>
    <phoneticPr fontId="7"/>
  </si>
  <si>
    <t>職業選択</t>
    <rPh sb="0" eb="2">
      <t>ショクギョウ</t>
    </rPh>
    <rPh sb="2" eb="4">
      <t>センタク</t>
    </rPh>
    <phoneticPr fontId="7"/>
  </si>
  <si>
    <t>・職業を選択する。</t>
    <rPh sb="1" eb="3">
      <t>ショクギョウ</t>
    </rPh>
    <rPh sb="4" eb="6">
      <t>センタク</t>
    </rPh>
    <phoneticPr fontId="7"/>
  </si>
  <si>
    <t>H-1</t>
  </si>
  <si>
    <t>H-2</t>
  </si>
  <si>
    <t>・職業、業種、仕事の内容、勤務先名、年収の確認を行う。
・職業、業種、仕事の内容、勤務先名、年収を修正する。</t>
  </si>
  <si>
    <t>I-3</t>
  </si>
  <si>
    <t>給付金等受取人の情報修正</t>
  </si>
  <si>
    <t>I-4</t>
  </si>
  <si>
    <t>J-1</t>
  </si>
  <si>
    <t>J-2</t>
  </si>
  <si>
    <t>告知サポート資料の確認</t>
  </si>
  <si>
    <t>査定結果</t>
  </si>
  <si>
    <t>申込変更</t>
  </si>
  <si>
    <t>保険料収納方法登録</t>
  </si>
  <si>
    <t>K-1</t>
  </si>
  <si>
    <t>保険料収納方法の選択</t>
  </si>
  <si>
    <t>K-2</t>
  </si>
  <si>
    <t>K-3</t>
  </si>
  <si>
    <t>口座振替手続き</t>
  </si>
  <si>
    <t>K-4</t>
  </si>
  <si>
    <t>クレジットカード登録手続き</t>
  </si>
  <si>
    <t>署名</t>
  </si>
  <si>
    <t>L-1</t>
  </si>
  <si>
    <t>申込内容の確認・署名</t>
  </si>
  <si>
    <t>L-2</t>
  </si>
  <si>
    <t>L-5</t>
  </si>
  <si>
    <t>お申込手続きの流れ完了</t>
  </si>
  <si>
    <t>N-1</t>
  </si>
  <si>
    <t>条件付・不承諾契約詳細確認</t>
  </si>
  <si>
    <t>設計・申込検索</t>
    <rPh sb="0" eb="2">
      <t>セッケイ</t>
    </rPh>
    <phoneticPr fontId="7"/>
  </si>
  <si>
    <t>O-1</t>
  </si>
  <si>
    <t>設計・申込検索/結果一覧</t>
    <rPh sb="0" eb="2">
      <t>セッケイ</t>
    </rPh>
    <rPh sb="8" eb="10">
      <t>ケッカ</t>
    </rPh>
    <rPh sb="10" eb="12">
      <t>イチラン</t>
    </rPh>
    <phoneticPr fontId="7"/>
  </si>
  <si>
    <t>活動履歴照会</t>
  </si>
  <si>
    <t>P-1</t>
  </si>
  <si>
    <t>提案書印字属性登録</t>
  </si>
  <si>
    <t>Q-1</t>
  </si>
  <si>
    <t>R-1</t>
  </si>
  <si>
    <t>R-4</t>
  </si>
  <si>
    <t>お申込手続きの流れ</t>
  </si>
  <si>
    <t>・次の手続きをどのユーザー(契約者、被保険者、募集人)が行うか表示する。</t>
  </si>
  <si>
    <t>汎用エラー</t>
  </si>
  <si>
    <t>S-1</t>
  </si>
  <si>
    <t>U-1</t>
  </si>
  <si>
    <t>募集人向けヘッダー／フッター</t>
  </si>
  <si>
    <t>U-2</t>
  </si>
  <si>
    <t>お客さま向けヘッダー／フッター</t>
  </si>
  <si>
    <t>帳票名</t>
    <rPh sb="0" eb="2">
      <t>チョウヒョウ</t>
    </rPh>
    <rPh sb="2" eb="3">
      <t>メイ</t>
    </rPh>
    <phoneticPr fontId="7"/>
  </si>
  <si>
    <t>商品別出力有無</t>
    <rPh sb="0" eb="2">
      <t>ショウヒン</t>
    </rPh>
    <rPh sb="2" eb="3">
      <t>ベツ</t>
    </rPh>
    <rPh sb="3" eb="5">
      <t>シュツリョク</t>
    </rPh>
    <rPh sb="5" eb="7">
      <t>ウム</t>
    </rPh>
    <phoneticPr fontId="7"/>
  </si>
  <si>
    <t>出力方法</t>
    <rPh sb="0" eb="2">
      <t>シュツリョク</t>
    </rPh>
    <rPh sb="2" eb="4">
      <t>ホウホウ</t>
    </rPh>
    <phoneticPr fontId="7"/>
  </si>
  <si>
    <t>出力サイクル</t>
    <rPh sb="0" eb="2">
      <t>シュツリョク</t>
    </rPh>
    <phoneticPr fontId="7"/>
  </si>
  <si>
    <t>帳票種類</t>
    <rPh sb="0" eb="2">
      <t>チョウヒョウ</t>
    </rPh>
    <rPh sb="2" eb="4">
      <t>シュルイ</t>
    </rPh>
    <phoneticPr fontId="7"/>
  </si>
  <si>
    <t>帳票サイズ</t>
    <rPh sb="0" eb="2">
      <t>チョウヒョウ</t>
    </rPh>
    <phoneticPr fontId="7"/>
  </si>
  <si>
    <t>保管期間</t>
    <rPh sb="0" eb="2">
      <t>ホカン</t>
    </rPh>
    <rPh sb="2" eb="4">
      <t>キカン</t>
    </rPh>
    <phoneticPr fontId="7"/>
  </si>
  <si>
    <t>出力対象機能</t>
    <rPh sb="0" eb="2">
      <t>シュツリョク</t>
    </rPh>
    <rPh sb="2" eb="4">
      <t>タイショウ</t>
    </rPh>
    <rPh sb="4" eb="6">
      <t>キノウ</t>
    </rPh>
    <phoneticPr fontId="7"/>
  </si>
  <si>
    <t>想定容量</t>
    <rPh sb="0" eb="2">
      <t>ソウテイ</t>
    </rPh>
    <rPh sb="2" eb="4">
      <t>ヨウリョウ</t>
    </rPh>
    <phoneticPr fontId="7"/>
  </si>
  <si>
    <t>帳票コード</t>
    <rPh sb="0" eb="2">
      <t>チョウヒョウ</t>
    </rPh>
    <phoneticPr fontId="7"/>
  </si>
  <si>
    <t>帳票レイアウト名</t>
    <rPh sb="0" eb="2">
      <t>チョウヒョウ</t>
    </rPh>
    <rPh sb="7" eb="8">
      <t>メイ</t>
    </rPh>
    <phoneticPr fontId="7"/>
  </si>
  <si>
    <t>帳票レイアウト概要</t>
    <phoneticPr fontId="7"/>
  </si>
  <si>
    <t>医療</t>
    <rPh sb="0" eb="2">
      <t>イリョウ</t>
    </rPh>
    <phoneticPr fontId="7"/>
  </si>
  <si>
    <t>(KB)</t>
    <phoneticPr fontId="7"/>
  </si>
  <si>
    <t>スキャナ</t>
    <phoneticPr fontId="7"/>
  </si>
  <si>
    <t>活文</t>
    <rPh sb="0" eb="1">
      <t>カツ</t>
    </rPh>
    <rPh sb="1" eb="2">
      <t>ブン</t>
    </rPh>
    <phoneticPr fontId="7"/>
  </si>
  <si>
    <t>想定容量はUIにて確定</t>
    <rPh sb="0" eb="2">
      <t>ソウテイ</t>
    </rPh>
    <rPh sb="2" eb="4">
      <t>ヨウリョウ</t>
    </rPh>
    <rPh sb="9" eb="11">
      <t>カクテイ</t>
    </rPh>
    <phoneticPr fontId="7"/>
  </si>
  <si>
    <t>○</t>
  </si>
  <si>
    <t>オンライン</t>
  </si>
  <si>
    <t>随時</t>
    <rPh sb="0" eb="2">
      <t>ズイジ</t>
    </rPh>
    <phoneticPr fontId="7"/>
  </si>
  <si>
    <t>汎用</t>
  </si>
  <si>
    <t>A4</t>
  </si>
  <si>
    <t>同上</t>
    <rPh sb="0" eb="2">
      <t>ドウジョウ</t>
    </rPh>
    <phoneticPr fontId="7"/>
  </si>
  <si>
    <t>設計書（ご契約内容_男性_初回P表無）</t>
    <phoneticPr fontId="7"/>
  </si>
  <si>
    <t>設計書（ご契約内容_女性_初回P表有）</t>
    <phoneticPr fontId="7"/>
  </si>
  <si>
    <t>設計書（ご契約内容_女性_初回P表無）</t>
    <phoneticPr fontId="7"/>
  </si>
  <si>
    <t>設計書（保障内容_1枚目_女性）</t>
    <phoneticPr fontId="7"/>
  </si>
  <si>
    <t>設計書（主な注意点②）</t>
    <phoneticPr fontId="7"/>
  </si>
  <si>
    <t>申込書</t>
    <rPh sb="0" eb="2">
      <t>モウシコミ</t>
    </rPh>
    <rPh sb="2" eb="3">
      <t>ショ</t>
    </rPh>
    <phoneticPr fontId="7"/>
  </si>
  <si>
    <t>生命保険契約申込書</t>
    <phoneticPr fontId="7"/>
  </si>
  <si>
    <t>申込書（代理店控）</t>
    <phoneticPr fontId="7"/>
  </si>
  <si>
    <t>新契約手続きガイド</t>
  </si>
  <si>
    <t>契約者のご要望・ご意向の内容を記載した確認書</t>
  </si>
  <si>
    <t>出力機能についてQA予定。</t>
    <rPh sb="0" eb="2">
      <t>シュツリョク</t>
    </rPh>
    <rPh sb="2" eb="4">
      <t>キノウ</t>
    </rPh>
    <phoneticPr fontId="7"/>
  </si>
  <si>
    <t>同上</t>
  </si>
  <si>
    <t>保険料の支払方法が口座振替(ネット登録)且つ、「あとで登録」希望時に出力するシート</t>
    <rPh sb="9" eb="11">
      <t>コウザ</t>
    </rPh>
    <rPh sb="11" eb="13">
      <t>フリカエ</t>
    </rPh>
    <rPh sb="17" eb="19">
      <t>トウロク</t>
    </rPh>
    <rPh sb="20" eb="21">
      <t>カ</t>
    </rPh>
    <rPh sb="27" eb="29">
      <t>トウロク</t>
    </rPh>
    <rPh sb="30" eb="32">
      <t>キボウ</t>
    </rPh>
    <rPh sb="32" eb="33">
      <t>ジ</t>
    </rPh>
    <rPh sb="34" eb="36">
      <t>シュツリョク</t>
    </rPh>
    <phoneticPr fontId="7"/>
  </si>
  <si>
    <t>出力機能についてQA予定。</t>
    <phoneticPr fontId="7"/>
  </si>
  <si>
    <t>口座振替依頼書</t>
  </si>
  <si>
    <t>保険料の支払方法が金融機関からの口座振替払の時の申込書</t>
  </si>
  <si>
    <t>保険料の支払方法がクレジットカード払(ネット登録)且つ、「あとで登録」希望時に出力するシート</t>
    <rPh sb="22" eb="24">
      <t>トウロク</t>
    </rPh>
    <rPh sb="25" eb="26">
      <t>カ</t>
    </rPh>
    <rPh sb="35" eb="37">
      <t>キボウ</t>
    </rPh>
    <rPh sb="37" eb="38">
      <t>ジ</t>
    </rPh>
    <phoneticPr fontId="7"/>
  </si>
  <si>
    <t>新契約関連書類送付状</t>
  </si>
  <si>
    <t>紙での申込書類を一件別に送付する際の送付書類一覧（スキャニング時のセパレータとして使用）</t>
  </si>
  <si>
    <t>特別条件付与決定時に出力される承諾書</t>
  </si>
  <si>
    <t>同上</t>
    <phoneticPr fontId="7"/>
  </si>
  <si>
    <t>特別条件承諾用の契約のしおり</t>
  </si>
  <si>
    <t>○</t>
    <phoneticPr fontId="7"/>
  </si>
  <si>
    <t>インターフェース一覧</t>
    <rPh sb="8" eb="10">
      <t>イチラン</t>
    </rPh>
    <phoneticPr fontId="17"/>
  </si>
  <si>
    <t>SA</t>
    <phoneticPr fontId="7"/>
  </si>
  <si>
    <t>No.</t>
    <phoneticPr fontId="10"/>
  </si>
  <si>
    <t>利用機能名</t>
    <rPh sb="0" eb="2">
      <t>リヨウ</t>
    </rPh>
    <rPh sb="2" eb="5">
      <t>キノウメイ</t>
    </rPh>
    <phoneticPr fontId="7"/>
  </si>
  <si>
    <t>インターフェース名</t>
    <rPh sb="8" eb="9">
      <t>メイ</t>
    </rPh>
    <phoneticPr fontId="7"/>
  </si>
  <si>
    <t>連携元</t>
    <rPh sb="0" eb="2">
      <t>レンケイ</t>
    </rPh>
    <rPh sb="2" eb="3">
      <t>モト</t>
    </rPh>
    <phoneticPr fontId="7"/>
  </si>
  <si>
    <t>連携先</t>
    <rPh sb="0" eb="2">
      <t>レンケイ</t>
    </rPh>
    <rPh sb="2" eb="3">
      <t>サキ</t>
    </rPh>
    <phoneticPr fontId="7"/>
  </si>
  <si>
    <t>オン／バッチ
区分</t>
    <phoneticPr fontId="7"/>
  </si>
  <si>
    <t>伝送方式</t>
    <rPh sb="0" eb="2">
      <t>デンソウ</t>
    </rPh>
    <rPh sb="2" eb="4">
      <t>ホウシキ</t>
    </rPh>
    <phoneticPr fontId="7"/>
  </si>
  <si>
    <t>プロトコル</t>
    <phoneticPr fontId="7"/>
  </si>
  <si>
    <t>データ形式</t>
    <rPh sb="3" eb="5">
      <t>ケイシキ</t>
    </rPh>
    <phoneticPr fontId="7"/>
  </si>
  <si>
    <t>コード変換</t>
    <rPh sb="3" eb="5">
      <t>ヘンカン</t>
    </rPh>
    <phoneticPr fontId="7"/>
  </si>
  <si>
    <t>処理時間/
タイミング</t>
    <rPh sb="0" eb="2">
      <t>ショリ</t>
    </rPh>
    <rPh sb="2" eb="4">
      <t>ジカン</t>
    </rPh>
    <phoneticPr fontId="7"/>
  </si>
  <si>
    <t>予想件数</t>
    <rPh sb="0" eb="2">
      <t>ヨソウ</t>
    </rPh>
    <rPh sb="2" eb="4">
      <t>ケンスウ</t>
    </rPh>
    <phoneticPr fontId="7"/>
  </si>
  <si>
    <t>レコード長</t>
    <rPh sb="4" eb="5">
      <t>チョウ</t>
    </rPh>
    <phoneticPr fontId="7"/>
  </si>
  <si>
    <t>概要</t>
    <rPh sb="0" eb="2">
      <t>ガイヨウ</t>
    </rPh>
    <phoneticPr fontId="7"/>
  </si>
  <si>
    <t>販売支援画面起動</t>
    <rPh sb="0" eb="2">
      <t>ハンバイ</t>
    </rPh>
    <rPh sb="2" eb="4">
      <t>シエン</t>
    </rPh>
    <rPh sb="4" eb="6">
      <t>ガメン</t>
    </rPh>
    <rPh sb="6" eb="8">
      <t>キドウ</t>
    </rPh>
    <phoneticPr fontId="7"/>
  </si>
  <si>
    <t>代理店
ポータル</t>
    <rPh sb="0" eb="3">
      <t>ダイリテン</t>
    </rPh>
    <phoneticPr fontId="7"/>
  </si>
  <si>
    <t>販売支援
システム</t>
    <phoneticPr fontId="7"/>
  </si>
  <si>
    <t>オンライン</t>
    <phoneticPr fontId="7"/>
  </si>
  <si>
    <t>画面遷移</t>
    <phoneticPr fontId="7"/>
  </si>
  <si>
    <t>可変</t>
    <rPh sb="0" eb="2">
      <t>カヘン</t>
    </rPh>
    <phoneticPr fontId="7"/>
  </si>
  <si>
    <t>-</t>
    <phoneticPr fontId="7"/>
  </si>
  <si>
    <t>基盤間
画面遷移時</t>
    <rPh sb="0" eb="2">
      <t>キバン</t>
    </rPh>
    <rPh sb="2" eb="3">
      <t>カン</t>
    </rPh>
    <rPh sb="4" eb="6">
      <t>ガメン</t>
    </rPh>
    <rPh sb="6" eb="8">
      <t>センイ</t>
    </rPh>
    <rPh sb="8" eb="9">
      <t>ジ</t>
    </rPh>
    <phoneticPr fontId="7"/>
  </si>
  <si>
    <t>代理店ポータルから販売支援システムを起動させるためのIF
INPUT：募集人コード</t>
    <rPh sb="0" eb="3">
      <t>ダイリテン</t>
    </rPh>
    <rPh sb="9" eb="11">
      <t>ハンバイ</t>
    </rPh>
    <rPh sb="11" eb="13">
      <t>シエン</t>
    </rPh>
    <rPh sb="18" eb="20">
      <t>キドウ</t>
    </rPh>
    <rPh sb="35" eb="37">
      <t>ボシュウ</t>
    </rPh>
    <rPh sb="37" eb="38">
      <t>ニン</t>
    </rPh>
    <phoneticPr fontId="7"/>
  </si>
  <si>
    <t>顧客情報データ連携</t>
    <phoneticPr fontId="7"/>
  </si>
  <si>
    <t>販売支援
システム</t>
    <phoneticPr fontId="7"/>
  </si>
  <si>
    <t>オンライン</t>
    <phoneticPr fontId="7"/>
  </si>
  <si>
    <t>画面遷移</t>
    <phoneticPr fontId="7"/>
  </si>
  <si>
    <t>HTTPS</t>
    <phoneticPr fontId="7"/>
  </si>
  <si>
    <t xml:space="preserve">代理店ポータルから販売支援システムへ、顧客情報を引き渡すためのIF
INPUT：募集人コード、顧客情報
</t>
    <rPh sb="0" eb="3">
      <t>ダイリテン</t>
    </rPh>
    <rPh sb="9" eb="11">
      <t>ハンバイ</t>
    </rPh>
    <rPh sb="11" eb="13">
      <t>シエン</t>
    </rPh>
    <rPh sb="19" eb="21">
      <t>コキャク</t>
    </rPh>
    <rPh sb="24" eb="25">
      <t>ヒ</t>
    </rPh>
    <rPh sb="26" eb="27">
      <t>ワタ</t>
    </rPh>
    <rPh sb="47" eb="49">
      <t>コキャク</t>
    </rPh>
    <rPh sb="49" eb="51">
      <t>ジョウホウ</t>
    </rPh>
    <phoneticPr fontId="7"/>
  </si>
  <si>
    <t>契約管理
システム</t>
    <phoneticPr fontId="7"/>
  </si>
  <si>
    <t>JDBC接続</t>
    <phoneticPr fontId="7"/>
  </si>
  <si>
    <t>モジュール
取り込み
呼び出し</t>
    <phoneticPr fontId="7"/>
  </si>
  <si>
    <t>該当処理
実行時</t>
    <phoneticPr fontId="7"/>
  </si>
  <si>
    <t>販売条件チェック</t>
    <phoneticPr fontId="7"/>
  </si>
  <si>
    <t>販売支援システムから契約管理システムへ、提案・申込内容をチェックするためのIF
インテグレーション（DA）を使用し、チェック処理を行う
INPUT：DA情報(契約者、契約、基本商品（約款）、基本商品（給付）、関係者（基本））
OUTPUT：販売チェック結果情報</t>
    <rPh sb="54" eb="56">
      <t>シヨウ</t>
    </rPh>
    <rPh sb="62" eb="64">
      <t>ショリ</t>
    </rPh>
    <rPh sb="65" eb="66">
      <t>オコナ</t>
    </rPh>
    <phoneticPr fontId="7"/>
  </si>
  <si>
    <t>価格計算</t>
    <rPh sb="0" eb="2">
      <t>カカク</t>
    </rPh>
    <phoneticPr fontId="7"/>
  </si>
  <si>
    <t>販売支援システムから契約管理システムへ、価格計算するためのIF
インテグレーション（DA）を使用し、価格計算を行う
INPUT：DA情報(契約者、契約、基本商品（約款）、基本商品（給付）、関係者（基本））
OUTPUT：価格計算結果情報</t>
    <rPh sb="20" eb="22">
      <t>カカク</t>
    </rPh>
    <rPh sb="46" eb="48">
      <t>シヨウ</t>
    </rPh>
    <rPh sb="50" eb="52">
      <t>カカク</t>
    </rPh>
    <rPh sb="52" eb="54">
      <t>ケイサン</t>
    </rPh>
    <rPh sb="55" eb="56">
      <t>オコナ</t>
    </rPh>
    <rPh sb="111" eb="113">
      <t>カカク</t>
    </rPh>
    <phoneticPr fontId="7"/>
  </si>
  <si>
    <t>通計限度チェック</t>
    <phoneticPr fontId="7"/>
  </si>
  <si>
    <t>販売支援システムから契約管理システムへ、通計限額、限度額の情報を取得するためのIF
BTCにてモジュールの実行を行う
INPUT：提案・申込情報
OUTPUT：通計額、限度額情報</t>
    <rPh sb="23" eb="24">
      <t>ガク</t>
    </rPh>
    <rPh sb="25" eb="27">
      <t>ゲンド</t>
    </rPh>
    <rPh sb="27" eb="28">
      <t>ガク</t>
    </rPh>
    <rPh sb="29" eb="31">
      <t>ジョウホウ</t>
    </rPh>
    <rPh sb="32" eb="34">
      <t>シュトク</t>
    </rPh>
    <rPh sb="53" eb="55">
      <t>ジッコウ</t>
    </rPh>
    <rPh sb="56" eb="57">
      <t>オコナ</t>
    </rPh>
    <rPh sb="66" eb="68">
      <t>テイアン</t>
    </rPh>
    <rPh sb="69" eb="71">
      <t>モウシコミ</t>
    </rPh>
    <rPh sb="71" eb="73">
      <t>ジョウホウ</t>
    </rPh>
    <rPh sb="83" eb="84">
      <t>ガク</t>
    </rPh>
    <rPh sb="85" eb="87">
      <t>ゲンド</t>
    </rPh>
    <rPh sb="87" eb="88">
      <t>ガク</t>
    </rPh>
    <rPh sb="88" eb="90">
      <t>ジョウホウ</t>
    </rPh>
    <phoneticPr fontId="7"/>
  </si>
  <si>
    <t>選択情報取得</t>
    <phoneticPr fontId="7"/>
  </si>
  <si>
    <t>販売支援システムから契約管理システムへ、選択情報（第一次選択対象、契約者モラル、反社、支払、医的、構成員）をチェックするためのIF
BTCにてモジュールの実行を行う
INPUT：提案・申込情報
OUTPUT：選択情報チェック結果</t>
    <rPh sb="0" eb="2">
      <t>ハンバイ</t>
    </rPh>
    <rPh sb="2" eb="4">
      <t>シエン</t>
    </rPh>
    <rPh sb="10" eb="12">
      <t>ケイヤク</t>
    </rPh>
    <rPh sb="12" eb="14">
      <t>カンリ</t>
    </rPh>
    <rPh sb="20" eb="22">
      <t>センタク</t>
    </rPh>
    <rPh sb="22" eb="24">
      <t>ジョウホウ</t>
    </rPh>
    <rPh sb="25" eb="27">
      <t>ダイイチ</t>
    </rPh>
    <rPh sb="27" eb="28">
      <t>ジ</t>
    </rPh>
    <rPh sb="28" eb="30">
      <t>センタク</t>
    </rPh>
    <rPh sb="30" eb="32">
      <t>タイショウ</t>
    </rPh>
    <rPh sb="33" eb="36">
      <t>ケイヤクシャ</t>
    </rPh>
    <rPh sb="40" eb="41">
      <t>ハン</t>
    </rPh>
    <rPh sb="41" eb="42">
      <t>シャ</t>
    </rPh>
    <rPh sb="43" eb="45">
      <t>シハライ</t>
    </rPh>
    <rPh sb="49" eb="52">
      <t>コウセイイン</t>
    </rPh>
    <rPh sb="90" eb="92">
      <t>テイアン</t>
    </rPh>
    <rPh sb="93" eb="95">
      <t>モウシコミ</t>
    </rPh>
    <rPh sb="95" eb="97">
      <t>ジョウホウ</t>
    </rPh>
    <rPh sb="105" eb="107">
      <t>センタク</t>
    </rPh>
    <rPh sb="107" eb="109">
      <t>ジョウホウ</t>
    </rPh>
    <rPh sb="113" eb="115">
      <t>ケッカ</t>
    </rPh>
    <phoneticPr fontId="7"/>
  </si>
  <si>
    <t>郵便番号検索</t>
    <rPh sb="0" eb="4">
      <t>ユウビンバンゴウ</t>
    </rPh>
    <rPh sb="4" eb="6">
      <t>ケンサク</t>
    </rPh>
    <phoneticPr fontId="7"/>
  </si>
  <si>
    <t>REST</t>
    <phoneticPr fontId="7"/>
  </si>
  <si>
    <t>郵便番号に紐付く住所情報を検索・取得するためのIF
BTCにてモジュールの実行を行う
INPUT：郵便番号
OUTPUT：住所情報</t>
    <rPh sb="0" eb="4">
      <t>ユウビンバンゴウ</t>
    </rPh>
    <rPh sb="5" eb="6">
      <t>ヒモ</t>
    </rPh>
    <rPh sb="6" eb="7">
      <t>ヅ</t>
    </rPh>
    <rPh sb="8" eb="10">
      <t>ジュウショ</t>
    </rPh>
    <rPh sb="10" eb="12">
      <t>ジョウホウ</t>
    </rPh>
    <rPh sb="13" eb="15">
      <t>ケンサク</t>
    </rPh>
    <rPh sb="16" eb="18">
      <t>シュトク</t>
    </rPh>
    <rPh sb="49" eb="53">
      <t>ユウビンバンゴウ</t>
    </rPh>
    <phoneticPr fontId="7"/>
  </si>
  <si>
    <t>メール送信</t>
    <phoneticPr fontId="7"/>
  </si>
  <si>
    <t>顧客管理
システム</t>
    <phoneticPr fontId="7"/>
  </si>
  <si>
    <t>WEBサービス</t>
    <phoneticPr fontId="7"/>
  </si>
  <si>
    <t>該当処理
実行時</t>
    <rPh sb="0" eb="2">
      <t>ガイトウ</t>
    </rPh>
    <rPh sb="2" eb="4">
      <t>ショリ</t>
    </rPh>
    <rPh sb="5" eb="7">
      <t>ジッコウ</t>
    </rPh>
    <rPh sb="7" eb="8">
      <t>ジ</t>
    </rPh>
    <phoneticPr fontId="7"/>
  </si>
  <si>
    <t>販売支援システムから顧客管理システムへ、メール送信するためのIF
メール送信についてはSalesforceの機能を使用
INPUT：メール情報（あて先、件名、本文）
※メール情報２５M以下であること。</t>
    <rPh sb="0" eb="2">
      <t>ハンバイ</t>
    </rPh>
    <rPh sb="2" eb="4">
      <t>シエン</t>
    </rPh>
    <rPh sb="10" eb="12">
      <t>コキャク</t>
    </rPh>
    <rPh sb="12" eb="14">
      <t>カンリ</t>
    </rPh>
    <rPh sb="23" eb="25">
      <t>ソウシン</t>
    </rPh>
    <rPh sb="69" eb="71">
      <t>ジョウホウ</t>
    </rPh>
    <rPh sb="74" eb="75">
      <t>サキ</t>
    </rPh>
    <rPh sb="76" eb="78">
      <t>ケンメイ</t>
    </rPh>
    <rPh sb="79" eb="81">
      <t>ホンブン</t>
    </rPh>
    <rPh sb="93" eb="95">
      <t>イカ</t>
    </rPh>
    <phoneticPr fontId="7"/>
  </si>
  <si>
    <t>SMS送信</t>
    <phoneticPr fontId="7"/>
  </si>
  <si>
    <t>告知入力</t>
    <phoneticPr fontId="7"/>
  </si>
  <si>
    <t>即時査定</t>
    <rPh sb="0" eb="2">
      <t>ソクジ</t>
    </rPh>
    <rPh sb="2" eb="4">
      <t>サテイ</t>
    </rPh>
    <phoneticPr fontId="7"/>
  </si>
  <si>
    <t>査定
システム</t>
    <phoneticPr fontId="7"/>
  </si>
  <si>
    <t>販売支援システムから査定システムへ、即時査定するためのIF
INPUT：告知入力情報
※inputXML、domContainer、ccessToken、desiredLocaleを引数としJavaScriptにて「startInterview」メソッドを呼び出す。
OUTPUT：査定結果情報</t>
    <rPh sb="36" eb="38">
      <t>コクチ</t>
    </rPh>
    <rPh sb="38" eb="40">
      <t>ニュウリョク</t>
    </rPh>
    <rPh sb="40" eb="42">
      <t>ジョウホウ</t>
    </rPh>
    <phoneticPr fontId="7"/>
  </si>
  <si>
    <t>保険料収納方法登録</t>
    <phoneticPr fontId="7"/>
  </si>
  <si>
    <t>口座情報登録</t>
    <rPh sb="0" eb="2">
      <t>コウザ</t>
    </rPh>
    <rPh sb="2" eb="4">
      <t>ジョウホウ</t>
    </rPh>
    <rPh sb="4" eb="6">
      <t>トウロク</t>
    </rPh>
    <phoneticPr fontId="7"/>
  </si>
  <si>
    <t>マイページ</t>
    <phoneticPr fontId="7"/>
  </si>
  <si>
    <t>画面
呼び出し</t>
    <rPh sb="0" eb="2">
      <t>ガメン</t>
    </rPh>
    <rPh sb="3" eb="4">
      <t>ヨ</t>
    </rPh>
    <rPh sb="5" eb="6">
      <t>ダ</t>
    </rPh>
    <phoneticPr fontId="7"/>
  </si>
  <si>
    <t xml:space="preserve">収納代行システムへ画面遷移するためのIF
INPUT：支払方法、証券番号
</t>
    <rPh sb="0" eb="2">
      <t>シュウノウ</t>
    </rPh>
    <rPh sb="2" eb="4">
      <t>ダイコウ</t>
    </rPh>
    <rPh sb="9" eb="11">
      <t>ガメン</t>
    </rPh>
    <rPh sb="11" eb="13">
      <t>センイ</t>
    </rPh>
    <rPh sb="27" eb="29">
      <t>シハラ</t>
    </rPh>
    <rPh sb="29" eb="31">
      <t>ホウホウ</t>
    </rPh>
    <rPh sb="32" eb="34">
      <t>ショウケン</t>
    </rPh>
    <rPh sb="34" eb="36">
      <t>バンゴウ</t>
    </rPh>
    <phoneticPr fontId="7"/>
  </si>
  <si>
    <t>Webサービス</t>
    <phoneticPr fontId="7"/>
  </si>
  <si>
    <t>REST</t>
  </si>
  <si>
    <t>マイページから販売支援システムへ収納代行の接続情報を取得するためのIF
INPUT：ランダム文字列
OUTPUT：収納代行への接続情報</t>
    <rPh sb="7" eb="9">
      <t>ハンバイ</t>
    </rPh>
    <rPh sb="9" eb="11">
      <t>シエン</t>
    </rPh>
    <rPh sb="16" eb="18">
      <t>シュウノウ</t>
    </rPh>
    <rPh sb="18" eb="20">
      <t>ダイコウ</t>
    </rPh>
    <rPh sb="21" eb="23">
      <t>セツゾク</t>
    </rPh>
    <rPh sb="23" eb="25">
      <t>ジョウホウ</t>
    </rPh>
    <rPh sb="26" eb="28">
      <t>シュトク</t>
    </rPh>
    <rPh sb="46" eb="49">
      <t>モジレツ</t>
    </rPh>
    <rPh sb="57" eb="59">
      <t>シュウノウ</t>
    </rPh>
    <rPh sb="59" eb="61">
      <t>ダイコウ</t>
    </rPh>
    <rPh sb="63" eb="65">
      <t>セツゾク</t>
    </rPh>
    <rPh sb="65" eb="67">
      <t>ジョウホウ</t>
    </rPh>
    <phoneticPr fontId="7"/>
  </si>
  <si>
    <t>取扱者報告
条件付・不承諾</t>
    <rPh sb="0" eb="2">
      <t>トリアツカイ</t>
    </rPh>
    <rPh sb="2" eb="3">
      <t>シャ</t>
    </rPh>
    <rPh sb="3" eb="5">
      <t>ホウコク</t>
    </rPh>
    <phoneticPr fontId="7"/>
  </si>
  <si>
    <t>電子申込データ連動</t>
    <rPh sb="0" eb="2">
      <t>デンシ</t>
    </rPh>
    <phoneticPr fontId="7"/>
  </si>
  <si>
    <t>アプリ基盤
（活文システム）</t>
    <rPh sb="3" eb="5">
      <t>キバン</t>
    </rPh>
    <phoneticPr fontId="7"/>
  </si>
  <si>
    <t>販売支援システムから活文システムへ共通部品を使用し、電子申込データを連動するためのIF
出力済の帳票（PDF）の送信を行う。
共通部品内で「オンライン　ディレード」にて連動する。
INPUT：電子申込データのファイル名
※格納場所は環境変数にて管理されているため、ファイル名のみ指定すればよい。</t>
    <rPh sb="96" eb="98">
      <t>デンシ</t>
    </rPh>
    <rPh sb="98" eb="100">
      <t>モウシコミ</t>
    </rPh>
    <rPh sb="108" eb="109">
      <t>メイ</t>
    </rPh>
    <rPh sb="111" eb="113">
      <t>カクノウ</t>
    </rPh>
    <rPh sb="113" eb="115">
      <t>バショ</t>
    </rPh>
    <rPh sb="116" eb="118">
      <t>カンキョウ</t>
    </rPh>
    <rPh sb="118" eb="120">
      <t>ヘンスウ</t>
    </rPh>
    <rPh sb="122" eb="124">
      <t>カンリ</t>
    </rPh>
    <rPh sb="136" eb="137">
      <t>メイ</t>
    </rPh>
    <rPh sb="139" eb="141">
      <t>シテイ</t>
    </rPh>
    <phoneticPr fontId="7"/>
  </si>
  <si>
    <t>申込データ連動</t>
    <phoneticPr fontId="7"/>
  </si>
  <si>
    <t>オンライン
ディレード</t>
    <phoneticPr fontId="7"/>
  </si>
  <si>
    <t xml:space="preserve">販売支援システムから契約管理システムへ、申込データを連動するためのIF
OUTPUT：申込データ
</t>
    <rPh sb="0" eb="2">
      <t>ハンバイ</t>
    </rPh>
    <rPh sb="2" eb="4">
      <t>シエン</t>
    </rPh>
    <rPh sb="10" eb="12">
      <t>ケイヤク</t>
    </rPh>
    <rPh sb="12" eb="14">
      <t>カンリ</t>
    </rPh>
    <rPh sb="20" eb="22">
      <t>モウシコミ</t>
    </rPh>
    <rPh sb="26" eb="28">
      <t>レンドウ</t>
    </rPh>
    <rPh sb="43" eb="45">
      <t>モウシコミ</t>
    </rPh>
    <phoneticPr fontId="7"/>
  </si>
  <si>
    <t>顧客管理連動</t>
    <rPh sb="0" eb="2">
      <t>コキャク</t>
    </rPh>
    <rPh sb="2" eb="4">
      <t>カンリ</t>
    </rPh>
    <rPh sb="4" eb="6">
      <t>レンドウ</t>
    </rPh>
    <phoneticPr fontId="7"/>
  </si>
  <si>
    <r>
      <t>申込完了時に販売支援の登録情報のキーを顧客管理へ連携するためのIF
OUTPUT：申込情報データ</t>
    </r>
    <r>
      <rPr>
        <strike/>
        <sz val="10"/>
        <rFont val="ＭＳ Ｐゴシック"/>
        <family val="3"/>
        <charset val="128"/>
      </rPr>
      <t xml:space="preserve">
</t>
    </r>
    <r>
      <rPr>
        <sz val="10"/>
        <rFont val="ＭＳ Ｐゴシック"/>
        <family val="3"/>
        <charset val="128"/>
      </rPr>
      <t xml:space="preserve">
</t>
    </r>
    <rPh sb="0" eb="2">
      <t>モウシコミ</t>
    </rPh>
    <rPh sb="2" eb="4">
      <t>カンリョウ</t>
    </rPh>
    <rPh sb="4" eb="5">
      <t>ジ</t>
    </rPh>
    <rPh sb="6" eb="8">
      <t>ハンバイ</t>
    </rPh>
    <rPh sb="8" eb="10">
      <t>シエン</t>
    </rPh>
    <rPh sb="11" eb="13">
      <t>トウロク</t>
    </rPh>
    <rPh sb="13" eb="15">
      <t>ジョウホウ</t>
    </rPh>
    <rPh sb="19" eb="21">
      <t>コキャク</t>
    </rPh>
    <rPh sb="21" eb="23">
      <t>カンリ</t>
    </rPh>
    <rPh sb="24" eb="26">
      <t>レンケイ</t>
    </rPh>
    <phoneticPr fontId="7"/>
  </si>
  <si>
    <t>条件付・不承諾</t>
    <phoneticPr fontId="7"/>
  </si>
  <si>
    <t>申込書ファイル照会</t>
    <rPh sb="0" eb="3">
      <t>モウシコミショ</t>
    </rPh>
    <phoneticPr fontId="7"/>
  </si>
  <si>
    <t>保険料シミュレーション情報取得</t>
    <rPh sb="0" eb="3">
      <t>ホケンリョウ</t>
    </rPh>
    <rPh sb="11" eb="13">
      <t>ジョウホウ</t>
    </rPh>
    <rPh sb="13" eb="15">
      <t>シュトク</t>
    </rPh>
    <phoneticPr fontId="7"/>
  </si>
  <si>
    <t xml:space="preserve">公式HPで入力された保険料シミュレーション情報を顧客管理システムから販売支援システムへ、引き渡すためのIF
入力された情報を元に価格計算を実行する。
INPUT：保険料シミュレーション情報
OUTPUT：保険料シミュレーション結果情報
</t>
    <rPh sb="5" eb="7">
      <t>ニュウリョク</t>
    </rPh>
    <rPh sb="10" eb="13">
      <t>ホケンリョウ</t>
    </rPh>
    <rPh sb="21" eb="23">
      <t>ジョウホウ</t>
    </rPh>
    <rPh sb="24" eb="26">
      <t>コキャク</t>
    </rPh>
    <rPh sb="26" eb="28">
      <t>カンリ</t>
    </rPh>
    <rPh sb="34" eb="36">
      <t>ハンバイ</t>
    </rPh>
    <rPh sb="36" eb="38">
      <t>シエン</t>
    </rPh>
    <rPh sb="44" eb="45">
      <t>ヒ</t>
    </rPh>
    <rPh sb="46" eb="47">
      <t>ワタ</t>
    </rPh>
    <rPh sb="54" eb="56">
      <t>ニュウリョク</t>
    </rPh>
    <rPh sb="59" eb="61">
      <t>ジョウホウ</t>
    </rPh>
    <rPh sb="62" eb="63">
      <t>モト</t>
    </rPh>
    <rPh sb="81" eb="83">
      <t>ホケン</t>
    </rPh>
    <rPh sb="83" eb="84">
      <t>リョウ</t>
    </rPh>
    <rPh sb="92" eb="94">
      <t>ジョウホウ</t>
    </rPh>
    <rPh sb="102" eb="104">
      <t>ホケン</t>
    </rPh>
    <rPh sb="104" eb="105">
      <t>リョウ</t>
    </rPh>
    <rPh sb="113" eb="115">
      <t>ケッカ</t>
    </rPh>
    <rPh sb="115" eb="117">
      <t>ジョウホウ</t>
    </rPh>
    <phoneticPr fontId="7"/>
  </si>
  <si>
    <t>代理店ポータル</t>
    <rPh sb="0" eb="3">
      <t>ダイリテン</t>
    </rPh>
    <phoneticPr fontId="7"/>
  </si>
  <si>
    <t>・ペーパーレス申込手続きを行うにあたっての規約を表示する。
・個人情報の取扱いについての確認を表示する。</t>
    <rPh sb="47" eb="49">
      <t>ヒョウジ</t>
    </rPh>
    <phoneticPr fontId="7"/>
  </si>
  <si>
    <t>・契約者情報、被保険者情報、申込プラン内容の表示、編集をする。
・計算基準日に応じた契約者、被保険者の年齢を算出する。</t>
    <phoneticPr fontId="7"/>
  </si>
  <si>
    <t>設計書</t>
    <phoneticPr fontId="7"/>
  </si>
  <si>
    <t>設計書（表紙）</t>
    <phoneticPr fontId="7"/>
  </si>
  <si>
    <t>設計書（ご契約内容_男性_初回P表有）</t>
    <phoneticPr fontId="7"/>
  </si>
  <si>
    <t>設計書（保障内容_1枚目_男性）</t>
    <phoneticPr fontId="7"/>
  </si>
  <si>
    <t>設計書（保障内容_2枚目）</t>
    <phoneticPr fontId="7"/>
  </si>
  <si>
    <t>設計書（主な注意点①）</t>
    <phoneticPr fontId="7"/>
  </si>
  <si>
    <t>設計書（代理店控_男性）</t>
    <phoneticPr fontId="7"/>
  </si>
  <si>
    <t>申込書（お客様控）</t>
    <phoneticPr fontId="7"/>
  </si>
  <si>
    <t>新契約取扱ガイダンス</t>
    <phoneticPr fontId="7"/>
  </si>
  <si>
    <t>新契約取扱ガイダンス</t>
    <phoneticPr fontId="9"/>
  </si>
  <si>
    <t>保険料クレジットカード払のご案内</t>
    <phoneticPr fontId="7"/>
  </si>
  <si>
    <t>クレジットカード登録の手引き</t>
    <phoneticPr fontId="7"/>
  </si>
  <si>
    <t>口座振替依頼書</t>
    <phoneticPr fontId="7"/>
  </si>
  <si>
    <t>保険料口座振替のご案内</t>
    <phoneticPr fontId="7"/>
  </si>
  <si>
    <t>振替口座登録の手引き</t>
    <phoneticPr fontId="7"/>
  </si>
  <si>
    <t>告知書控</t>
    <phoneticPr fontId="7"/>
  </si>
  <si>
    <t>特別条件承諾書</t>
    <phoneticPr fontId="7"/>
  </si>
  <si>
    <t>特別条件のご案内</t>
    <phoneticPr fontId="7"/>
  </si>
  <si>
    <t>査決定項目</t>
    <rPh sb="0" eb="1">
      <t>サ</t>
    </rPh>
    <rPh sb="1" eb="3">
      <t>ケッテイ</t>
    </rPh>
    <rPh sb="3" eb="5">
      <t>コウモク</t>
    </rPh>
    <phoneticPr fontId="7"/>
  </si>
  <si>
    <t>画面その他</t>
    <rPh sb="0" eb="2">
      <t>ガメン</t>
    </rPh>
    <rPh sb="4" eb="5">
      <t>タ</t>
    </rPh>
    <phoneticPr fontId="7"/>
  </si>
  <si>
    <t>－</t>
  </si>
  <si>
    <t>その他帳票</t>
    <rPh sb="2" eb="3">
      <t>タ</t>
    </rPh>
    <rPh sb="3" eb="5">
      <t>チョウヒョウ</t>
    </rPh>
    <phoneticPr fontId="7"/>
  </si>
  <si>
    <t>不承諾・条件付きにおける販売支援側に対する査決定結果データ・申込情報データ提供
INPUT：証券番号
OUTPUT：査定結果データ・申込情報データ</t>
    <rPh sb="0" eb="1">
      <t>フ</t>
    </rPh>
    <rPh sb="1" eb="3">
      <t>ショウダク</t>
    </rPh>
    <rPh sb="4" eb="7">
      <t>ジョウケンツ</t>
    </rPh>
    <rPh sb="12" eb="14">
      <t>ハンバイ</t>
    </rPh>
    <rPh sb="14" eb="16">
      <t>シエン</t>
    </rPh>
    <rPh sb="16" eb="17">
      <t>ガワ</t>
    </rPh>
    <rPh sb="18" eb="19">
      <t>タイ</t>
    </rPh>
    <rPh sb="21" eb="22">
      <t>サ</t>
    </rPh>
    <rPh sb="22" eb="24">
      <t>ケッテイ</t>
    </rPh>
    <rPh sb="24" eb="26">
      <t>ケッカ</t>
    </rPh>
    <rPh sb="30" eb="32">
      <t>モウシコミ</t>
    </rPh>
    <rPh sb="32" eb="34">
      <t>ジョウホウ</t>
    </rPh>
    <rPh sb="37" eb="39">
      <t>テイキョウ</t>
    </rPh>
    <rPh sb="46" eb="48">
      <t>ショウケン</t>
    </rPh>
    <rPh sb="48" eb="50">
      <t>バンゴウ</t>
    </rPh>
    <rPh sb="58" eb="60">
      <t>サテイ</t>
    </rPh>
    <rPh sb="60" eb="62">
      <t>ケッカ</t>
    </rPh>
    <rPh sb="66" eb="68">
      <t>モウシコミ</t>
    </rPh>
    <rPh sb="68" eb="70">
      <t>ジョウホウ</t>
    </rPh>
    <phoneticPr fontId="7"/>
  </si>
  <si>
    <t>不承諾・条件付きにおける販売支援側に対する査決定結果データ・申込情報データ提供
INPUT：証券番号
OUTPUT：申込情報データ</t>
    <rPh sb="0" eb="1">
      <t>フ</t>
    </rPh>
    <rPh sb="1" eb="3">
      <t>ショウダク</t>
    </rPh>
    <rPh sb="4" eb="7">
      <t>ジョウケンツ</t>
    </rPh>
    <rPh sb="12" eb="14">
      <t>ハンバイ</t>
    </rPh>
    <rPh sb="14" eb="16">
      <t>シエン</t>
    </rPh>
    <rPh sb="16" eb="17">
      <t>ガワ</t>
    </rPh>
    <rPh sb="18" eb="19">
      <t>タイ</t>
    </rPh>
    <rPh sb="21" eb="22">
      <t>サ</t>
    </rPh>
    <rPh sb="22" eb="24">
      <t>ケッテイ</t>
    </rPh>
    <rPh sb="24" eb="26">
      <t>ケッカ</t>
    </rPh>
    <rPh sb="30" eb="32">
      <t>モウシコミ</t>
    </rPh>
    <rPh sb="32" eb="34">
      <t>ジョウホウ</t>
    </rPh>
    <rPh sb="37" eb="39">
      <t>テイキョウ</t>
    </rPh>
    <rPh sb="46" eb="48">
      <t>ショウケン</t>
    </rPh>
    <rPh sb="48" eb="50">
      <t>バンゴウ</t>
    </rPh>
    <rPh sb="58" eb="60">
      <t>モウシコミ</t>
    </rPh>
    <rPh sb="60" eb="62">
      <t>ジョウホウ</t>
    </rPh>
    <phoneticPr fontId="7"/>
  </si>
  <si>
    <t>B</t>
    <phoneticPr fontId="7"/>
  </si>
  <si>
    <t>担当</t>
    <rPh sb="0" eb="2">
      <t>タントウ</t>
    </rPh>
    <phoneticPr fontId="7"/>
  </si>
  <si>
    <t>A</t>
    <phoneticPr fontId="7"/>
  </si>
  <si>
    <t>AB</t>
    <phoneticPr fontId="7"/>
  </si>
  <si>
    <t>活動履歴照会で必要とする情報を管理する。</t>
    <rPh sb="0" eb="2">
      <t>カツドウ</t>
    </rPh>
    <rPh sb="2" eb="4">
      <t>リレキ</t>
    </rPh>
    <rPh sb="4" eb="6">
      <t>ショウカイ</t>
    </rPh>
    <rPh sb="7" eb="9">
      <t>ヒツヨウ</t>
    </rPh>
    <rPh sb="12" eb="14">
      <t>ジョウホウ</t>
    </rPh>
    <rPh sb="15" eb="17">
      <t>カンリ</t>
    </rPh>
    <phoneticPr fontId="17"/>
  </si>
  <si>
    <t>販売支援</t>
    <rPh sb="0" eb="2">
      <t>ハンバイ</t>
    </rPh>
    <rPh sb="2" eb="4">
      <t>シエン</t>
    </rPh>
    <phoneticPr fontId="17"/>
  </si>
  <si>
    <t>TBL_ACTIVITY_HISTORY</t>
    <phoneticPr fontId="17"/>
  </si>
  <si>
    <t>活動履歴テーブル</t>
    <rPh sb="0" eb="2">
      <t>カツドウ</t>
    </rPh>
    <rPh sb="2" eb="4">
      <t>リレキ</t>
    </rPh>
    <phoneticPr fontId="17"/>
  </si>
  <si>
    <t>UR</t>
    <phoneticPr fontId="17"/>
  </si>
  <si>
    <t>共同募集の分割割合を管理する。</t>
    <rPh sb="0" eb="2">
      <t>キョウドウ</t>
    </rPh>
    <rPh sb="2" eb="4">
      <t>ボシュウ</t>
    </rPh>
    <rPh sb="5" eb="7">
      <t>ブンカツ</t>
    </rPh>
    <rPh sb="7" eb="9">
      <t>ワリアイ</t>
    </rPh>
    <rPh sb="10" eb="12">
      <t>カンリ</t>
    </rPh>
    <phoneticPr fontId="17"/>
  </si>
  <si>
    <t>TBL_DEVIDED_FEE_RATE</t>
    <phoneticPr fontId="17"/>
  </si>
  <si>
    <t>共同募集分割割合テーブル</t>
    <rPh sb="0" eb="2">
      <t>キョウドウ</t>
    </rPh>
    <rPh sb="2" eb="4">
      <t>ボシュウ</t>
    </rPh>
    <rPh sb="4" eb="6">
      <t>ブンカツ</t>
    </rPh>
    <rPh sb="6" eb="8">
      <t>ワリアイ</t>
    </rPh>
    <phoneticPr fontId="17"/>
  </si>
  <si>
    <t>UQ</t>
    <phoneticPr fontId="17"/>
  </si>
  <si>
    <t>代理店情報（統括代理店情報）を管理する。</t>
    <phoneticPr fontId="17"/>
  </si>
  <si>
    <t>代理店をひとつのグループにまとめて管理する</t>
    <rPh sb="0" eb="3">
      <t>ダイリテン</t>
    </rPh>
    <rPh sb="17" eb="19">
      <t>カンリ</t>
    </rPh>
    <phoneticPr fontId="17"/>
  </si>
  <si>
    <t>TBL_AGENCY_ATTRIBUTE</t>
    <phoneticPr fontId="17"/>
  </si>
  <si>
    <t>代理店属性テーブル</t>
    <rPh sb="0" eb="3">
      <t>ダイリテン</t>
    </rPh>
    <rPh sb="3" eb="5">
      <t>ゾクセイ</t>
    </rPh>
    <phoneticPr fontId="17"/>
  </si>
  <si>
    <t>UO</t>
    <phoneticPr fontId="17"/>
  </si>
  <si>
    <t>情報を管理する</t>
    <phoneticPr fontId="17"/>
  </si>
  <si>
    <t>帳票の印字する代理店名称や募集人名を別名で印字したい場合の</t>
    <rPh sb="0" eb="2">
      <t>チョウヒョウ</t>
    </rPh>
    <rPh sb="3" eb="5">
      <t>インジ</t>
    </rPh>
    <rPh sb="7" eb="10">
      <t>ダイリテン</t>
    </rPh>
    <rPh sb="10" eb="12">
      <t>メイショウ</t>
    </rPh>
    <rPh sb="13" eb="15">
      <t>ボシュウ</t>
    </rPh>
    <rPh sb="15" eb="16">
      <t>ニン</t>
    </rPh>
    <rPh sb="16" eb="17">
      <t>メイ</t>
    </rPh>
    <rPh sb="18" eb="20">
      <t>ベツメイ</t>
    </rPh>
    <rPh sb="21" eb="23">
      <t>インジ</t>
    </rPh>
    <rPh sb="26" eb="28">
      <t>バアイ</t>
    </rPh>
    <phoneticPr fontId="17"/>
  </si>
  <si>
    <t>TBL_PRINT_ATTRIBUTE</t>
    <phoneticPr fontId="17"/>
  </si>
  <si>
    <t>印字属性テーブル</t>
    <rPh sb="0" eb="2">
      <t>インジ</t>
    </rPh>
    <rPh sb="2" eb="4">
      <t>ゾクセイ</t>
    </rPh>
    <phoneticPr fontId="17"/>
  </si>
  <si>
    <t>UN</t>
    <phoneticPr fontId="17"/>
  </si>
  <si>
    <t>IA</t>
    <phoneticPr fontId="17"/>
  </si>
  <si>
    <t>出力帳票のPDFストリームのバイナリーデータを管理する。</t>
    <rPh sb="0" eb="2">
      <t>シュツリョク</t>
    </rPh>
    <rPh sb="2" eb="4">
      <t>チョウヒョウ</t>
    </rPh>
    <rPh sb="23" eb="25">
      <t>カンリ</t>
    </rPh>
    <phoneticPr fontId="17"/>
  </si>
  <si>
    <t>TBL_PDFDATA</t>
    <phoneticPr fontId="17"/>
  </si>
  <si>
    <t>PDFデータテーブル</t>
    <phoneticPr fontId="17"/>
  </si>
  <si>
    <t>O3</t>
    <phoneticPr fontId="17"/>
  </si>
  <si>
    <t>出力帳票の帳票オブジェクトのバイナリーデータを管理する。</t>
    <rPh sb="0" eb="2">
      <t>シュツリョク</t>
    </rPh>
    <rPh sb="2" eb="4">
      <t>チョウヒョウ</t>
    </rPh>
    <rPh sb="5" eb="7">
      <t>チョウヒョウ</t>
    </rPh>
    <rPh sb="23" eb="25">
      <t>カンリ</t>
    </rPh>
    <phoneticPr fontId="17"/>
  </si>
  <si>
    <t>TBL_REPORTSET</t>
    <phoneticPr fontId="17"/>
  </si>
  <si>
    <t>帳票セットテーブル</t>
    <rPh sb="0" eb="2">
      <t>チョウヒョウ</t>
    </rPh>
    <phoneticPr fontId="17"/>
  </si>
  <si>
    <t>O2</t>
    <phoneticPr fontId="17"/>
  </si>
  <si>
    <t>また、帳票オブジェクトとPDFストリームのバイトデータを管理</t>
    <rPh sb="3" eb="5">
      <t>チョウヒョウ</t>
    </rPh>
    <rPh sb="28" eb="30">
      <t>カンリ</t>
    </rPh>
    <phoneticPr fontId="17"/>
  </si>
  <si>
    <t>帳票の出力単位に帳票出力情報を管理する。</t>
    <rPh sb="0" eb="2">
      <t>チョウヒョウ</t>
    </rPh>
    <rPh sb="3" eb="5">
      <t>シュツリョク</t>
    </rPh>
    <rPh sb="5" eb="7">
      <t>タンイ</t>
    </rPh>
    <rPh sb="8" eb="10">
      <t>チョウヒョウ</t>
    </rPh>
    <rPh sb="10" eb="12">
      <t>シュツリョク</t>
    </rPh>
    <rPh sb="12" eb="14">
      <t>ジョウホウ</t>
    </rPh>
    <rPh sb="15" eb="17">
      <t>カンリ</t>
    </rPh>
    <phoneticPr fontId="17"/>
  </si>
  <si>
    <t>TBL_REPORTSTORE</t>
    <phoneticPr fontId="17"/>
  </si>
  <si>
    <t>帳票ストアテーブル</t>
    <rPh sb="0" eb="2">
      <t>チョウヒョウ</t>
    </rPh>
    <phoneticPr fontId="17"/>
  </si>
  <si>
    <t>N1</t>
    <phoneticPr fontId="17"/>
  </si>
  <si>
    <t>システム内の連番値を管理する。</t>
    <rPh sb="4" eb="5">
      <t>ナイ</t>
    </rPh>
    <rPh sb="6" eb="8">
      <t>レンバン</t>
    </rPh>
    <rPh sb="8" eb="9">
      <t>チ</t>
    </rPh>
    <rPh sb="10" eb="12">
      <t>カンリ</t>
    </rPh>
    <phoneticPr fontId="17"/>
  </si>
  <si>
    <t>TBL_COUNTER</t>
    <phoneticPr fontId="17"/>
  </si>
  <si>
    <t>カウンターテーブル</t>
    <phoneticPr fontId="17"/>
  </si>
  <si>
    <t>AG</t>
    <phoneticPr fontId="17"/>
  </si>
  <si>
    <t>手数料率を管理する。</t>
    <rPh sb="0" eb="3">
      <t>テスウリョウ</t>
    </rPh>
    <rPh sb="3" eb="4">
      <t>リツ</t>
    </rPh>
    <rPh sb="5" eb="7">
      <t>カンリ</t>
    </rPh>
    <phoneticPr fontId="17"/>
  </si>
  <si>
    <t>TBL_COMMISSION_RATE_NNB</t>
    <phoneticPr fontId="17"/>
  </si>
  <si>
    <t>手数料率テーブル</t>
    <rPh sb="0" eb="3">
      <t>テスウリョウ</t>
    </rPh>
    <rPh sb="3" eb="4">
      <t>リツ</t>
    </rPh>
    <phoneticPr fontId="17"/>
  </si>
  <si>
    <t>UM</t>
    <phoneticPr fontId="17"/>
  </si>
  <si>
    <t>ログインユーザーのチャネル判定情報を管理する。</t>
    <phoneticPr fontId="17"/>
  </si>
  <si>
    <t>TBL_CHANNEL_JUDGE</t>
    <phoneticPr fontId="17"/>
  </si>
  <si>
    <t>チャネル判定テーブル</t>
    <phoneticPr fontId="17"/>
  </si>
  <si>
    <t>QE</t>
    <phoneticPr fontId="17"/>
  </si>
  <si>
    <t>テーブル</t>
    <phoneticPr fontId="17"/>
  </si>
  <si>
    <t>チャネル、機能ごとの利用可能時間を管理する。</t>
    <rPh sb="5" eb="7">
      <t>キノウ</t>
    </rPh>
    <rPh sb="10" eb="12">
      <t>リヨウ</t>
    </rPh>
    <rPh sb="12" eb="14">
      <t>カノウ</t>
    </rPh>
    <rPh sb="14" eb="16">
      <t>ジカン</t>
    </rPh>
    <rPh sb="17" eb="19">
      <t>カンリ</t>
    </rPh>
    <phoneticPr fontId="17"/>
  </si>
  <si>
    <t>TBL_CHANNEL_FUNCTION_EDIT_TIME</t>
    <phoneticPr fontId="17"/>
  </si>
  <si>
    <t>チャネル別機能利用時間</t>
    <rPh sb="4" eb="5">
      <t>ベツ</t>
    </rPh>
    <rPh sb="5" eb="7">
      <t>キノウ</t>
    </rPh>
    <rPh sb="7" eb="9">
      <t>リヨウ</t>
    </rPh>
    <rPh sb="9" eb="11">
      <t>ジカン</t>
    </rPh>
    <phoneticPr fontId="17"/>
  </si>
  <si>
    <t>Q6</t>
    <phoneticPr fontId="17"/>
  </si>
  <si>
    <t>外部EUCに連動する設計書、申込書情報を管理する。</t>
    <rPh sb="0" eb="2">
      <t>ガイブ</t>
    </rPh>
    <phoneticPr fontId="17"/>
  </si>
  <si>
    <t>TBL_EUC_LINKAGE</t>
    <phoneticPr fontId="17"/>
  </si>
  <si>
    <t>EUC連動テーブル</t>
    <phoneticPr fontId="17"/>
  </si>
  <si>
    <t>UL</t>
    <phoneticPr fontId="17"/>
  </si>
  <si>
    <t>出力済帳票データを特定するための情報を管理する。</t>
    <rPh sb="0" eb="2">
      <t>シュツリョク</t>
    </rPh>
    <rPh sb="2" eb="3">
      <t>ス</t>
    </rPh>
    <rPh sb="3" eb="5">
      <t>チョウヒョウ</t>
    </rPh>
    <rPh sb="9" eb="11">
      <t>トクテイ</t>
    </rPh>
    <rPh sb="16" eb="18">
      <t>ジョウホウ</t>
    </rPh>
    <rPh sb="19" eb="21">
      <t>カンリ</t>
    </rPh>
    <phoneticPr fontId="17"/>
  </si>
  <si>
    <t>TBL_FORM_OUTPUT</t>
    <phoneticPr fontId="17"/>
  </si>
  <si>
    <t>帳票出力テーブル</t>
    <rPh sb="0" eb="2">
      <t>チョウヒョウ</t>
    </rPh>
    <rPh sb="2" eb="4">
      <t>シュツリョク</t>
    </rPh>
    <phoneticPr fontId="17"/>
  </si>
  <si>
    <t>LY</t>
    <phoneticPr fontId="17"/>
  </si>
  <si>
    <t>出力済帳票の情報を管理する。</t>
    <rPh sb="0" eb="2">
      <t>シュツリョク</t>
    </rPh>
    <rPh sb="2" eb="3">
      <t>ス</t>
    </rPh>
    <rPh sb="3" eb="5">
      <t>チョウヒョウ</t>
    </rPh>
    <rPh sb="6" eb="8">
      <t>ジョウホウ</t>
    </rPh>
    <rPh sb="9" eb="11">
      <t>カンリ</t>
    </rPh>
    <phoneticPr fontId="17"/>
  </si>
  <si>
    <t>TBL_REPORT_INFORMATION</t>
    <phoneticPr fontId="17"/>
  </si>
  <si>
    <t>帳票管理テーブル</t>
    <rPh sb="0" eb="2">
      <t>チョウヒョウ</t>
    </rPh>
    <rPh sb="2" eb="4">
      <t>カンリ</t>
    </rPh>
    <phoneticPr fontId="17"/>
  </si>
  <si>
    <t>PY</t>
    <phoneticPr fontId="17"/>
  </si>
  <si>
    <t>設計単位の検索時に使用する情報を管理する。</t>
    <rPh sb="0" eb="2">
      <t>セッケイ</t>
    </rPh>
    <rPh sb="2" eb="4">
      <t>タンイ</t>
    </rPh>
    <rPh sb="5" eb="7">
      <t>ケンサク</t>
    </rPh>
    <rPh sb="7" eb="8">
      <t>ジ</t>
    </rPh>
    <rPh sb="9" eb="11">
      <t>シヨウ</t>
    </rPh>
    <rPh sb="13" eb="15">
      <t>ジョウホウ</t>
    </rPh>
    <rPh sb="16" eb="18">
      <t>カンリ</t>
    </rPh>
    <phoneticPr fontId="17"/>
  </si>
  <si>
    <t>設計検索テーブル</t>
    <rPh sb="0" eb="2">
      <t>セッケイ</t>
    </rPh>
    <rPh sb="2" eb="4">
      <t>ケンサク</t>
    </rPh>
    <phoneticPr fontId="17"/>
  </si>
  <si>
    <t>UI</t>
    <phoneticPr fontId="17"/>
  </si>
  <si>
    <t>告知の業務で利用する情報を保持する。</t>
    <phoneticPr fontId="17"/>
  </si>
  <si>
    <t>SF</t>
    <phoneticPr fontId="17"/>
  </si>
  <si>
    <t>本人確認の業務で利用する情報を保持する。</t>
    <phoneticPr fontId="17"/>
  </si>
  <si>
    <t>TBL_CONFIRM_PRINCIPAL</t>
    <phoneticPr fontId="17"/>
  </si>
  <si>
    <t>本人確認テーブル</t>
    <phoneticPr fontId="17"/>
  </si>
  <si>
    <t>SJ</t>
    <phoneticPr fontId="17"/>
  </si>
  <si>
    <t>取扱報告の業務で利用する情報を保持する。</t>
    <phoneticPr fontId="17"/>
  </si>
  <si>
    <t>TBL_HANDLING_REPORT</t>
    <phoneticPr fontId="17"/>
  </si>
  <si>
    <t>取扱報告テーブル</t>
    <phoneticPr fontId="17"/>
  </si>
  <si>
    <t>SI</t>
    <phoneticPr fontId="17"/>
  </si>
  <si>
    <t>確認事項欄の項目および確認結果情報を保持する。</t>
    <phoneticPr fontId="17"/>
  </si>
  <si>
    <t>TBL_PNT_CONFIRMATION</t>
    <phoneticPr fontId="17"/>
  </si>
  <si>
    <t>確認事項テーブル</t>
    <phoneticPr fontId="17"/>
  </si>
  <si>
    <t>T3</t>
    <phoneticPr fontId="17"/>
  </si>
  <si>
    <t>親権者等の情報を保持する。</t>
    <phoneticPr fontId="17"/>
  </si>
  <si>
    <t>TBL_PARENTAL_AUTHORITY</t>
    <phoneticPr fontId="17"/>
  </si>
  <si>
    <t>親権者等テーブル</t>
    <phoneticPr fontId="17"/>
  </si>
  <si>
    <t>S9</t>
    <phoneticPr fontId="17"/>
  </si>
  <si>
    <t>指定代理請求人の情報を管理する。</t>
    <rPh sb="0" eb="2">
      <t>シテイ</t>
    </rPh>
    <rPh sb="2" eb="4">
      <t>ダイリ</t>
    </rPh>
    <rPh sb="4" eb="6">
      <t>セイキュウ</t>
    </rPh>
    <rPh sb="6" eb="7">
      <t>ニン</t>
    </rPh>
    <rPh sb="8" eb="10">
      <t>ジョウホウ</t>
    </rPh>
    <rPh sb="11" eb="13">
      <t>カンリ</t>
    </rPh>
    <phoneticPr fontId="17"/>
  </si>
  <si>
    <t>TBL_SP_SUB_DEMANDANT</t>
    <phoneticPr fontId="17"/>
  </si>
  <si>
    <t>指定代理請求人テーブル</t>
    <rPh sb="0" eb="2">
      <t>シテイ</t>
    </rPh>
    <rPh sb="2" eb="4">
      <t>ダイリ</t>
    </rPh>
    <rPh sb="4" eb="6">
      <t>セイキュウ</t>
    </rPh>
    <rPh sb="6" eb="7">
      <t>ニン</t>
    </rPh>
    <phoneticPr fontId="17"/>
  </si>
  <si>
    <t>MF</t>
    <phoneticPr fontId="17"/>
  </si>
  <si>
    <t>受取人の情報を管理する。</t>
    <rPh sb="0" eb="2">
      <t>ウケトリ</t>
    </rPh>
    <rPh sb="2" eb="3">
      <t>ニン</t>
    </rPh>
    <rPh sb="4" eb="6">
      <t>ジョウホウ</t>
    </rPh>
    <rPh sb="7" eb="9">
      <t>カンリ</t>
    </rPh>
    <phoneticPr fontId="17"/>
  </si>
  <si>
    <t>TBL_BENEFICIAL_OWNER</t>
    <phoneticPr fontId="17"/>
  </si>
  <si>
    <t>受取人テーブル</t>
    <rPh sb="0" eb="2">
      <t>ウケトリ</t>
    </rPh>
    <rPh sb="2" eb="3">
      <t>ニン</t>
    </rPh>
    <phoneticPr fontId="17"/>
  </si>
  <si>
    <t>MG</t>
    <phoneticPr fontId="17"/>
  </si>
  <si>
    <t>被保険者の情報を管理する。</t>
    <rPh sb="0" eb="4">
      <t>ヒホケンシャ</t>
    </rPh>
    <rPh sb="5" eb="7">
      <t>ジョウホウ</t>
    </rPh>
    <rPh sb="8" eb="10">
      <t>カンリ</t>
    </rPh>
    <phoneticPr fontId="17"/>
  </si>
  <si>
    <t>IA</t>
    <phoneticPr fontId="17"/>
  </si>
  <si>
    <t>TBL_INSURED</t>
    <phoneticPr fontId="17"/>
  </si>
  <si>
    <t>被保険者テーブル</t>
    <rPh sb="0" eb="4">
      <t>ヒホケンシャ</t>
    </rPh>
    <phoneticPr fontId="17"/>
  </si>
  <si>
    <t>ME</t>
    <phoneticPr fontId="17"/>
  </si>
  <si>
    <t>契約者の情報を管理する。</t>
    <rPh sb="0" eb="3">
      <t>ケイヤクシャ</t>
    </rPh>
    <rPh sb="4" eb="6">
      <t>ジョウホウ</t>
    </rPh>
    <rPh sb="7" eb="9">
      <t>カンリ</t>
    </rPh>
    <phoneticPr fontId="17"/>
  </si>
  <si>
    <t>契約者テーブル</t>
    <rPh sb="0" eb="3">
      <t>ケイヤクシャ</t>
    </rPh>
    <phoneticPr fontId="17"/>
  </si>
  <si>
    <t>MD</t>
    <phoneticPr fontId="17"/>
  </si>
  <si>
    <t>提案を担当した募集人の情報を管理する。</t>
    <rPh sb="0" eb="2">
      <t>テイアン</t>
    </rPh>
    <rPh sb="3" eb="5">
      <t>タントウ</t>
    </rPh>
    <rPh sb="7" eb="9">
      <t>ボシュウ</t>
    </rPh>
    <rPh sb="9" eb="10">
      <t>ニン</t>
    </rPh>
    <rPh sb="11" eb="13">
      <t>ジョウホウ</t>
    </rPh>
    <rPh sb="14" eb="16">
      <t>カンリ</t>
    </rPh>
    <phoneticPr fontId="17"/>
  </si>
  <si>
    <t>TBL_AGENT</t>
    <phoneticPr fontId="17"/>
  </si>
  <si>
    <t>担当募集人テーブル</t>
    <rPh sb="0" eb="2">
      <t>タントウ</t>
    </rPh>
    <rPh sb="2" eb="4">
      <t>ボシュウ</t>
    </rPh>
    <rPh sb="4" eb="5">
      <t>ニン</t>
    </rPh>
    <phoneticPr fontId="17"/>
  </si>
  <si>
    <t>M8</t>
    <phoneticPr fontId="17"/>
  </si>
  <si>
    <t>特約の情報を管理する。</t>
    <rPh sb="0" eb="2">
      <t>トクヤク</t>
    </rPh>
    <rPh sb="3" eb="5">
      <t>ジョウホウ</t>
    </rPh>
    <rPh sb="6" eb="8">
      <t>カンリ</t>
    </rPh>
    <phoneticPr fontId="17"/>
  </si>
  <si>
    <t>IA</t>
    <phoneticPr fontId="17"/>
  </si>
  <si>
    <t>TBL_RIDER</t>
    <phoneticPr fontId="17"/>
  </si>
  <si>
    <t>特約テーブル</t>
    <rPh sb="0" eb="2">
      <t>トクヤク</t>
    </rPh>
    <phoneticPr fontId="17"/>
  </si>
  <si>
    <t>MC</t>
    <phoneticPr fontId="17"/>
  </si>
  <si>
    <t>主契約の情報を管理する。</t>
    <rPh sb="0" eb="3">
      <t>シュケイヤク</t>
    </rPh>
    <rPh sb="4" eb="6">
      <t>ジョウホウ</t>
    </rPh>
    <rPh sb="7" eb="9">
      <t>カンリ</t>
    </rPh>
    <phoneticPr fontId="17"/>
  </si>
  <si>
    <t>TBL_BASE_POLICY</t>
    <phoneticPr fontId="17"/>
  </si>
  <si>
    <t>主契約テーブル</t>
    <rPh sb="0" eb="3">
      <t>シュケイヤク</t>
    </rPh>
    <phoneticPr fontId="17"/>
  </si>
  <si>
    <t>MB</t>
    <phoneticPr fontId="17"/>
  </si>
  <si>
    <t>取扱可能な販売商品の情報を管理する。</t>
    <rPh sb="0" eb="2">
      <t>トリアツカ</t>
    </rPh>
    <rPh sb="2" eb="4">
      <t>カノウ</t>
    </rPh>
    <rPh sb="5" eb="7">
      <t>ハンバイ</t>
    </rPh>
    <rPh sb="7" eb="9">
      <t>ショウヒン</t>
    </rPh>
    <rPh sb="10" eb="12">
      <t>ジョウホウ</t>
    </rPh>
    <rPh sb="13" eb="15">
      <t>カンリ</t>
    </rPh>
    <phoneticPr fontId="17"/>
  </si>
  <si>
    <t>TBL_SALES_PRODUCT</t>
    <phoneticPr fontId="17"/>
  </si>
  <si>
    <t>販売商品テーブル</t>
    <rPh sb="0" eb="2">
      <t>ハンバイ</t>
    </rPh>
    <rPh sb="2" eb="4">
      <t>ショウヒン</t>
    </rPh>
    <phoneticPr fontId="17"/>
  </si>
  <si>
    <t>N2</t>
    <phoneticPr fontId="17"/>
  </si>
  <si>
    <t>保険契約の設計情報を管理する。</t>
    <rPh sb="0" eb="2">
      <t>ホケン</t>
    </rPh>
    <rPh sb="2" eb="4">
      <t>ケイヤク</t>
    </rPh>
    <rPh sb="5" eb="7">
      <t>セッケイ</t>
    </rPh>
    <rPh sb="7" eb="9">
      <t>ジョウホウ</t>
    </rPh>
    <rPh sb="10" eb="12">
      <t>カンリ</t>
    </rPh>
    <phoneticPr fontId="17"/>
  </si>
  <si>
    <t>TBL_PLAN_DETAIL</t>
    <phoneticPr fontId="17"/>
  </si>
  <si>
    <t>設計テーブル</t>
    <rPh sb="0" eb="2">
      <t>セッケイ</t>
    </rPh>
    <phoneticPr fontId="17"/>
  </si>
  <si>
    <t>MA</t>
    <phoneticPr fontId="17"/>
  </si>
  <si>
    <t>プランの情報を管理する。</t>
    <rPh sb="4" eb="6">
      <t>ジョウホウ</t>
    </rPh>
    <rPh sb="7" eb="9">
      <t>カンリ</t>
    </rPh>
    <phoneticPr fontId="17"/>
  </si>
  <si>
    <t>TBL_PLAN</t>
    <phoneticPr fontId="17"/>
  </si>
  <si>
    <t>プランテーブル</t>
    <phoneticPr fontId="17"/>
  </si>
  <si>
    <t>M9</t>
    <phoneticPr fontId="17"/>
  </si>
  <si>
    <t>提案の情報を管理する。</t>
    <rPh sb="0" eb="2">
      <t>テイアン</t>
    </rPh>
    <rPh sb="3" eb="5">
      <t>ジョウホウ</t>
    </rPh>
    <rPh sb="6" eb="8">
      <t>カンリ</t>
    </rPh>
    <phoneticPr fontId="17"/>
  </si>
  <si>
    <t>TBL_PROPOSAL</t>
    <phoneticPr fontId="17"/>
  </si>
  <si>
    <t>提案テーブル</t>
    <rPh sb="0" eb="2">
      <t>テイアン</t>
    </rPh>
    <phoneticPr fontId="17"/>
  </si>
  <si>
    <t>M7</t>
    <phoneticPr fontId="17"/>
  </si>
  <si>
    <t>備考</t>
    <phoneticPr fontId="7"/>
  </si>
  <si>
    <t>備考</t>
    <rPh sb="0" eb="2">
      <t>ビコウ</t>
    </rPh>
    <phoneticPr fontId="17"/>
  </si>
  <si>
    <t>概要</t>
    <rPh sb="0" eb="2">
      <t>ガイヨウ</t>
    </rPh>
    <phoneticPr fontId="17"/>
  </si>
  <si>
    <t>管理</t>
    <rPh sb="0" eb="2">
      <t>カンリ</t>
    </rPh>
    <phoneticPr fontId="17"/>
  </si>
  <si>
    <t>英語名</t>
    <rPh sb="0" eb="2">
      <t>エイゴ</t>
    </rPh>
    <rPh sb="2" eb="3">
      <t>メイ</t>
    </rPh>
    <phoneticPr fontId="17"/>
  </si>
  <si>
    <t>テーブル名</t>
    <rPh sb="4" eb="5">
      <t>メイ</t>
    </rPh>
    <phoneticPr fontId="17"/>
  </si>
  <si>
    <t>エリア名</t>
    <rPh sb="3" eb="4">
      <t>メイ</t>
    </rPh>
    <phoneticPr fontId="17"/>
  </si>
  <si>
    <t>No.</t>
    <phoneticPr fontId="17"/>
  </si>
  <si>
    <t>修正日</t>
  </si>
  <si>
    <t>サブシステム</t>
  </si>
  <si>
    <t>節</t>
  </si>
  <si>
    <t>部</t>
  </si>
  <si>
    <t>作成日</t>
  </si>
  <si>
    <t>フェーズ</t>
  </si>
  <si>
    <t>タイトル</t>
  </si>
  <si>
    <t>章</t>
  </si>
  <si>
    <t>編</t>
  </si>
  <si>
    <t>A</t>
    <phoneticPr fontId="7"/>
  </si>
  <si>
    <t>※　データ移行の対応はなし</t>
    <rPh sb="5" eb="7">
      <t>イコウ</t>
    </rPh>
    <rPh sb="8" eb="10">
      <t>タイオウ</t>
    </rPh>
    <phoneticPr fontId="7"/>
  </si>
  <si>
    <t>修正対象UI成果物</t>
    <rPh sb="0" eb="2">
      <t>シュウセイ</t>
    </rPh>
    <rPh sb="2" eb="4">
      <t>タイショウ</t>
    </rPh>
    <rPh sb="6" eb="9">
      <t>セイカブツ</t>
    </rPh>
    <phoneticPr fontId="7"/>
  </si>
  <si>
    <t>担当者
（UIオーナー）</t>
    <rPh sb="0" eb="2">
      <t>タントウ</t>
    </rPh>
    <rPh sb="2" eb="3">
      <t>シャ</t>
    </rPh>
    <phoneticPr fontId="7"/>
  </si>
  <si>
    <t>担当者
（UIオーナー/設計責任者）</t>
    <rPh sb="0" eb="2">
      <t>タントウ</t>
    </rPh>
    <rPh sb="2" eb="3">
      <t>シャ</t>
    </rPh>
    <rPh sb="12" eb="14">
      <t>セッケイ</t>
    </rPh>
    <rPh sb="14" eb="17">
      <t>セキニンシャ</t>
    </rPh>
    <phoneticPr fontId="7"/>
  </si>
  <si>
    <t>◆    i-Win MICHL/FL Project    ◆</t>
  </si>
  <si>
    <t>ユーザーインターフェース設計</t>
  </si>
  <si>
    <t>データ設計の仕様化</t>
  </si>
  <si>
    <t>論理ファイル設計（DB一覧作成）</t>
  </si>
  <si>
    <t>-</t>
  </si>
  <si>
    <t xml:space="preserve">ＴＢＬ一覧 </t>
  </si>
  <si>
    <t>ＵＩ</t>
  </si>
  <si>
    <t>全体</t>
  </si>
  <si>
    <t>変更履歴見出し</t>
    <rPh sb="0" eb="2">
      <t>ヘンコウ</t>
    </rPh>
    <rPh sb="2" eb="4">
      <t>リレキ</t>
    </rPh>
    <rPh sb="4" eb="6">
      <t>ミダ</t>
    </rPh>
    <phoneticPr fontId="7"/>
  </si>
  <si>
    <t>オンライン</t>
    <phoneticPr fontId="7"/>
  </si>
  <si>
    <t>モジュール
取り込み
呼び出し</t>
    <phoneticPr fontId="7"/>
  </si>
  <si>
    <t>-</t>
    <phoneticPr fontId="7"/>
  </si>
  <si>
    <t>-</t>
    <phoneticPr fontId="7"/>
  </si>
  <si>
    <t>該当処理
実行時</t>
    <phoneticPr fontId="7"/>
  </si>
  <si>
    <t>■要件,PJTの単位について</t>
    <rPh sb="1" eb="3">
      <t>ヨウケン</t>
    </rPh>
    <rPh sb="8" eb="10">
      <t>タンイ</t>
    </rPh>
    <phoneticPr fontId="7"/>
  </si>
  <si>
    <t>&lt;背景&gt;</t>
    <rPh sb="1" eb="3">
      <t>ハイケイ</t>
    </rPh>
    <phoneticPr fontId="7"/>
  </si>
  <si>
    <t>・販売支援領域でPJTを進めていく上での案件、要件、機能といった単位の考え方を整理する</t>
    <rPh sb="1" eb="3">
      <t>ハンバイ</t>
    </rPh>
    <rPh sb="3" eb="5">
      <t>シエン</t>
    </rPh>
    <rPh sb="5" eb="7">
      <t>リョウイキ</t>
    </rPh>
    <rPh sb="12" eb="13">
      <t>スス</t>
    </rPh>
    <rPh sb="17" eb="18">
      <t>ウエ</t>
    </rPh>
    <rPh sb="20" eb="22">
      <t>アンケン</t>
    </rPh>
    <rPh sb="23" eb="25">
      <t>ヨウケン</t>
    </rPh>
    <rPh sb="26" eb="28">
      <t>キノウ</t>
    </rPh>
    <rPh sb="32" eb="34">
      <t>タンイ</t>
    </rPh>
    <rPh sb="35" eb="36">
      <t>カンガ</t>
    </rPh>
    <rPh sb="37" eb="38">
      <t>カタ</t>
    </rPh>
    <rPh sb="39" eb="41">
      <t>セイリ</t>
    </rPh>
    <phoneticPr fontId="7"/>
  </si>
  <si>
    <t>大項目</t>
    <rPh sb="0" eb="1">
      <t>ダイ</t>
    </rPh>
    <rPh sb="1" eb="3">
      <t>コウモク</t>
    </rPh>
    <phoneticPr fontId="7"/>
  </si>
  <si>
    <t>中項目</t>
    <rPh sb="0" eb="1">
      <t>チュウ</t>
    </rPh>
    <rPh sb="1" eb="3">
      <t>コウモク</t>
    </rPh>
    <phoneticPr fontId="7"/>
  </si>
  <si>
    <t>小項目</t>
    <rPh sb="0" eb="3">
      <t>ショウコウモク</t>
    </rPh>
    <phoneticPr fontId="7"/>
  </si>
  <si>
    <t>保守</t>
    <rPh sb="0" eb="2">
      <t>ホシュ</t>
    </rPh>
    <phoneticPr fontId="7"/>
  </si>
  <si>
    <t>例</t>
    <rPh sb="0" eb="1">
      <t>レイ</t>
    </rPh>
    <phoneticPr fontId="7"/>
  </si>
  <si>
    <t>販売支援_保守</t>
    <rPh sb="0" eb="2">
      <t>ハンバイ</t>
    </rPh>
    <rPh sb="2" eb="4">
      <t>シエン</t>
    </rPh>
    <rPh sb="5" eb="7">
      <t>ホシュ</t>
    </rPh>
    <phoneticPr fontId="7"/>
  </si>
  <si>
    <t>・販売支援の開発についてはREDMINEで管理を実施する。</t>
    <rPh sb="1" eb="3">
      <t>ハンバイ</t>
    </rPh>
    <rPh sb="3" eb="5">
      <t>シエン</t>
    </rPh>
    <rPh sb="6" eb="8">
      <t>カイハツ</t>
    </rPh>
    <rPh sb="21" eb="23">
      <t>カンリ</t>
    </rPh>
    <rPh sb="24" eb="26">
      <t>ジッシ</t>
    </rPh>
    <phoneticPr fontId="7"/>
  </si>
  <si>
    <t>　REDMINEで『プロジェクト』という単位を区切り当該単位の中で各種開発管理を行う。</t>
    <rPh sb="20" eb="22">
      <t>タンイ</t>
    </rPh>
    <rPh sb="23" eb="25">
      <t>クギ</t>
    </rPh>
    <rPh sb="26" eb="28">
      <t>トウガイ</t>
    </rPh>
    <rPh sb="28" eb="30">
      <t>タンイ</t>
    </rPh>
    <rPh sb="31" eb="32">
      <t>ナカ</t>
    </rPh>
    <rPh sb="33" eb="35">
      <t>カクシュ</t>
    </rPh>
    <rPh sb="35" eb="37">
      <t>カイハツ</t>
    </rPh>
    <rPh sb="37" eb="39">
      <t>カンリ</t>
    </rPh>
    <rPh sb="40" eb="41">
      <t>オコナ</t>
    </rPh>
    <phoneticPr fontId="7"/>
  </si>
  <si>
    <t>　プロジェクトの考え方は下記の通り</t>
    <rPh sb="8" eb="9">
      <t>カンガ</t>
    </rPh>
    <rPh sb="10" eb="11">
      <t>カタ</t>
    </rPh>
    <rPh sb="12" eb="14">
      <t>カキ</t>
    </rPh>
    <rPh sb="15" eb="16">
      <t>トオ</t>
    </rPh>
    <phoneticPr fontId="7"/>
  </si>
  <si>
    <t>本番時期毎に開発単位を分離</t>
    <rPh sb="0" eb="2">
      <t>ホンバン</t>
    </rPh>
    <rPh sb="2" eb="4">
      <t>ジキ</t>
    </rPh>
    <rPh sb="4" eb="5">
      <t>ゴト</t>
    </rPh>
    <rPh sb="6" eb="8">
      <t>カイハツ</t>
    </rPh>
    <rPh sb="8" eb="10">
      <t>タンイ</t>
    </rPh>
    <rPh sb="11" eb="13">
      <t>ブンリ</t>
    </rPh>
    <phoneticPr fontId="7"/>
  </si>
  <si>
    <t>20190930,
20191223</t>
    <phoneticPr fontId="7"/>
  </si>
  <si>
    <t>販売支援領域としてのベースを管理する単位</t>
    <rPh sb="0" eb="2">
      <t>ハンバイ</t>
    </rPh>
    <rPh sb="2" eb="4">
      <t>シエン</t>
    </rPh>
    <rPh sb="4" eb="6">
      <t>リョウイキ</t>
    </rPh>
    <rPh sb="14" eb="16">
      <t>カンリ</t>
    </rPh>
    <rPh sb="18" eb="20">
      <t>タンイ</t>
    </rPh>
    <phoneticPr fontId="7"/>
  </si>
  <si>
    <t>2019.9 TS19
2019.9 アクセスコントロール</t>
    <phoneticPr fontId="7"/>
  </si>
  <si>
    <t>区分</t>
    <rPh sb="0" eb="2">
      <t>クブン</t>
    </rPh>
    <phoneticPr fontId="7"/>
  </si>
  <si>
    <t>01（新商品対応）
02（商品供給性能維持対応)</t>
    <phoneticPr fontId="7"/>
  </si>
  <si>
    <t>UI以降の成果物に修正を加える要件の単位</t>
    <rPh sb="2" eb="4">
      <t>イコウ</t>
    </rPh>
    <rPh sb="5" eb="7">
      <t>セイカ</t>
    </rPh>
    <rPh sb="7" eb="8">
      <t>ブツ</t>
    </rPh>
    <rPh sb="9" eb="11">
      <t>シュウセイ</t>
    </rPh>
    <rPh sb="12" eb="13">
      <t>クワ</t>
    </rPh>
    <rPh sb="15" eb="17">
      <t>ヨウケン</t>
    </rPh>
    <rPh sb="18" eb="20">
      <t>タンイ</t>
    </rPh>
    <phoneticPr fontId="7"/>
  </si>
  <si>
    <t>大項目</t>
    <rPh sb="0" eb="3">
      <t>ダイコウモク</t>
    </rPh>
    <phoneticPr fontId="7"/>
  </si>
  <si>
    <t>１．REDMINEのプロジェクトについて</t>
    <phoneticPr fontId="7"/>
  </si>
  <si>
    <t>２．REDMINEの区分</t>
    <rPh sb="10" eb="12">
      <t>クブン</t>
    </rPh>
    <phoneticPr fontId="7"/>
  </si>
  <si>
    <t>・レッドマインでの成果物、チケットの単位は上記項目単位での管理とする(詳細は下記参照)</t>
    <rPh sb="9" eb="12">
      <t>セイカブツ</t>
    </rPh>
    <rPh sb="18" eb="20">
      <t>タンイ</t>
    </rPh>
    <rPh sb="21" eb="23">
      <t>ジョウキ</t>
    </rPh>
    <rPh sb="23" eb="25">
      <t>コウモク</t>
    </rPh>
    <rPh sb="25" eb="27">
      <t>タンイ</t>
    </rPh>
    <rPh sb="29" eb="31">
      <t>カンリ</t>
    </rPh>
    <rPh sb="35" eb="37">
      <t>ショウサイ</t>
    </rPh>
    <rPh sb="38" eb="40">
      <t>カキ</t>
    </rPh>
    <rPh sb="40" eb="42">
      <t>サンショウ</t>
    </rPh>
    <phoneticPr fontId="7"/>
  </si>
  <si>
    <t>左記単位毎にPJTCDを割り振り、案件統括を立てる</t>
    <rPh sb="0" eb="2">
      <t>サキ</t>
    </rPh>
    <rPh sb="2" eb="4">
      <t>タンイ</t>
    </rPh>
    <rPh sb="4" eb="5">
      <t>ゴト</t>
    </rPh>
    <rPh sb="12" eb="13">
      <t>ワ</t>
    </rPh>
    <rPh sb="14" eb="15">
      <t>フ</t>
    </rPh>
    <rPh sb="17" eb="19">
      <t>アンケン</t>
    </rPh>
    <rPh sb="19" eb="21">
      <t>トウカツ</t>
    </rPh>
    <rPh sb="22" eb="23">
      <t>タ</t>
    </rPh>
    <phoneticPr fontId="7"/>
  </si>
  <si>
    <t>成果物</t>
    <rPh sb="0" eb="2">
      <t>セイカ</t>
    </rPh>
    <rPh sb="2" eb="3">
      <t>ブツ</t>
    </rPh>
    <phoneticPr fontId="7"/>
  </si>
  <si>
    <t>課題</t>
    <rPh sb="0" eb="2">
      <t>カダイ</t>
    </rPh>
    <phoneticPr fontId="7"/>
  </si>
  <si>
    <t>欠陥</t>
    <rPh sb="0" eb="2">
      <t>ケッカン</t>
    </rPh>
    <phoneticPr fontId="7"/>
  </si>
  <si>
    <t>インシデント</t>
    <phoneticPr fontId="7"/>
  </si>
  <si>
    <t>レビュー</t>
    <phoneticPr fontId="7"/>
  </si>
  <si>
    <t>作業</t>
    <rPh sb="0" eb="2">
      <t>サギョウ</t>
    </rPh>
    <phoneticPr fontId="7"/>
  </si>
  <si>
    <t>○</t>
    <phoneticPr fontId="7"/>
  </si>
  <si>
    <t>×</t>
    <phoneticPr fontId="7"/>
  </si>
  <si>
    <t>△</t>
    <phoneticPr fontId="7"/>
  </si>
  <si>
    <t>契約及びプロジェクトコード単位の分離。当該単位毎に案件オーナーを立てて進めていく</t>
    <rPh sb="0" eb="2">
      <t>ケイヤク</t>
    </rPh>
    <rPh sb="2" eb="3">
      <t>オヨ</t>
    </rPh>
    <rPh sb="13" eb="15">
      <t>タンイ</t>
    </rPh>
    <rPh sb="16" eb="18">
      <t>ブンリ</t>
    </rPh>
    <rPh sb="19" eb="21">
      <t>トウガイ</t>
    </rPh>
    <rPh sb="21" eb="23">
      <t>タンイ</t>
    </rPh>
    <rPh sb="23" eb="24">
      <t>ゴト</t>
    </rPh>
    <rPh sb="25" eb="27">
      <t>アンケン</t>
    </rPh>
    <rPh sb="32" eb="33">
      <t>タ</t>
    </rPh>
    <rPh sb="35" eb="36">
      <t>スス</t>
    </rPh>
    <phoneticPr fontId="7"/>
  </si>
  <si>
    <t>３．各種成果物単位の考え方</t>
    <rPh sb="2" eb="4">
      <t>カクシュ</t>
    </rPh>
    <rPh sb="4" eb="6">
      <t>セイカ</t>
    </rPh>
    <rPh sb="6" eb="7">
      <t>ブツ</t>
    </rPh>
    <rPh sb="7" eb="9">
      <t>タンイ</t>
    </rPh>
    <rPh sb="10" eb="11">
      <t>カンガ</t>
    </rPh>
    <rPh sb="12" eb="13">
      <t>カタ</t>
    </rPh>
    <phoneticPr fontId="7"/>
  </si>
  <si>
    <t>SA・・・SAについては、中項目単位で作成/レビューを行う。ただし、実態は当各種一覧資料をSA資料として、必要があれば中項目もしくは小項目単位に</t>
    <rPh sb="13" eb="14">
      <t>チュウ</t>
    </rPh>
    <rPh sb="14" eb="16">
      <t>コウモク</t>
    </rPh>
    <rPh sb="16" eb="18">
      <t>タンイ</t>
    </rPh>
    <rPh sb="19" eb="21">
      <t>サクセイ</t>
    </rPh>
    <rPh sb="27" eb="28">
      <t>オコナ</t>
    </rPh>
    <rPh sb="34" eb="36">
      <t>ジッタイ</t>
    </rPh>
    <rPh sb="37" eb="38">
      <t>トウ</t>
    </rPh>
    <rPh sb="38" eb="40">
      <t>カクシュ</t>
    </rPh>
    <rPh sb="40" eb="42">
      <t>イチラン</t>
    </rPh>
    <rPh sb="42" eb="44">
      <t>シリョウ</t>
    </rPh>
    <rPh sb="47" eb="49">
      <t>シリョウ</t>
    </rPh>
    <rPh sb="53" eb="55">
      <t>ヒツヨウ</t>
    </rPh>
    <rPh sb="59" eb="60">
      <t>チュウ</t>
    </rPh>
    <rPh sb="60" eb="62">
      <t>コウモク</t>
    </rPh>
    <rPh sb="66" eb="69">
      <t>ショウコウモク</t>
    </rPh>
    <rPh sb="69" eb="71">
      <t>タンイ</t>
    </rPh>
    <phoneticPr fontId="7"/>
  </si>
  <si>
    <t>　　　　別紙を作成して、成果物とする運営とする</t>
    <rPh sb="4" eb="6">
      <t>ベッシ</t>
    </rPh>
    <rPh sb="7" eb="9">
      <t>サクセイ</t>
    </rPh>
    <rPh sb="12" eb="14">
      <t>セイカ</t>
    </rPh>
    <rPh sb="14" eb="15">
      <t>ブツ</t>
    </rPh>
    <rPh sb="18" eb="20">
      <t>ウンエイ</t>
    </rPh>
    <phoneticPr fontId="7"/>
  </si>
  <si>
    <t>ＵＩ・・・UIについては、機能単位にで作成/レビューを実施する。基本的には中項目×機能単位にレビューはしていくが、SAで小項目の単位でに中項目単位で</t>
    <rPh sb="13" eb="15">
      <t>キノウ</t>
    </rPh>
    <rPh sb="15" eb="17">
      <t>タンイ</t>
    </rPh>
    <rPh sb="19" eb="21">
      <t>サクセイ</t>
    </rPh>
    <rPh sb="27" eb="29">
      <t>ジッシ</t>
    </rPh>
    <rPh sb="32" eb="35">
      <t>キホンテキ</t>
    </rPh>
    <rPh sb="68" eb="69">
      <t>チュウ</t>
    </rPh>
    <rPh sb="69" eb="71">
      <t>コウモク</t>
    </rPh>
    <rPh sb="71" eb="73">
      <t>タンイ</t>
    </rPh>
    <phoneticPr fontId="7"/>
  </si>
  <si>
    <t>　　　　作成/レビューを行う。(機能単位はSA作成する各種一覧系資料に記載のUI設計書を参照)</t>
    <rPh sb="16" eb="18">
      <t>キノウ</t>
    </rPh>
    <rPh sb="18" eb="20">
      <t>タンイ</t>
    </rPh>
    <rPh sb="23" eb="25">
      <t>サクセイ</t>
    </rPh>
    <rPh sb="27" eb="29">
      <t>カクシュ</t>
    </rPh>
    <rPh sb="29" eb="31">
      <t>イチラン</t>
    </rPh>
    <rPh sb="31" eb="32">
      <t>ケイ</t>
    </rPh>
    <rPh sb="32" eb="34">
      <t>シリョウ</t>
    </rPh>
    <rPh sb="35" eb="37">
      <t>キサイ</t>
    </rPh>
    <rPh sb="40" eb="42">
      <t>セッケイ</t>
    </rPh>
    <rPh sb="42" eb="43">
      <t>ショ</t>
    </rPh>
    <rPh sb="44" eb="46">
      <t>サンショウ</t>
    </rPh>
    <phoneticPr fontId="7"/>
  </si>
  <si>
    <t>SS・・・SSについては、SSの設計単位にて作成/レビューを実施する。SSの設計単位はUI設計書と紐付ける形で管理</t>
    <rPh sb="16" eb="18">
      <t>セッケイ</t>
    </rPh>
    <rPh sb="18" eb="20">
      <t>タンイ</t>
    </rPh>
    <rPh sb="22" eb="24">
      <t>サクセイ</t>
    </rPh>
    <rPh sb="30" eb="32">
      <t>ジッシ</t>
    </rPh>
    <rPh sb="38" eb="40">
      <t>セッケイ</t>
    </rPh>
    <rPh sb="40" eb="42">
      <t>タンイ</t>
    </rPh>
    <rPh sb="45" eb="48">
      <t>セッケイショ</t>
    </rPh>
    <rPh sb="49" eb="50">
      <t>ヒモ</t>
    </rPh>
    <rPh sb="50" eb="51">
      <t>ツ</t>
    </rPh>
    <rPh sb="53" eb="54">
      <t>カタチ</t>
    </rPh>
    <rPh sb="55" eb="57">
      <t>カンリ</t>
    </rPh>
    <phoneticPr fontId="7"/>
  </si>
  <si>
    <t>　　　　※REDMINEでの資料の保管単位は大項目単位とする(ただし案件終了時に保守のボードへ移行)</t>
    <rPh sb="14" eb="16">
      <t>シリョウ</t>
    </rPh>
    <rPh sb="17" eb="19">
      <t>ホカン</t>
    </rPh>
    <rPh sb="19" eb="21">
      <t>タンイ</t>
    </rPh>
    <rPh sb="22" eb="25">
      <t>ダイコウモク</t>
    </rPh>
    <rPh sb="25" eb="27">
      <t>タンイ</t>
    </rPh>
    <rPh sb="34" eb="36">
      <t>アンケン</t>
    </rPh>
    <rPh sb="36" eb="39">
      <t>シュウリョウジ</t>
    </rPh>
    <rPh sb="40" eb="42">
      <t>ホシュ</t>
    </rPh>
    <rPh sb="47" eb="49">
      <t>イコウ</t>
    </rPh>
    <phoneticPr fontId="7"/>
  </si>
  <si>
    <t>PG・・・構成管理ツールに準じて管理</t>
    <rPh sb="5" eb="7">
      <t>コウセイ</t>
    </rPh>
    <rPh sb="7" eb="9">
      <t>カンリ</t>
    </rPh>
    <rPh sb="13" eb="14">
      <t>ジュン</t>
    </rPh>
    <rPh sb="16" eb="18">
      <t>カンリ</t>
    </rPh>
    <phoneticPr fontId="7"/>
  </si>
  <si>
    <t>　　　　※REDMINEでの管理対象外</t>
    <rPh sb="14" eb="16">
      <t>カンリ</t>
    </rPh>
    <rPh sb="16" eb="19">
      <t>タイショウガイ</t>
    </rPh>
    <phoneticPr fontId="7"/>
  </si>
  <si>
    <t>IT・・・ITについては中項目×機能単位に管理を実施。</t>
    <rPh sb="12" eb="13">
      <t>チュウ</t>
    </rPh>
    <rPh sb="13" eb="15">
      <t>コウモク</t>
    </rPh>
    <rPh sb="16" eb="18">
      <t>キノウ</t>
    </rPh>
    <rPh sb="18" eb="20">
      <t>タンイ</t>
    </rPh>
    <rPh sb="21" eb="23">
      <t>カンリ</t>
    </rPh>
    <rPh sb="24" eb="26">
      <t>ジッシ</t>
    </rPh>
    <phoneticPr fontId="7"/>
  </si>
  <si>
    <t>　　　　※別途機能毎の一覧を作成して、管理を行う</t>
    <rPh sb="5" eb="7">
      <t>ベット</t>
    </rPh>
    <rPh sb="7" eb="10">
      <t>キノウゴト</t>
    </rPh>
    <rPh sb="11" eb="13">
      <t>イチラン</t>
    </rPh>
    <rPh sb="14" eb="16">
      <t>サクセイ</t>
    </rPh>
    <rPh sb="19" eb="21">
      <t>カンリ</t>
    </rPh>
    <rPh sb="22" eb="23">
      <t>オコナ</t>
    </rPh>
    <phoneticPr fontId="7"/>
  </si>
  <si>
    <t>PJT名称</t>
    <rPh sb="3" eb="5">
      <t>メイショウ</t>
    </rPh>
    <phoneticPr fontId="7"/>
  </si>
  <si>
    <t>№</t>
    <phoneticPr fontId="7"/>
  </si>
  <si>
    <t>案件統括</t>
    <rPh sb="0" eb="2">
      <t>アンケン</t>
    </rPh>
    <rPh sb="2" eb="4">
      <t>トウカツ</t>
    </rPh>
    <phoneticPr fontId="7"/>
  </si>
  <si>
    <t>PJT-CD</t>
    <phoneticPr fontId="7"/>
  </si>
  <si>
    <t>商品要件</t>
    <rPh sb="0" eb="2">
      <t>ショウヒン</t>
    </rPh>
    <rPh sb="2" eb="4">
      <t>ヨウケン</t>
    </rPh>
    <phoneticPr fontId="7"/>
  </si>
  <si>
    <t>ｽﾃｰﾀｽ</t>
    <phoneticPr fontId="7"/>
  </si>
  <si>
    <t>担当会社</t>
    <rPh sb="0" eb="2">
      <t>タントウ</t>
    </rPh>
    <rPh sb="2" eb="4">
      <t>ガイシャ</t>
    </rPh>
    <phoneticPr fontId="7"/>
  </si>
  <si>
    <t>担当者</t>
    <rPh sb="0" eb="2">
      <t>タントウ</t>
    </rPh>
    <rPh sb="2" eb="3">
      <t>シャ</t>
    </rPh>
    <phoneticPr fontId="7"/>
  </si>
  <si>
    <t>ベルチャイルド</t>
    <phoneticPr fontId="7"/>
  </si>
  <si>
    <t>ベルチャイルド</t>
    <phoneticPr fontId="7"/>
  </si>
  <si>
    <t>アート</t>
    <phoneticPr fontId="7"/>
  </si>
  <si>
    <t>アート</t>
    <phoneticPr fontId="7"/>
  </si>
  <si>
    <t>ベルチャイルド</t>
    <phoneticPr fontId="7"/>
  </si>
  <si>
    <t>アート</t>
    <phoneticPr fontId="7"/>
  </si>
  <si>
    <t>アート</t>
    <phoneticPr fontId="7"/>
  </si>
  <si>
    <t>きれい化</t>
    <rPh sb="3" eb="4">
      <t>カ</t>
    </rPh>
    <phoneticPr fontId="7"/>
  </si>
  <si>
    <t>ベルチャイルド</t>
    <phoneticPr fontId="7"/>
  </si>
  <si>
    <t>ベルチャイルド</t>
    <phoneticPr fontId="7"/>
  </si>
  <si>
    <t>済</t>
    <rPh sb="0" eb="1">
      <t>ス</t>
    </rPh>
    <phoneticPr fontId="7"/>
  </si>
  <si>
    <t>TBL_RULES_RESULTS</t>
    <phoneticPr fontId="17"/>
  </si>
  <si>
    <t>査定結果テーブル</t>
    <rPh sb="0" eb="2">
      <t>サテイ</t>
    </rPh>
    <rPh sb="2" eb="4">
      <t>ケッカ</t>
    </rPh>
    <phoneticPr fontId="17"/>
  </si>
  <si>
    <t xml:space="preserve">UW </t>
    <phoneticPr fontId="17"/>
  </si>
  <si>
    <t>査定結果の情報を管理する。</t>
    <rPh sb="0" eb="2">
      <t>サテイ</t>
    </rPh>
    <rPh sb="2" eb="4">
      <t>ケッカ</t>
    </rPh>
    <rPh sb="5" eb="7">
      <t>ジョウホウ</t>
    </rPh>
    <rPh sb="8" eb="10">
      <t>カンリ</t>
    </rPh>
    <phoneticPr fontId="17"/>
  </si>
  <si>
    <t>TBL_SPOLICYHOLDER</t>
    <phoneticPr fontId="17"/>
  </si>
  <si>
    <t>TBL_SEARCH_PLAN_DETAIL</t>
    <phoneticPr fontId="17"/>
  </si>
  <si>
    <t>契約管理システムのI/F名は、「価格計算機能」</t>
    <rPh sb="0" eb="2">
      <t>ケイヤク</t>
    </rPh>
    <rPh sb="2" eb="4">
      <t>カンリ</t>
    </rPh>
    <rPh sb="12" eb="13">
      <t>メイ</t>
    </rPh>
    <rPh sb="16" eb="18">
      <t>カカク</t>
    </rPh>
    <rPh sb="18" eb="20">
      <t>ケイサン</t>
    </rPh>
    <rPh sb="20" eb="22">
      <t>キノウ</t>
    </rPh>
    <phoneticPr fontId="7"/>
  </si>
  <si>
    <t>契約管理システムのI/F名は、「通計限度チェック機能」</t>
    <rPh sb="0" eb="2">
      <t>ケイヤク</t>
    </rPh>
    <rPh sb="2" eb="4">
      <t>カンリ</t>
    </rPh>
    <rPh sb="12" eb="13">
      <t>メイ</t>
    </rPh>
    <rPh sb="16" eb="18">
      <t>ツウケイ</t>
    </rPh>
    <rPh sb="18" eb="20">
      <t>ゲンド</t>
    </rPh>
    <rPh sb="24" eb="26">
      <t>キノウ</t>
    </rPh>
    <phoneticPr fontId="7"/>
  </si>
  <si>
    <t>契約管理システムのI/F名は、「メール送信機能」</t>
    <rPh sb="0" eb="2">
      <t>ケイヤク</t>
    </rPh>
    <rPh sb="2" eb="4">
      <t>カンリ</t>
    </rPh>
    <rPh sb="12" eb="13">
      <t>メイ</t>
    </rPh>
    <rPh sb="19" eb="21">
      <t>ソウシン</t>
    </rPh>
    <rPh sb="21" eb="23">
      <t>キノウ</t>
    </rPh>
    <phoneticPr fontId="7"/>
  </si>
  <si>
    <t>※収納代行での登録結果は募集人が画面にて確認とし、販売システムとしては処理結果の取得は行わない。</t>
    <rPh sb="1" eb="3">
      <t>シュウノウ</t>
    </rPh>
    <rPh sb="3" eb="5">
      <t>ダイコウ</t>
    </rPh>
    <rPh sb="7" eb="9">
      <t>トウロク</t>
    </rPh>
    <rPh sb="9" eb="11">
      <t>ケッカ</t>
    </rPh>
    <rPh sb="12" eb="14">
      <t>ボシュウ</t>
    </rPh>
    <rPh sb="14" eb="15">
      <t>ニン</t>
    </rPh>
    <rPh sb="16" eb="18">
      <t>ガメン</t>
    </rPh>
    <rPh sb="20" eb="22">
      <t>カクニン</t>
    </rPh>
    <rPh sb="25" eb="27">
      <t>ハンバイ</t>
    </rPh>
    <rPh sb="35" eb="37">
      <t>ショリ</t>
    </rPh>
    <rPh sb="37" eb="39">
      <t>ケッカ</t>
    </rPh>
    <rPh sb="40" eb="42">
      <t>シュトク</t>
    </rPh>
    <rPh sb="43" eb="44">
      <t>オコナ</t>
    </rPh>
    <phoneticPr fontId="7"/>
  </si>
  <si>
    <t>契約管理システムのI/F名は、「申込書データ取込」</t>
    <rPh sb="0" eb="2">
      <t>ケイヤク</t>
    </rPh>
    <rPh sb="2" eb="4">
      <t>カンリ</t>
    </rPh>
    <rPh sb="12" eb="13">
      <t>メイ</t>
    </rPh>
    <rPh sb="16" eb="19">
      <t>モウシコミショ</t>
    </rPh>
    <rPh sb="22" eb="24">
      <t>トリコミ</t>
    </rPh>
    <phoneticPr fontId="7"/>
  </si>
  <si>
    <t>契約管理システムのI/F名は、
OUTPUTは契約管理と同様に申込データと、契約管理より要望あり。</t>
    <rPh sb="0" eb="2">
      <t>ケイヤク</t>
    </rPh>
    <rPh sb="2" eb="4">
      <t>カンリ</t>
    </rPh>
    <rPh sb="12" eb="13">
      <t>メイ</t>
    </rPh>
    <phoneticPr fontId="7"/>
  </si>
  <si>
    <t>契約管理システムのI/F名は、「査決定項目照会（販売支援）」「申込書ファイル照会（販売支援）」</t>
    <rPh sb="0" eb="2">
      <t>ケイヤク</t>
    </rPh>
    <rPh sb="2" eb="4">
      <t>カンリ</t>
    </rPh>
    <rPh sb="12" eb="13">
      <t>メイ</t>
    </rPh>
    <rPh sb="16" eb="17">
      <t>サ</t>
    </rPh>
    <rPh sb="17" eb="19">
      <t>ケッテイ</t>
    </rPh>
    <rPh sb="19" eb="21">
      <t>コウモク</t>
    </rPh>
    <rPh sb="21" eb="23">
      <t>ショウカイ</t>
    </rPh>
    <rPh sb="24" eb="26">
      <t>ハンバイ</t>
    </rPh>
    <rPh sb="26" eb="28">
      <t>シエン</t>
    </rPh>
    <rPh sb="31" eb="34">
      <t>モウシコミショ</t>
    </rPh>
    <rPh sb="38" eb="40">
      <t>ショウカイ</t>
    </rPh>
    <rPh sb="41" eb="43">
      <t>ハンバイ</t>
    </rPh>
    <rPh sb="43" eb="45">
      <t>シエン</t>
    </rPh>
    <phoneticPr fontId="7"/>
  </si>
  <si>
    <t>契約管理
システム</t>
  </si>
  <si>
    <t>オンライン
非同期</t>
    <rPh sb="6" eb="9">
      <t>ヒドウキ</t>
    </rPh>
    <phoneticPr fontId="7"/>
  </si>
  <si>
    <t>生命保険設計書</t>
    <rPh sb="0" eb="2">
      <t>セイメイ</t>
    </rPh>
    <rPh sb="2" eb="4">
      <t>ホケン</t>
    </rPh>
    <rPh sb="4" eb="7">
      <t>セッケイショ</t>
    </rPh>
    <phoneticPr fontId="7"/>
  </si>
  <si>
    <t>同上</t>
    <rPh sb="0" eb="2">
      <t>ドウジョウ</t>
    </rPh>
    <phoneticPr fontId="7"/>
  </si>
  <si>
    <t>意向確認書（契約者控）</t>
    <phoneticPr fontId="7"/>
  </si>
  <si>
    <t>申込プラン作成／設計・申込検索</t>
    <rPh sb="0" eb="2">
      <t>モウシコミ</t>
    </rPh>
    <rPh sb="5" eb="7">
      <t>サクセイ</t>
    </rPh>
    <rPh sb="8" eb="10">
      <t>セッケイ</t>
    </rPh>
    <rPh sb="11" eb="13">
      <t>モウシコミ</t>
    </rPh>
    <rPh sb="13" eb="15">
      <t>ケンサク</t>
    </rPh>
    <phoneticPr fontId="7"/>
  </si>
  <si>
    <t>申込プラン作成／署名／設計・申込検索／条件付・不承諾／募集状況報告</t>
    <rPh sb="27" eb="29">
      <t>ボシュウ</t>
    </rPh>
    <rPh sb="29" eb="31">
      <t>ジョウキョウ</t>
    </rPh>
    <rPh sb="31" eb="33">
      <t>ホウコク</t>
    </rPh>
    <phoneticPr fontId="7"/>
  </si>
  <si>
    <t>済</t>
    <rPh sb="0" eb="1">
      <t>ズ</t>
    </rPh>
    <phoneticPr fontId="7"/>
  </si>
  <si>
    <t>提案書・申込プラン作成</t>
    <phoneticPr fontId="7"/>
  </si>
  <si>
    <t>※概要欄要確認</t>
    <rPh sb="1" eb="3">
      <t>ガイヨウ</t>
    </rPh>
    <rPh sb="3" eb="4">
      <t>ラン</t>
    </rPh>
    <rPh sb="4" eb="5">
      <t>ヨウ</t>
    </rPh>
    <rPh sb="5" eb="7">
      <t>カクニン</t>
    </rPh>
    <phoneticPr fontId="7"/>
  </si>
  <si>
    <t>No.</t>
    <phoneticPr fontId="7"/>
  </si>
  <si>
    <t>備考</t>
    <phoneticPr fontId="7"/>
  </si>
  <si>
    <t>申込手続き</t>
    <rPh sb="0" eb="2">
      <t>モウシコミ</t>
    </rPh>
    <rPh sb="2" eb="4">
      <t>テツヅ</t>
    </rPh>
    <phoneticPr fontId="7"/>
  </si>
  <si>
    <t>G002</t>
    <phoneticPr fontId="7"/>
  </si>
  <si>
    <t>済</t>
    <rPh sb="0" eb="1">
      <t>スミ</t>
    </rPh>
    <phoneticPr fontId="7"/>
  </si>
  <si>
    <t>・申込手続きを実施する上で事前に必要な情報の設定、および、注意事項を表示する。</t>
    <phoneticPr fontId="7"/>
  </si>
  <si>
    <t>申込手続き開始</t>
    <phoneticPr fontId="7"/>
  </si>
  <si>
    <t>全連番187</t>
    <rPh sb="0" eb="3">
      <t>ゼンレンバン</t>
    </rPh>
    <phoneticPr fontId="7"/>
  </si>
  <si>
    <t>アート</t>
    <phoneticPr fontId="7"/>
  </si>
  <si>
    <t>意向・重要事項確認</t>
    <phoneticPr fontId="15"/>
  </si>
  <si>
    <t>・今回の申込内容の目的（確保する保障）を表示する。
・重要事項の表示、確認を行う。
・意向確認に際して募集人が特記事項の入力を行う</t>
    <phoneticPr fontId="7"/>
  </si>
  <si>
    <t>・契約者情報の表示、入力を行う。</t>
    <phoneticPr fontId="7"/>
  </si>
  <si>
    <t>アート</t>
    <phoneticPr fontId="7"/>
  </si>
  <si>
    <t>・被保険者情報の表示、入力を行う。</t>
    <phoneticPr fontId="7"/>
  </si>
  <si>
    <t>アート</t>
    <phoneticPr fontId="7"/>
  </si>
  <si>
    <t>受取人・指定代理請求人等登録</t>
    <phoneticPr fontId="15"/>
  </si>
  <si>
    <t>・受取人関連情報を契約者と同一とするか別人とするかの選択を行う。
・受取人関連情報の登録、表示、編集を行う。
・指定代理請求人の指定有無について選択を行う。
・指定代理請求人関連情報を死亡時支払金受取人と同一とするか別人とするかの選択を行う。
・指定代理請求人関連情報の登録、表示、編集を行う。</t>
    <phoneticPr fontId="7"/>
  </si>
  <si>
    <t>・保険料収納方法、手続き方法を選択する。
・約定内容に同意するか否か選択する。
・口座振替手続きを行う。
・クレジットカードで手続きを行う。</t>
    <phoneticPr fontId="7"/>
  </si>
  <si>
    <t>ベルチャイルド</t>
    <phoneticPr fontId="7"/>
  </si>
  <si>
    <t>条件付・不承諾</t>
    <phoneticPr fontId="7"/>
  </si>
  <si>
    <t>・契約管理から「査決定項目・申込書ファイル照会」ＩＦで取得した契約管理査定結果を表示する。
・査定結果に応じた選択肢を提供する。
・契約者の親権者・後見人の署名を入力する。
・申込データを契約管理に連携する。
・帳票データを活文システムに連携する。
・特約の変更（特約付加有無の変更）を行う。</t>
    <phoneticPr fontId="7"/>
  </si>
  <si>
    <t>検索機能</t>
    <rPh sb="0" eb="2">
      <t>ケンサク</t>
    </rPh>
    <rPh sb="2" eb="4">
      <t>キノウ</t>
    </rPh>
    <phoneticPr fontId="7"/>
  </si>
  <si>
    <t>活動履歴照会</t>
    <rPh sb="0" eb="2">
      <t>カツドウ</t>
    </rPh>
    <rPh sb="2" eb="4">
      <t>リレキ</t>
    </rPh>
    <rPh sb="4" eb="6">
      <t>ショウカイ</t>
    </rPh>
    <phoneticPr fontId="7"/>
  </si>
  <si>
    <t>G016</t>
    <phoneticPr fontId="7"/>
  </si>
  <si>
    <t>帳票印字属性登録</t>
    <rPh sb="0" eb="2">
      <t>チョウヒョウ</t>
    </rPh>
    <rPh sb="2" eb="4">
      <t>インジ</t>
    </rPh>
    <rPh sb="4" eb="6">
      <t>ゾクセイ</t>
    </rPh>
    <rPh sb="6" eb="8">
      <t>トウロク</t>
    </rPh>
    <phoneticPr fontId="7"/>
  </si>
  <si>
    <t>G017</t>
    <phoneticPr fontId="7"/>
  </si>
  <si>
    <t>ベルチャイルド</t>
    <phoneticPr fontId="7"/>
  </si>
  <si>
    <t>共通</t>
    <rPh sb="0" eb="2">
      <t>キョウツウ</t>
    </rPh>
    <phoneticPr fontId="7"/>
  </si>
  <si>
    <t>C001</t>
    <phoneticPr fontId="7"/>
  </si>
  <si>
    <t>ヘッダー／フッター</t>
    <phoneticPr fontId="15"/>
  </si>
  <si>
    <t>・販売支援システムの募集人（ログイン者）の所属代理店名、氏名、募集人コードを表示する。
・画面遷移するボタンを提供する。
・ペーパーレス申込手続きの進捗状況（矢羽）を表示する。
・保存・中断を表示する</t>
    <rPh sb="90" eb="92">
      <t>ホゾン</t>
    </rPh>
    <rPh sb="93" eb="95">
      <t>チュウダン</t>
    </rPh>
    <rPh sb="96" eb="98">
      <t>ヒョウジ</t>
    </rPh>
    <phoneticPr fontId="7"/>
  </si>
  <si>
    <t>C002</t>
    <phoneticPr fontId="7"/>
  </si>
  <si>
    <t>・販売支援の各画面で、想定外のエラーが発生した場合にエラー内容を画面に表示する。
・システム利用時間外の場合、エラー内容を画面に表示する。
・一定時間アクセスが無かった場合、エラー内容を画面に表示する。
・任意画面のURLを直接入力し、システム想定外の画面遷移を行おうとした場合、エラー内容を画面に表示する。</t>
    <phoneticPr fontId="7"/>
  </si>
  <si>
    <t>C004</t>
    <phoneticPr fontId="7"/>
  </si>
  <si>
    <t>データ連動</t>
    <rPh sb="3" eb="5">
      <t>レンドウ</t>
    </rPh>
    <phoneticPr fontId="7"/>
  </si>
  <si>
    <t>D001</t>
    <phoneticPr fontId="7"/>
  </si>
  <si>
    <t>バッチ</t>
    <phoneticPr fontId="7"/>
  </si>
  <si>
    <t>EUC連動</t>
    <rPh sb="3" eb="5">
      <t>レンドウ</t>
    </rPh>
    <phoneticPr fontId="7"/>
  </si>
  <si>
    <t>・設計書・申込書作成時の情報をEUCに連動する。</t>
    <phoneticPr fontId="7"/>
  </si>
  <si>
    <t>全連番93</t>
    <rPh sb="0" eb="1">
      <t>ゼン</t>
    </rPh>
    <rPh sb="1" eb="3">
      <t>レンバン</t>
    </rPh>
    <phoneticPr fontId="7"/>
  </si>
  <si>
    <t>データ削除</t>
    <rPh sb="3" eb="5">
      <t>サクジョ</t>
    </rPh>
    <phoneticPr fontId="7"/>
  </si>
  <si>
    <t>D002</t>
    <phoneticPr fontId="7"/>
  </si>
  <si>
    <t>バッチ</t>
    <phoneticPr fontId="7"/>
  </si>
  <si>
    <t>設計書・申込書データ削除</t>
    <rPh sb="4" eb="7">
      <t>モウシコミショ</t>
    </rPh>
    <rPh sb="10" eb="12">
      <t>サクジョ</t>
    </rPh>
    <phoneticPr fontId="7"/>
  </si>
  <si>
    <t>No.</t>
    <phoneticPr fontId="10"/>
  </si>
  <si>
    <t>備考</t>
    <phoneticPr fontId="7"/>
  </si>
  <si>
    <t>B-1</t>
    <phoneticPr fontId="7"/>
  </si>
  <si>
    <t>C-2</t>
    <phoneticPr fontId="7"/>
  </si>
  <si>
    <t>・ペーパーレス申込手続きを行うにあたっての規約を表示する。</t>
    <phoneticPr fontId="7"/>
  </si>
  <si>
    <t>申込内容確認</t>
    <phoneticPr fontId="21"/>
  </si>
  <si>
    <t>契約者情報登録</t>
    <phoneticPr fontId="7"/>
  </si>
  <si>
    <t>お名前やご連絡先のご確認・ご登録(契約者)</t>
    <phoneticPr fontId="7"/>
  </si>
  <si>
    <t>・漢字氏名、カナ氏名、生年月日、年齢、性別、住所、電話番号、携帯電話番号、メールアドレスの確認を行う。
・住所、電話番号、携帯電話番号、メールアドレスを修正する。</t>
    <phoneticPr fontId="7"/>
  </si>
  <si>
    <t>ご職業などの情報入力(契約者)</t>
    <phoneticPr fontId="7"/>
  </si>
  <si>
    <t>G-4</t>
    <phoneticPr fontId="7"/>
  </si>
  <si>
    <t>業種選択</t>
    <phoneticPr fontId="7"/>
  </si>
  <si>
    <t>G-5</t>
    <phoneticPr fontId="7"/>
  </si>
  <si>
    <t>G-6</t>
    <phoneticPr fontId="7"/>
  </si>
  <si>
    <t>被保険者情報登録</t>
    <phoneticPr fontId="7"/>
  </si>
  <si>
    <t>お名前やご連絡先のご確認・ご登録(被保険者)</t>
    <phoneticPr fontId="7"/>
  </si>
  <si>
    <t>ご職業などの情報入力(被保険者)</t>
    <phoneticPr fontId="7"/>
  </si>
  <si>
    <t>受取人・指定代理請求人等登録</t>
    <phoneticPr fontId="21"/>
  </si>
  <si>
    <t>指定代理請求人の情報修正</t>
    <phoneticPr fontId="7"/>
  </si>
  <si>
    <t>告知入力</t>
    <phoneticPr fontId="7"/>
  </si>
  <si>
    <t>告知事項の確認</t>
    <phoneticPr fontId="7"/>
  </si>
  <si>
    <t>J-3</t>
    <phoneticPr fontId="7"/>
  </si>
  <si>
    <t>告知の入力</t>
    <phoneticPr fontId="7"/>
  </si>
  <si>
    <t>J-4</t>
    <phoneticPr fontId="7"/>
  </si>
  <si>
    <t>J-5</t>
    <phoneticPr fontId="7"/>
  </si>
  <si>
    <t>J-6</t>
    <phoneticPr fontId="7"/>
  </si>
  <si>
    <t>特別条件付契約のご案内</t>
    <phoneticPr fontId="7"/>
  </si>
  <si>
    <t>・保険料収納方法、手続き方法を選択する。</t>
    <phoneticPr fontId="7"/>
  </si>
  <si>
    <t>ネット口座振替約定確認</t>
    <phoneticPr fontId="7"/>
  </si>
  <si>
    <t>・約定内容に同意するか否か選択する。
・代理店端末で収納代行サイトへアクセスする。</t>
    <phoneticPr fontId="7"/>
  </si>
  <si>
    <t>・口座振替手続きを行う。</t>
    <phoneticPr fontId="7"/>
  </si>
  <si>
    <t>・クレジットカードで手続きを行う。</t>
    <phoneticPr fontId="7"/>
  </si>
  <si>
    <t>K-5</t>
    <phoneticPr fontId="7"/>
  </si>
  <si>
    <t>クレジットカード約定確認</t>
    <phoneticPr fontId="7"/>
  </si>
  <si>
    <t>署名（タブレット、WACOM）</t>
    <phoneticPr fontId="7"/>
  </si>
  <si>
    <t>・署名を行う。</t>
    <phoneticPr fontId="7"/>
  </si>
  <si>
    <t>L-3</t>
    <phoneticPr fontId="7"/>
  </si>
  <si>
    <t>お客さま手交書類の出力</t>
    <phoneticPr fontId="7"/>
  </si>
  <si>
    <t>・各種帳票をPDFで表示する。
・申込データを契約管理に連携する。
・帳票データを活文システムに連携する。</t>
    <phoneticPr fontId="7"/>
  </si>
  <si>
    <t>・申込手続きが完了したことを表示する。</t>
    <phoneticPr fontId="7"/>
  </si>
  <si>
    <t>M-1</t>
    <phoneticPr fontId="7"/>
  </si>
  <si>
    <t>帳票印字属性登録</t>
    <phoneticPr fontId="7"/>
  </si>
  <si>
    <t>帳票印字属性登録</t>
    <phoneticPr fontId="7"/>
  </si>
  <si>
    <t>申込手続き(機能分類)共通</t>
    <phoneticPr fontId="7"/>
  </si>
  <si>
    <t>操作開始</t>
    <phoneticPr fontId="21"/>
  </si>
  <si>
    <t>・ペーパーレス申込手続きがどの工程まで進行しているか表示する。
・次に手続きが必要な画面に遷移する。</t>
    <phoneticPr fontId="7"/>
  </si>
  <si>
    <t>ヘッダー／フッター</t>
    <phoneticPr fontId="7"/>
  </si>
  <si>
    <t>設計書（代理店控_女性）</t>
    <phoneticPr fontId="7"/>
  </si>
  <si>
    <t>（TS19）設計書（表紙）</t>
    <phoneticPr fontId="7"/>
  </si>
  <si>
    <t>（TS19）設計書（ご契約内容_初回P表有）</t>
    <phoneticPr fontId="7"/>
  </si>
  <si>
    <t>（TS19）設計書（ご契約内容_初回P表無）</t>
    <phoneticPr fontId="7"/>
  </si>
  <si>
    <t>（TS19）設計書（保障内容）</t>
    <phoneticPr fontId="7"/>
  </si>
  <si>
    <t>（TS19）設計書（主な注意点①）</t>
    <phoneticPr fontId="7"/>
  </si>
  <si>
    <t>（TS19）設計書（主な注意点②）</t>
    <phoneticPr fontId="7"/>
  </si>
  <si>
    <t>（TS19）設計書（代理店控）</t>
    <phoneticPr fontId="7"/>
  </si>
  <si>
    <t>特定疾病</t>
    <rPh sb="0" eb="2">
      <t>トクテイ</t>
    </rPh>
    <rPh sb="2" eb="4">
      <t>シッペイ</t>
    </rPh>
    <phoneticPr fontId="7"/>
  </si>
  <si>
    <t>A4</t>
    <phoneticPr fontId="7"/>
  </si>
  <si>
    <t>汎用</t>
    <phoneticPr fontId="7"/>
  </si>
  <si>
    <t>随時</t>
    <phoneticPr fontId="7"/>
  </si>
  <si>
    <t>オンライン</t>
    <phoneticPr fontId="7"/>
  </si>
  <si>
    <t>告知書控（女性満１６歳以上）</t>
    <phoneticPr fontId="7"/>
  </si>
  <si>
    <t>告知書控（詳細）</t>
    <phoneticPr fontId="7"/>
  </si>
  <si>
    <t>・各種商品の保険設計を行い、設計情報、申込情報の登録を行う。
・顧客情報が連携されている場合は、その顧客情報を入力としてプリセット表示する。
・必要に応じて各種帳票（設計書、申込書など）を出力する。
・ペーパーレス申込を行なう場合は、後続の処理へ遷移する。</t>
    <rPh sb="44" eb="46">
      <t>バアイ</t>
    </rPh>
    <rPh sb="107" eb="108">
      <t>モウ</t>
    </rPh>
    <rPh sb="108" eb="109">
      <t>コ</t>
    </rPh>
    <rPh sb="110" eb="111">
      <t>オコ</t>
    </rPh>
    <rPh sb="113" eb="115">
      <t>バアイ</t>
    </rPh>
    <rPh sb="117" eb="119">
      <t>コウゾク</t>
    </rPh>
    <rPh sb="120" eb="122">
      <t>ショリ</t>
    </rPh>
    <rPh sb="123" eb="125">
      <t>センイ</t>
    </rPh>
    <phoneticPr fontId="7"/>
  </si>
  <si>
    <t>・設定された条件により、設計情報および申込情報について検索を行い、検索結果を一覧表示する。
・検索結果より選択した設計情報、申込情報について、後続の処理を行う。</t>
    <rPh sb="1" eb="3">
      <t>セッテイ</t>
    </rPh>
    <rPh sb="6" eb="8">
      <t>ジョウケン</t>
    </rPh>
    <rPh sb="27" eb="29">
      <t>ケンサク</t>
    </rPh>
    <rPh sb="47" eb="49">
      <t>ケンサク</t>
    </rPh>
    <rPh sb="49" eb="51">
      <t>ケッカ</t>
    </rPh>
    <rPh sb="57" eb="59">
      <t>セッケイ</t>
    </rPh>
    <rPh sb="59" eb="61">
      <t>ジョウホウ</t>
    </rPh>
    <rPh sb="62" eb="64">
      <t>モウシコミ</t>
    </rPh>
    <rPh sb="64" eb="66">
      <t>ジョウホウ</t>
    </rPh>
    <rPh sb="71" eb="73">
      <t>コウゾク</t>
    </rPh>
    <rPh sb="74" eb="76">
      <t>ショリ</t>
    </rPh>
    <rPh sb="77" eb="78">
      <t>オコナ</t>
    </rPh>
    <phoneticPr fontId="7"/>
  </si>
  <si>
    <t>・設定された条件により、活動履歴情報を検索し、一覧表示する。</t>
    <rPh sb="1" eb="3">
      <t>セッテイ</t>
    </rPh>
    <rPh sb="6" eb="8">
      <t>ジョウケン</t>
    </rPh>
    <rPh sb="12" eb="14">
      <t>カツドウ</t>
    </rPh>
    <rPh sb="14" eb="16">
      <t>リレキ</t>
    </rPh>
    <rPh sb="16" eb="18">
      <t>ジョウホウ</t>
    </rPh>
    <rPh sb="19" eb="21">
      <t>ケンサク</t>
    </rPh>
    <rPh sb="23" eb="25">
      <t>イチラン</t>
    </rPh>
    <rPh sb="25" eb="27">
      <t>ヒョウジ</t>
    </rPh>
    <phoneticPr fontId="7"/>
  </si>
  <si>
    <t>・契約管理システムに登録されている募集人属性情報と相違する内容を帳票に印字したい場合に、印字用の属性情報を登録・更新する。</t>
    <phoneticPr fontId="7"/>
  </si>
  <si>
    <t>提案書・申込書作成
募集状況報告
提案書・申込書検索
活動履歴照会
帳票印字属性登録</t>
    <rPh sb="10" eb="12">
      <t>ボシュウ</t>
    </rPh>
    <rPh sb="12" eb="14">
      <t>ジョウキョウ</t>
    </rPh>
    <rPh sb="14" eb="16">
      <t>ホウコク</t>
    </rPh>
    <rPh sb="17" eb="20">
      <t>テイアンショ</t>
    </rPh>
    <rPh sb="21" eb="23">
      <t>モウシコミ</t>
    </rPh>
    <rPh sb="23" eb="24">
      <t>ショ</t>
    </rPh>
    <rPh sb="24" eb="26">
      <t>ケンサク</t>
    </rPh>
    <phoneticPr fontId="7"/>
  </si>
  <si>
    <t>提案書・申込書作成</t>
    <rPh sb="6" eb="7">
      <t>ショ</t>
    </rPh>
    <phoneticPr fontId="7"/>
  </si>
  <si>
    <t>提案書・申込プラン作成
申込事前準備
申込内容確認
告知入力
署名</t>
    <phoneticPr fontId="7"/>
  </si>
  <si>
    <t>提案書・申込プラン作成
契約者情報登録
被保険者情報登録
帳票印字属性登録
署名</t>
    <rPh sb="0" eb="3">
      <t>テイアンショ</t>
    </rPh>
    <rPh sb="4" eb="6">
      <t>モウシコミ</t>
    </rPh>
    <rPh sb="9" eb="11">
      <t>サクセイ</t>
    </rPh>
    <rPh sb="12" eb="15">
      <t>ケイヤクシャ</t>
    </rPh>
    <rPh sb="15" eb="17">
      <t>ジョウホウ</t>
    </rPh>
    <rPh sb="17" eb="19">
      <t>トウロク</t>
    </rPh>
    <phoneticPr fontId="7"/>
  </si>
  <si>
    <t>保険料収納方法登録</t>
    <phoneticPr fontId="7"/>
  </si>
  <si>
    <t>保険料収納方法登録</t>
    <phoneticPr fontId="7"/>
  </si>
  <si>
    <t>申込書（本紙）</t>
    <rPh sb="0" eb="3">
      <t>モウシコミショ</t>
    </rPh>
    <rPh sb="4" eb="6">
      <t>ホンシ</t>
    </rPh>
    <phoneticPr fontId="9"/>
  </si>
  <si>
    <t>申込プラン作成／設計・申込検索／条件付・不承諾</t>
    <rPh sb="8" eb="10">
      <t>セッケイ</t>
    </rPh>
    <rPh sb="11" eb="13">
      <t>モウシコミ</t>
    </rPh>
    <rPh sb="13" eb="15">
      <t>ケンサク</t>
    </rPh>
    <rPh sb="16" eb="18">
      <t>ジョウケン</t>
    </rPh>
    <rPh sb="18" eb="19">
      <t>ツ</t>
    </rPh>
    <rPh sb="20" eb="21">
      <t>フ</t>
    </rPh>
    <rPh sb="21" eb="23">
      <t>ショウダク</t>
    </rPh>
    <phoneticPr fontId="7"/>
  </si>
  <si>
    <t>申込プラン作成／署名／設計・申込検索／条件付・不承諾</t>
    <phoneticPr fontId="7"/>
  </si>
  <si>
    <t>申込プラン作成／署名／設計・申込検索</t>
    <phoneticPr fontId="7"/>
  </si>
  <si>
    <t>意向確認書（本紙）</t>
    <rPh sb="6" eb="8">
      <t>ホンシ</t>
    </rPh>
    <phoneticPr fontId="7"/>
  </si>
  <si>
    <t>申込プラン作成／設計・申込検索／条件付・不承諾</t>
    <phoneticPr fontId="7"/>
  </si>
  <si>
    <t>告知書控（汎用）</t>
    <phoneticPr fontId="7"/>
  </si>
  <si>
    <t>選択方法・募集状況報告入力</t>
    <rPh sb="2" eb="4">
      <t>ホウホウ</t>
    </rPh>
    <rPh sb="5" eb="7">
      <t>ボシュウ</t>
    </rPh>
    <rPh sb="7" eb="9">
      <t>ジョウキョウ</t>
    </rPh>
    <rPh sb="9" eb="11">
      <t>ホウコク</t>
    </rPh>
    <rPh sb="11" eb="13">
      <t>ニュウリョク</t>
    </rPh>
    <phoneticPr fontId="7"/>
  </si>
  <si>
    <t>募集状況報告</t>
    <rPh sb="0" eb="2">
      <t>ボシュウ</t>
    </rPh>
    <rPh sb="2" eb="4">
      <t>ジョウキョウ</t>
    </rPh>
    <rPh sb="4" eb="6">
      <t>ホウコク</t>
    </rPh>
    <phoneticPr fontId="7"/>
  </si>
  <si>
    <t>・募集状況報告情報を入力する。
・作成中の募集状況報告情報を一時保存する。
・募集状況報告入力内容、及び、報告対象申込情報に応じた各種帳票を出力する。
・報告対象申込情報を他システム（契約管理システム、活文システム、顧客管理システム）に送信する。
・操作者がAMの場合は、他システムへのデータ連動を行わず終了する。</t>
    <rPh sb="1" eb="3">
      <t>ボシュウ</t>
    </rPh>
    <rPh sb="3" eb="5">
      <t>ジョウキョウ</t>
    </rPh>
    <rPh sb="5" eb="7">
      <t>ホウコク</t>
    </rPh>
    <rPh sb="125" eb="128">
      <t>ソウサシャ</t>
    </rPh>
    <phoneticPr fontId="7"/>
  </si>
  <si>
    <t>・検索条件（照会年月日、支店コード、担当募集人登録番号）を設定し、活動履歴情報を検索する。
・検索結果（設計書作成枚数、申込書作成枚数）を一覧で表示する</t>
    <rPh sb="1" eb="3">
      <t>ケンサク</t>
    </rPh>
    <rPh sb="3" eb="5">
      <t>ジョウケン</t>
    </rPh>
    <rPh sb="29" eb="31">
      <t>セッテイ</t>
    </rPh>
    <rPh sb="52" eb="54">
      <t>セッケイ</t>
    </rPh>
    <rPh sb="54" eb="55">
      <t>ショ</t>
    </rPh>
    <rPh sb="55" eb="57">
      <t>サクセイ</t>
    </rPh>
    <rPh sb="57" eb="59">
      <t>マイスウ</t>
    </rPh>
    <rPh sb="60" eb="62">
      <t>モウシコミ</t>
    </rPh>
    <rPh sb="62" eb="63">
      <t>ショ</t>
    </rPh>
    <rPh sb="63" eb="65">
      <t>サクセイ</t>
    </rPh>
    <rPh sb="65" eb="67">
      <t>マイスウ</t>
    </rPh>
    <phoneticPr fontId="7"/>
  </si>
  <si>
    <t>・照会時点の帳票に印字される代理店情報・募集人情報を表示する。
・表示された内容が印字したい内容と相違する場合に、帳票に印字される代理店情報・募集人情報を登録・更新する。</t>
    <rPh sb="1" eb="3">
      <t>ショウカイ</t>
    </rPh>
    <rPh sb="3" eb="5">
      <t>ジテン</t>
    </rPh>
    <rPh sb="33" eb="35">
      <t>ヒョウジ</t>
    </rPh>
    <rPh sb="38" eb="40">
      <t>ナイヨウ</t>
    </rPh>
    <rPh sb="41" eb="43">
      <t>インジ</t>
    </rPh>
    <rPh sb="46" eb="48">
      <t>ナイヨウ</t>
    </rPh>
    <rPh sb="49" eb="51">
      <t>ソウイ</t>
    </rPh>
    <rPh sb="53" eb="55">
      <t>バアイ</t>
    </rPh>
    <phoneticPr fontId="7"/>
  </si>
  <si>
    <t>募集状況報告</t>
    <phoneticPr fontId="7"/>
  </si>
  <si>
    <t>・データ作成基準日から一定期間（テーブルの最終更新日から２００日）を超過したデータを物理削除する。</t>
    <rPh sb="4" eb="6">
      <t>サクセイ</t>
    </rPh>
    <rPh sb="6" eb="9">
      <t>キジュンビ</t>
    </rPh>
    <rPh sb="11" eb="13">
      <t>イッテイ</t>
    </rPh>
    <rPh sb="13" eb="15">
      <t>キカン</t>
    </rPh>
    <rPh sb="34" eb="36">
      <t>チョウカ</t>
    </rPh>
    <rPh sb="42" eb="44">
      <t>ブツリ</t>
    </rPh>
    <rPh sb="44" eb="46">
      <t>サクジョ</t>
    </rPh>
    <phoneticPr fontId="7"/>
  </si>
  <si>
    <t>・今回の申込内容が契約者のご意向（保障内容）と一致しているかを確認する。</t>
    <rPh sb="9" eb="12">
      <t>ケイヤクシャ</t>
    </rPh>
    <rPh sb="14" eb="16">
      <t>イコウ</t>
    </rPh>
    <rPh sb="17" eb="19">
      <t>ホショウ</t>
    </rPh>
    <rPh sb="19" eb="21">
      <t>ナイヨウ</t>
    </rPh>
    <rPh sb="23" eb="25">
      <t>イッチ</t>
    </rPh>
    <rPh sb="31" eb="33">
      <t>カクニン</t>
    </rPh>
    <phoneticPr fontId="7"/>
  </si>
  <si>
    <t>・重要事項の表示を行い、契約者に同意頂く。</t>
    <rPh sb="12" eb="15">
      <t>ケイヤクシャ</t>
    </rPh>
    <rPh sb="16" eb="18">
      <t>ドウイ</t>
    </rPh>
    <rPh sb="18" eb="19">
      <t>イタダ</t>
    </rPh>
    <phoneticPr fontId="7"/>
  </si>
  <si>
    <t>・受取人関連情報を契約者と同一とするか別人とするかの選択を行う。
・受取人関連情報の登録、表示、編集を行う。
・受取人関連情報が登録されている場合は契約者に確認頂く。</t>
    <phoneticPr fontId="7"/>
  </si>
  <si>
    <t>・指定代理請求人関連情報を死亡時支払金受取人と同一とするか別人とするか指定しないかの選択を行う。
・指定代理請求人関連情報の登録、表示、編集を行う。
・指定代理請求人関連情報が登録されている場合は契約者に確認頂く。</t>
    <rPh sb="35" eb="37">
      <t>シテイ</t>
    </rPh>
    <phoneticPr fontId="7"/>
  </si>
  <si>
    <t>・新規、流用、書面から告知を行う方法を選択する。</t>
    <rPh sb="1" eb="3">
      <t>シンキ</t>
    </rPh>
    <rPh sb="4" eb="6">
      <t>リュウヨウ</t>
    </rPh>
    <rPh sb="7" eb="9">
      <t>ショメン</t>
    </rPh>
    <phoneticPr fontId="7"/>
  </si>
  <si>
    <t>・Auraシステムを呼び出し、Auraシステムの質問を画面に表示する。
・入力した告知情報（質問と回答）をAuraシステムに送信することにより査定結果情報を取得する。
・即時査定結果区分と査定結果、選択方法、選択情報チェックにより遷移先画面を決定し、表示する。</t>
    <phoneticPr fontId="7"/>
  </si>
  <si>
    <t>・告知の査定結果を表示する。
・査定結果に応じた選択肢を提供し、遷移先を決定する。</t>
    <rPh sb="32" eb="34">
      <t>センイ</t>
    </rPh>
    <rPh sb="34" eb="35">
      <t>サキ</t>
    </rPh>
    <rPh sb="36" eb="38">
      <t>ケッテイ</t>
    </rPh>
    <phoneticPr fontId="7"/>
  </si>
  <si>
    <t>・主契約、また、付加有無の変更を含めた特約の日額等を変更する。</t>
    <rPh sb="8" eb="10">
      <t>フカ</t>
    </rPh>
    <rPh sb="10" eb="12">
      <t>ウム</t>
    </rPh>
    <rPh sb="13" eb="15">
      <t>ヘンコウ</t>
    </rPh>
    <rPh sb="16" eb="17">
      <t>フク</t>
    </rPh>
    <phoneticPr fontId="7"/>
  </si>
  <si>
    <t>・クレジットカード約定内容を表示する。</t>
    <rPh sb="14" eb="16">
      <t>ヒョウジ</t>
    </rPh>
    <phoneticPr fontId="7"/>
  </si>
  <si>
    <t>・契約内容を表示する。
・「署名する」ボタン押下で契約者、被保険者、(契約者および被保険者の)親権者・後見人の署名モーダルを開く。
・住所、電話番号、携帯電話番号、メールアドレスを修正する。</t>
    <rPh sb="55" eb="57">
      <t>ショメイ</t>
    </rPh>
    <rPh sb="62" eb="63">
      <t>ヒラ</t>
    </rPh>
    <phoneticPr fontId="7"/>
  </si>
  <si>
    <r>
      <t>・条件付・不承諾契約の結果詳細を表示する。</t>
    </r>
    <r>
      <rPr>
        <strike/>
        <sz val="10"/>
        <rFont val="ＭＳ ゴシック"/>
        <family val="3"/>
        <charset val="128"/>
      </rPr>
      <t xml:space="preserve">
</t>
    </r>
    <r>
      <rPr>
        <sz val="10"/>
        <rFont val="ＭＳ ゴシック"/>
        <family val="3"/>
        <charset val="128"/>
      </rPr>
      <t>・条件付・不承諾契約を確認した上で契約の承諾、切替、取消を行う。
・申込データを契約管理に連携する。</t>
    </r>
    <rPh sb="16" eb="18">
      <t>ヒョウジ</t>
    </rPh>
    <phoneticPr fontId="7"/>
  </si>
  <si>
    <t>・販売支援システムの募集人（ログイン者）の所属代理店名、氏名、募集人コードを表示する。
・ヘッダー挿入先画面の画面名を表示する。
・ヘッダー挿入先画面でチェックエラー発生時、エラー・ウォーニング情報を表示する。
・必要な画面で証券番号を表示する。
・前画面に遷移する。
・画面や条件特有のボタンを表示する。
・販売支援システムを終了する。</t>
    <rPh sb="107" eb="109">
      <t>ヒツヨウ</t>
    </rPh>
    <rPh sb="110" eb="112">
      <t>ガメン</t>
    </rPh>
    <rPh sb="113" eb="115">
      <t>ショウケン</t>
    </rPh>
    <rPh sb="115" eb="117">
      <t>バンゴウ</t>
    </rPh>
    <rPh sb="118" eb="120">
      <t>ヒョウジ</t>
    </rPh>
    <rPh sb="136" eb="138">
      <t>ガメン</t>
    </rPh>
    <rPh sb="139" eb="141">
      <t>ジョウケン</t>
    </rPh>
    <rPh sb="141" eb="143">
      <t>トクユウ</t>
    </rPh>
    <rPh sb="148" eb="150">
      <t>ヒョウジ</t>
    </rPh>
    <phoneticPr fontId="7"/>
  </si>
  <si>
    <t>・ペーパーレス申込手続きの進捗状況（矢羽）を表示する。
・前画面に遷移する。
・ペーパーレス申込手続きを中断する。
・ペーパーレス申込手続きをやめる。
・必要な画面で証券番号を表示する。
・次画面に遷移する。</t>
    <rPh sb="77" eb="79">
      <t>ヒツヨウ</t>
    </rPh>
    <rPh sb="80" eb="82">
      <t>ガメン</t>
    </rPh>
    <phoneticPr fontId="7"/>
  </si>
  <si>
    <t>クレジットカード払申込書</t>
    <rPh sb="8" eb="9">
      <t>ハラ</t>
    </rPh>
    <phoneticPr fontId="7"/>
  </si>
  <si>
    <t>保険料の支払方法がクレジットカード払の時の申込書</t>
    <phoneticPr fontId="7"/>
  </si>
  <si>
    <t>申込プラン作成／署名／設計・申込検索</t>
    <rPh sb="8" eb="10">
      <t>ショメイ</t>
    </rPh>
    <phoneticPr fontId="7"/>
  </si>
  <si>
    <t>同上</t>
    <rPh sb="0" eb="2">
      <t>ドウジョウ</t>
    </rPh>
    <phoneticPr fontId="7"/>
  </si>
  <si>
    <t>質問事項、告知内容を出力する</t>
    <phoneticPr fontId="7"/>
  </si>
  <si>
    <t>募集状況報告</t>
  </si>
  <si>
    <t>職業一覧</t>
    <phoneticPr fontId="7"/>
  </si>
  <si>
    <t>済</t>
    <rPh sb="0" eb="1">
      <t>ス</t>
    </rPh>
    <phoneticPr fontId="7"/>
  </si>
  <si>
    <t>代理店ポータル機能（仮）</t>
    <rPh sb="0" eb="3">
      <t>ダイリテン</t>
    </rPh>
    <rPh sb="7" eb="9">
      <t>キノウ</t>
    </rPh>
    <rPh sb="10" eb="11">
      <t>カリ</t>
    </rPh>
    <phoneticPr fontId="7"/>
  </si>
  <si>
    <t>アクセスコントロールAPI</t>
    <phoneticPr fontId="7"/>
  </si>
  <si>
    <t>-</t>
    <phoneticPr fontId="7"/>
  </si>
  <si>
    <t>アクセスコントロールの制御値を引き渡すためのIF
制御項目、代理店コード、支店コード、開示制より、制御値を返却する。
INPUT：制御項目、代理店コード、支店コード、開示制御
OUTPUT：制御値</t>
    <rPh sb="11" eb="13">
      <t>セイギョ</t>
    </rPh>
    <rPh sb="13" eb="14">
      <t>チ</t>
    </rPh>
    <rPh sb="15" eb="16">
      <t>ヒ</t>
    </rPh>
    <rPh sb="17" eb="18">
      <t>ワタ</t>
    </rPh>
    <rPh sb="25" eb="27">
      <t>セイギョ</t>
    </rPh>
    <rPh sb="27" eb="29">
      <t>コウモク</t>
    </rPh>
    <rPh sb="30" eb="33">
      <t>ダイリテン</t>
    </rPh>
    <rPh sb="37" eb="39">
      <t>シテン</t>
    </rPh>
    <rPh sb="43" eb="45">
      <t>カイジ</t>
    </rPh>
    <rPh sb="45" eb="46">
      <t>セイ</t>
    </rPh>
    <rPh sb="49" eb="51">
      <t>セイギョ</t>
    </rPh>
    <rPh sb="51" eb="52">
      <t>チ</t>
    </rPh>
    <rPh sb="53" eb="55">
      <t>ヘンキャク</t>
    </rPh>
    <rPh sb="66" eb="68">
      <t>セイギョ</t>
    </rPh>
    <rPh sb="68" eb="70">
      <t>コウモク</t>
    </rPh>
    <rPh sb="71" eb="74">
      <t>ダイリテン</t>
    </rPh>
    <rPh sb="78" eb="80">
      <t>シテン</t>
    </rPh>
    <rPh sb="84" eb="86">
      <t>カイジ</t>
    </rPh>
    <rPh sb="86" eb="88">
      <t>セイギョ</t>
    </rPh>
    <rPh sb="96" eb="98">
      <t>セイギョ</t>
    </rPh>
    <rPh sb="98" eb="99">
      <t>チ</t>
    </rPh>
    <phoneticPr fontId="7"/>
  </si>
  <si>
    <t>AB</t>
    <phoneticPr fontId="7"/>
  </si>
  <si>
    <t>アプリ基盤</t>
    <rPh sb="3" eb="5">
      <t>キバン</t>
    </rPh>
    <phoneticPr fontId="7"/>
  </si>
  <si>
    <t>顧客管理システム機能（仮）</t>
    <rPh sb="0" eb="2">
      <t>コキャク</t>
    </rPh>
    <rPh sb="2" eb="4">
      <t>カンリ</t>
    </rPh>
    <rPh sb="8" eb="10">
      <t>キノウ</t>
    </rPh>
    <rPh sb="11" eb="12">
      <t>カリ</t>
    </rPh>
    <phoneticPr fontId="7"/>
  </si>
  <si>
    <t>API呼び出し</t>
    <rPh sb="3" eb="4">
      <t>ヨ</t>
    </rPh>
    <rPh sb="5" eb="6">
      <t>ダ</t>
    </rPh>
    <phoneticPr fontId="7"/>
  </si>
  <si>
    <t>W3</t>
    <phoneticPr fontId="17"/>
  </si>
  <si>
    <t>アクセスコントロールテーブル</t>
    <phoneticPr fontId="7"/>
  </si>
  <si>
    <t>TBL_S_ACCESS_CONTROL</t>
    <phoneticPr fontId="7"/>
  </si>
  <si>
    <t>役職毎のアクセス制御を管理する。</t>
    <rPh sb="0" eb="2">
      <t>ヤクショク</t>
    </rPh>
    <rPh sb="2" eb="3">
      <t>ゴト</t>
    </rPh>
    <rPh sb="8" eb="10">
      <t>セイギョ</t>
    </rPh>
    <rPh sb="11" eb="13">
      <t>カンリ</t>
    </rPh>
    <phoneticPr fontId="7"/>
  </si>
  <si>
    <t>―</t>
    <phoneticPr fontId="7"/>
  </si>
  <si>
    <t>SA</t>
    <phoneticPr fontId="7"/>
  </si>
  <si>
    <t>（TE20）設計書（表紙）</t>
    <phoneticPr fontId="7"/>
  </si>
  <si>
    <t>（TE20）設計書（ご契約内容_初回P表有）</t>
    <phoneticPr fontId="7"/>
  </si>
  <si>
    <t>（TE20）設計書（ご契約内容_初回P表無）</t>
    <phoneticPr fontId="7"/>
  </si>
  <si>
    <t>（TE20）設計書（主な注意点①）</t>
    <phoneticPr fontId="7"/>
  </si>
  <si>
    <t>（TE20）設計書（代理店控）</t>
    <phoneticPr fontId="7"/>
  </si>
  <si>
    <t>（KI20）設計書（表紙）</t>
    <phoneticPr fontId="7"/>
  </si>
  <si>
    <t>（KI20）設計書（ご契約内容_男性_初回P表有）</t>
    <phoneticPr fontId="7"/>
  </si>
  <si>
    <t>（KI20）設計書（ご契約内容_男性_初回P表無）</t>
    <phoneticPr fontId="7"/>
  </si>
  <si>
    <t>（KI20）設計書（ご契約内容_女性_初回P表有）</t>
    <phoneticPr fontId="7"/>
  </si>
  <si>
    <t>（KI20）設計書（ご契約内容_女性_初回P表無）</t>
    <phoneticPr fontId="7"/>
  </si>
  <si>
    <t>（KI20）設計書（保障内容_1枚目_男性）</t>
    <phoneticPr fontId="7"/>
  </si>
  <si>
    <t>（KI20）設計書（保障内容_1枚目_女性）</t>
    <phoneticPr fontId="7"/>
  </si>
  <si>
    <t>（KI20）設計書（保障内容_2枚目）</t>
    <phoneticPr fontId="7"/>
  </si>
  <si>
    <t>（KI20）設計書（主な注意点①）</t>
    <phoneticPr fontId="7"/>
  </si>
  <si>
    <t>（KI20）設計書（主な注意点②）</t>
    <phoneticPr fontId="7"/>
  </si>
  <si>
    <t>（KI20）設計書（代理店控_男性）</t>
    <phoneticPr fontId="7"/>
  </si>
  <si>
    <t>（KI20）設計書（代理店控_女性）</t>
    <phoneticPr fontId="7"/>
  </si>
  <si>
    <t>特別条件承諾書（契約者様控）</t>
    <phoneticPr fontId="7"/>
  </si>
  <si>
    <t>定期</t>
    <rPh sb="0" eb="2">
      <t>テイキ</t>
    </rPh>
    <phoneticPr fontId="7"/>
  </si>
  <si>
    <t>（TE20）設計書（保障内容）</t>
    <phoneticPr fontId="7"/>
  </si>
  <si>
    <t>契約名称（決裁書の件名）</t>
    <rPh sb="0" eb="2">
      <t>ケイヤク</t>
    </rPh>
    <rPh sb="2" eb="4">
      <t>メイショウ</t>
    </rPh>
    <rPh sb="5" eb="7">
      <t>ケッサイ</t>
    </rPh>
    <rPh sb="7" eb="8">
      <t>ショ</t>
    </rPh>
    <rPh sb="9" eb="11">
      <t>ケンメイ</t>
    </rPh>
    <phoneticPr fontId="7"/>
  </si>
  <si>
    <t>■移行影響、既存影響分析シート</t>
    <rPh sb="1" eb="3">
      <t>イコウ</t>
    </rPh>
    <rPh sb="3" eb="5">
      <t>エイキョウ</t>
    </rPh>
    <rPh sb="6" eb="8">
      <t>キゾン</t>
    </rPh>
    <rPh sb="8" eb="10">
      <t>エイキョウ</t>
    </rPh>
    <rPh sb="10" eb="12">
      <t>ブンセキ</t>
    </rPh>
    <phoneticPr fontId="7"/>
  </si>
  <si>
    <t>画面/帳票名</t>
    <rPh sb="0" eb="2">
      <t>ガメン</t>
    </rPh>
    <rPh sb="3" eb="5">
      <t>チョウヒョウ</t>
    </rPh>
    <rPh sb="5" eb="6">
      <t>メイ</t>
    </rPh>
    <phoneticPr fontId="7"/>
  </si>
  <si>
    <t>対応有無</t>
    <rPh sb="0" eb="2">
      <t>タイオウ</t>
    </rPh>
    <rPh sb="2" eb="4">
      <t>ウム</t>
    </rPh>
    <phoneticPr fontId="7"/>
  </si>
  <si>
    <t>O-1</t>
    <phoneticPr fontId="7"/>
  </si>
  <si>
    <t>参考情報</t>
    <rPh sb="0" eb="2">
      <t>サンコウ</t>
    </rPh>
    <rPh sb="2" eb="4">
      <t>ジョウホウ</t>
    </rPh>
    <phoneticPr fontId="7"/>
  </si>
  <si>
    <t>画面</t>
    <rPh sb="0" eb="2">
      <t>ガメン</t>
    </rPh>
    <phoneticPr fontId="7"/>
  </si>
  <si>
    <t>帳票</t>
    <rPh sb="0" eb="2">
      <t>チョウヒョウ</t>
    </rPh>
    <phoneticPr fontId="7"/>
  </si>
  <si>
    <t>IF一覧</t>
    <rPh sb="2" eb="4">
      <t>イチラン</t>
    </rPh>
    <phoneticPr fontId="7"/>
  </si>
  <si>
    <t>分析結果</t>
    <rPh sb="0" eb="2">
      <t>ブンセキ</t>
    </rPh>
    <rPh sb="2" eb="4">
      <t>ケッカ</t>
    </rPh>
    <phoneticPr fontId="7"/>
  </si>
  <si>
    <t>本番前処理への影響有無</t>
    <rPh sb="0" eb="2">
      <t>ホンバン</t>
    </rPh>
    <rPh sb="2" eb="3">
      <t>マエ</t>
    </rPh>
    <rPh sb="3" eb="5">
      <t>ショリ</t>
    </rPh>
    <rPh sb="7" eb="9">
      <t>エイキョウ</t>
    </rPh>
    <rPh sb="9" eb="11">
      <t>ウム</t>
    </rPh>
    <phoneticPr fontId="7"/>
  </si>
  <si>
    <t>意向確認書</t>
    <phoneticPr fontId="7"/>
  </si>
  <si>
    <t>告知テーブル</t>
    <phoneticPr fontId="17"/>
  </si>
  <si>
    <t>TBL_NOTICE</t>
    <phoneticPr fontId="17"/>
  </si>
  <si>
    <t>お申込手続きの流れ完了</t>
    <phoneticPr fontId="7"/>
  </si>
  <si>
    <t>T-1</t>
    <phoneticPr fontId="7"/>
  </si>
  <si>
    <t>S-2</t>
    <phoneticPr fontId="7"/>
  </si>
  <si>
    <t>複数プラン申込書作成</t>
    <phoneticPr fontId="7"/>
  </si>
  <si>
    <t>・検索条件（設計書番号、証券番号または氏名、ステータス等）を設定して設計・申込情報を検索する
・募集状況報告が可能な申込情報を検索する
・検索結果を一覧で表示する
・検索結果より選択した設計情報、申込情報について、既作成利用、帳票再出力、再開を行う。
・募集状況報告が可能な申込情報の検索を行なった場合は、検索結果より選択した申込情報について、募集状況報告を行う。</t>
    <rPh sb="19" eb="21">
      <t>シメイ</t>
    </rPh>
    <rPh sb="27" eb="28">
      <t>トウ</t>
    </rPh>
    <rPh sb="30" eb="32">
      <t>セッテイ</t>
    </rPh>
    <rPh sb="127" eb="129">
      <t>ボシュウ</t>
    </rPh>
    <rPh sb="129" eb="131">
      <t>ジョウキョウ</t>
    </rPh>
    <rPh sb="131" eb="133">
      <t>ホウコク</t>
    </rPh>
    <rPh sb="134" eb="136">
      <t>カノウ</t>
    </rPh>
    <rPh sb="137" eb="139">
      <t>モウシコミ</t>
    </rPh>
    <rPh sb="139" eb="141">
      <t>ジョウホウ</t>
    </rPh>
    <rPh sb="142" eb="144">
      <t>ケンサク</t>
    </rPh>
    <rPh sb="145" eb="146">
      <t>オコ</t>
    </rPh>
    <rPh sb="149" eb="151">
      <t>バアイ</t>
    </rPh>
    <rPh sb="153" eb="155">
      <t>ケンサク</t>
    </rPh>
    <rPh sb="155" eb="157">
      <t>ケッカ</t>
    </rPh>
    <rPh sb="159" eb="161">
      <t>センタク</t>
    </rPh>
    <rPh sb="163" eb="165">
      <t>モウシコミ</t>
    </rPh>
    <rPh sb="165" eb="167">
      <t>ジョウホウ</t>
    </rPh>
    <rPh sb="172" eb="174">
      <t>ボシュウ</t>
    </rPh>
    <rPh sb="174" eb="176">
      <t>ジョウキョウ</t>
    </rPh>
    <rPh sb="176" eb="178">
      <t>ホウコク</t>
    </rPh>
    <rPh sb="179" eb="180">
      <t>オコ</t>
    </rPh>
    <phoneticPr fontId="7"/>
  </si>
  <si>
    <t>・簡易設計選択時は、設計書に必要最低限の項目を表示する。
・通常設計選択時は、設計書に必要な項目をすべて表示する。
・申込書を作成する場合は、申込書の作成に必要な項目を表示する。
・設計情報を入力し、保険設計を行い、申込情報の入力を行う。
・代理店ポータルの顧客検索一覧から遷移、またはほけんの窓口からデータ連携サービスで遷移した場合、連携された顧客情報をプリセット表示する。
・作成中の保険設計を一時保存する。
・入力内容に応じた各種帳票（設計書、申込書など）を出力する。
・ペーパーレス申込を行なう場合は、後続の処理へ遷移する。</t>
    <rPh sb="5" eb="7">
      <t>センタク</t>
    </rPh>
    <rPh sb="7" eb="8">
      <t>ジ</t>
    </rPh>
    <rPh sb="34" eb="36">
      <t>センタク</t>
    </rPh>
    <rPh sb="36" eb="37">
      <t>ジ</t>
    </rPh>
    <rPh sb="63" eb="65">
      <t>サクセイ</t>
    </rPh>
    <rPh sb="67" eb="69">
      <t>バアイ</t>
    </rPh>
    <rPh sb="168" eb="170">
      <t>レンケイ</t>
    </rPh>
    <rPh sb="183" eb="185">
      <t>ヒョウジ</t>
    </rPh>
    <phoneticPr fontId="7"/>
  </si>
  <si>
    <t>・選択した申込内容に応じた注意事項を確認する。</t>
    <phoneticPr fontId="7"/>
  </si>
  <si>
    <t>・申込手続きを実施する上で事前に必要な情報の設定を行う。</t>
    <phoneticPr fontId="7"/>
  </si>
  <si>
    <t>・事前設定情報に応じた注意事項を確認する。</t>
    <phoneticPr fontId="7"/>
  </si>
  <si>
    <t>・被保険者から見た続柄、職業、業種、仕事の内容、勤務先名、年収の確認を行う。
・職業、業種、仕事の内容、勤務先名、年収を修正する。</t>
    <phoneticPr fontId="7"/>
  </si>
  <si>
    <t>・漢字氏名、カナ氏名、生年月日、年齢、性別、住所、電話番号、携帯電話番号、メールアドレスの確認を行う。
・住所、電話番号、携帯電話番号、メールアドレスを修正する。</t>
    <phoneticPr fontId="7"/>
  </si>
  <si>
    <t>・告知に関する注意事項等を表示する</t>
    <phoneticPr fontId="7"/>
  </si>
  <si>
    <t>・販売支援の各画面で、想定外のエラーが発生した場合にエラー内容を画面に表示する。
・システム利用時間外の場合、エラー内容を画面に表示する。
・一定時間アクセスが無かった場合、エラー内容を画面に表示する。
・任意画面のURLを直接入力し、システム想定外の画面遷移を行おうとした場合、エラー内容を画面に表示する。</t>
    <phoneticPr fontId="7"/>
  </si>
  <si>
    <t>汎用エラー</t>
    <phoneticPr fontId="7"/>
  </si>
  <si>
    <t>・ダイレクトコールシステムより連携される「複数プラン申込書作成画面起動IF」チェックエラーが発生した場合、エラー内容を全件画面に表示する。</t>
    <phoneticPr fontId="7"/>
  </si>
  <si>
    <t>ガイダンスエラーの確認①</t>
    <phoneticPr fontId="7"/>
  </si>
  <si>
    <t>・ダイレクトコールシステムより連携された情報を元に、複数プランの提案・申込情報を一度に作成する。
・作成した複数プランの提案・申込情報を照会する。</t>
    <phoneticPr fontId="7"/>
  </si>
  <si>
    <t>V-1</t>
    <phoneticPr fontId="7"/>
  </si>
  <si>
    <t>複数プラン提案書</t>
    <rPh sb="0" eb="2">
      <t>フクスウ</t>
    </rPh>
    <rPh sb="5" eb="8">
      <t>テイアンショ</t>
    </rPh>
    <phoneticPr fontId="7"/>
  </si>
  <si>
    <t>通販用申込書データ入力画面から出力されるヘッドシート</t>
    <rPh sb="0" eb="3">
      <t>ツウハンヨウ</t>
    </rPh>
    <rPh sb="3" eb="5">
      <t>モウシコミ</t>
    </rPh>
    <rPh sb="5" eb="6">
      <t>ショ</t>
    </rPh>
    <rPh sb="9" eb="11">
      <t>ニュウリョク</t>
    </rPh>
    <rPh sb="11" eb="13">
      <t>ガメン</t>
    </rPh>
    <rPh sb="15" eb="17">
      <t>シュツリョク</t>
    </rPh>
    <phoneticPr fontId="7"/>
  </si>
  <si>
    <t>200日</t>
    <rPh sb="3" eb="4">
      <t>ニチ</t>
    </rPh>
    <phoneticPr fontId="7"/>
  </si>
  <si>
    <t>通販用申込書データ入力</t>
    <rPh sb="0" eb="3">
      <t>ツウハンヨウ</t>
    </rPh>
    <rPh sb="3" eb="6">
      <t>モウシコミショ</t>
    </rPh>
    <rPh sb="9" eb="11">
      <t>ニュウリョク</t>
    </rPh>
    <phoneticPr fontId="7"/>
  </si>
  <si>
    <t>ダイレクトコール</t>
    <phoneticPr fontId="7"/>
  </si>
  <si>
    <t>-</t>
    <phoneticPr fontId="7"/>
  </si>
  <si>
    <t>通販用申込書データ入力</t>
    <phoneticPr fontId="7"/>
  </si>
  <si>
    <t>ダイレクトコールから販売支援システムへ、通販用申込書データ入力画面を起動する為のIF
INPUT：制御項目、代理店コード、支店コード、募集人コード、開示制御</t>
    <rPh sb="10" eb="14">
      <t>ハンバイシエン</t>
    </rPh>
    <rPh sb="20" eb="23">
      <t>ツウハンヨウ</t>
    </rPh>
    <rPh sb="23" eb="26">
      <t>モウシコミショ</t>
    </rPh>
    <rPh sb="29" eb="31">
      <t>ニュウリョク</t>
    </rPh>
    <rPh sb="31" eb="33">
      <t>ガメン</t>
    </rPh>
    <rPh sb="34" eb="36">
      <t>キドウ</t>
    </rPh>
    <rPh sb="38" eb="39">
      <t>タメ</t>
    </rPh>
    <phoneticPr fontId="7"/>
  </si>
  <si>
    <t>複数プラン申込書作成画面起動</t>
    <phoneticPr fontId="7"/>
  </si>
  <si>
    <t>通販用申込データ入力画面起動</t>
    <rPh sb="0" eb="3">
      <t>ツウハンヨウ</t>
    </rPh>
    <rPh sb="3" eb="5">
      <t>モウシコミ</t>
    </rPh>
    <rPh sb="8" eb="10">
      <t>ニュウリョク</t>
    </rPh>
    <rPh sb="10" eb="12">
      <t>ガメン</t>
    </rPh>
    <rPh sb="12" eb="14">
      <t>キドウ</t>
    </rPh>
    <phoneticPr fontId="7"/>
  </si>
  <si>
    <t>複数プラン提案書</t>
    <phoneticPr fontId="7"/>
  </si>
  <si>
    <t>D003</t>
    <phoneticPr fontId="7"/>
  </si>
  <si>
    <t>印刷データ連動</t>
    <rPh sb="0" eb="2">
      <t>インサツ</t>
    </rPh>
    <rPh sb="5" eb="7">
      <t>レンドウ</t>
    </rPh>
    <phoneticPr fontId="7"/>
  </si>
  <si>
    <t>プランプリセットテーブル</t>
    <phoneticPr fontId="7"/>
  </si>
  <si>
    <t>TBL_PLAN_PRESET</t>
    <phoneticPr fontId="7"/>
  </si>
  <si>
    <t>複数プラン提案書作成画面にて表示するプランの初期値を管理する。</t>
    <rPh sb="14" eb="16">
      <t>ヒョウジ</t>
    </rPh>
    <rPh sb="22" eb="25">
      <t>ショキチ</t>
    </rPh>
    <rPh sb="26" eb="28">
      <t>カンリ</t>
    </rPh>
    <phoneticPr fontId="7"/>
  </si>
  <si>
    <t>W4</t>
    <phoneticPr fontId="17"/>
  </si>
  <si>
    <t>ベルチャイルド</t>
    <phoneticPr fontId="7"/>
  </si>
  <si>
    <t>V-1</t>
    <phoneticPr fontId="7"/>
  </si>
  <si>
    <t>S-2</t>
    <phoneticPr fontId="7"/>
  </si>
  <si>
    <t>複数プラン申込書エラー</t>
    <phoneticPr fontId="7"/>
  </si>
  <si>
    <t>複数プラン申込書エラー</t>
    <phoneticPr fontId="7"/>
  </si>
  <si>
    <t>複数プラン申込書作成</t>
    <rPh sb="8" eb="10">
      <t>サクセイ</t>
    </rPh>
    <phoneticPr fontId="7"/>
  </si>
  <si>
    <t>通販用申込書データ入力</t>
    <phoneticPr fontId="7"/>
  </si>
  <si>
    <t>通販用申込書データ入力</t>
    <rPh sb="0" eb="3">
      <t>ツウハンヨウ</t>
    </rPh>
    <rPh sb="3" eb="6">
      <t>モウシコミショ</t>
    </rPh>
    <rPh sb="9" eb="11">
      <t>ニュウリョク</t>
    </rPh>
    <phoneticPr fontId="7"/>
  </si>
  <si>
    <t>通販用申込データ入力画面起動</t>
    <phoneticPr fontId="7"/>
  </si>
  <si>
    <t>G018</t>
    <phoneticPr fontId="7"/>
  </si>
  <si>
    <t>G019</t>
    <phoneticPr fontId="7"/>
  </si>
  <si>
    <t>・複数プラン申込書作成画面にて作成された３プランを表示する。
・選択した１プランの情報を他システムへ連携する。
・ヘッダーシート（通販）の帳票出力を行う。</t>
    <phoneticPr fontId="7"/>
  </si>
  <si>
    <t>・ダイレクトコールシステムより連携される「複数プラン申込書作成画面起動IF」を受信する。
　上記受信時には、IF連携項目のチェックを行う。エラー画面は「複数プラン申込書エラー画面」参照。
・３つのプランにそれぞれ主契約・特約を入力可能とする。
・各プランにプリセットする内容は、プランプリセットTBLから取得した値をセットする。
・テキスト入力の資料請求番号を入力し、検索ボタンを押下すると、資料請求番号に合致する提案・申込情報を保障内容欄に表示する。
・連携された契約者・被保険者情報と、入力された主契約・特約を元に、保険料計算（販売条件チェック及び価格算出）を行う。
・保険料計算済みの情報を提案・申込情報として保存する。
・EUC連動するためのデータを保存する。</t>
    <phoneticPr fontId="7"/>
  </si>
  <si>
    <t>（KS20）設計書（表紙）</t>
    <phoneticPr fontId="7"/>
  </si>
  <si>
    <t>（KS20）設計書（ご契約内容_初回P表有）</t>
    <phoneticPr fontId="7"/>
  </si>
  <si>
    <t>（KS20）設計書（ご契約内容_初回P表無）</t>
    <phoneticPr fontId="7"/>
  </si>
  <si>
    <t>（KS20）設計書（保障内容）</t>
    <phoneticPr fontId="7"/>
  </si>
  <si>
    <t>（KS20）設計書（主な注意点①）</t>
    <phoneticPr fontId="7"/>
  </si>
  <si>
    <t>（KS20）設計書（主な注意点②）</t>
    <phoneticPr fontId="7"/>
  </si>
  <si>
    <t>（KS20）設計書（代理店控）</t>
    <phoneticPr fontId="7"/>
  </si>
  <si>
    <t>○</t>
    <phoneticPr fontId="7"/>
  </si>
  <si>
    <t>（KI20）設計書（ご契約内容_男性_初回P表有）</t>
    <phoneticPr fontId="7"/>
  </si>
  <si>
    <t>（KI20）設計書（ご契約内容_男性_初回P表無）</t>
    <phoneticPr fontId="7"/>
  </si>
  <si>
    <t>（KI20）設計書（ご契約内容_女性_初回P表有）</t>
    <phoneticPr fontId="7"/>
  </si>
  <si>
    <t>（KI20）設計書（ご契約内容_女性_初回P表無）</t>
    <phoneticPr fontId="7"/>
  </si>
  <si>
    <t>申込プラン作成／署名／設計・申込検索／条件付・不承諾</t>
    <phoneticPr fontId="7"/>
  </si>
  <si>
    <t>告知書控（詳細）</t>
    <phoneticPr fontId="7"/>
  </si>
  <si>
    <t>提案書・申込プラン作成
申込事前準備
申込内容確認
告知入力
署名</t>
    <phoneticPr fontId="7"/>
  </si>
  <si>
    <t>通算限度額チェック</t>
    <rPh sb="1" eb="2">
      <t>サン</t>
    </rPh>
    <rPh sb="4" eb="5">
      <t>ガク</t>
    </rPh>
    <phoneticPr fontId="7"/>
  </si>
  <si>
    <t>モジュール
取り込み
呼び出し</t>
    <phoneticPr fontId="7"/>
  </si>
  <si>
    <t>-</t>
    <phoneticPr fontId="7"/>
  </si>
  <si>
    <t>-</t>
    <phoneticPr fontId="7"/>
  </si>
  <si>
    <t>該当処理
実行時</t>
    <phoneticPr fontId="7"/>
  </si>
  <si>
    <t>販売支援システムから契約管理システムへ、通算限度額チェックを実施するためのIF
BTCにてモジュールの実行を行う
INPUT：提案・申込情報
OUTPUT：通算区分No</t>
    <rPh sb="20" eb="22">
      <t>ツウサン</t>
    </rPh>
    <rPh sb="22" eb="24">
      <t>ゲンド</t>
    </rPh>
    <rPh sb="24" eb="25">
      <t>ガク</t>
    </rPh>
    <rPh sb="30" eb="32">
      <t>ジッシ</t>
    </rPh>
    <rPh sb="51" eb="53">
      <t>ジッコウ</t>
    </rPh>
    <rPh sb="54" eb="55">
      <t>オコナ</t>
    </rPh>
    <rPh sb="64" eb="66">
      <t>テイアン</t>
    </rPh>
    <rPh sb="67" eb="69">
      <t>モウシコミ</t>
    </rPh>
    <rPh sb="69" eb="71">
      <t>ジョウホウ</t>
    </rPh>
    <rPh sb="79" eb="81">
      <t>ツウサン</t>
    </rPh>
    <rPh sb="81" eb="83">
      <t>クブン</t>
    </rPh>
    <phoneticPr fontId="7"/>
  </si>
  <si>
    <t>AB</t>
    <phoneticPr fontId="7"/>
  </si>
  <si>
    <t>ベルチャイルド</t>
    <phoneticPr fontId="7"/>
  </si>
  <si>
    <t>提案書・申込プラン作成</t>
    <phoneticPr fontId="7"/>
  </si>
  <si>
    <t>更新後年齢算出</t>
    <rPh sb="0" eb="2">
      <t>コウシン</t>
    </rPh>
    <rPh sb="2" eb="3">
      <t>ゴ</t>
    </rPh>
    <rPh sb="3" eb="7">
      <t>ネンレイサンシュツ</t>
    </rPh>
    <phoneticPr fontId="7"/>
  </si>
  <si>
    <t>モジュール
取り込み
呼び出し</t>
    <phoneticPr fontId="7"/>
  </si>
  <si>
    <t>販売支援システムから契約管理システムへ、更新後年齢情報を取得するためのIF
BTCにてモジュールの実行を行う
INPUT：提案・申込情報
OUTPUT：更新後年齢情報</t>
    <rPh sb="20" eb="25">
      <t>コウシンゴネンレイ</t>
    </rPh>
    <rPh sb="25" eb="27">
      <t>ジョウホウ</t>
    </rPh>
    <rPh sb="28" eb="30">
      <t>シュトク</t>
    </rPh>
    <rPh sb="49" eb="51">
      <t>ジッコウ</t>
    </rPh>
    <rPh sb="52" eb="53">
      <t>オコナ</t>
    </rPh>
    <rPh sb="62" eb="64">
      <t>テイアン</t>
    </rPh>
    <rPh sb="65" eb="67">
      <t>モウシコミ</t>
    </rPh>
    <rPh sb="67" eb="69">
      <t>ジョウホウ</t>
    </rPh>
    <rPh sb="77" eb="79">
      <t>コウシン</t>
    </rPh>
    <rPh sb="79" eb="80">
      <t>ゴ</t>
    </rPh>
    <rPh sb="80" eb="82">
      <t>ネンレイ</t>
    </rPh>
    <rPh sb="82" eb="84">
      <t>ジョウホウ</t>
    </rPh>
    <phoneticPr fontId="7"/>
  </si>
  <si>
    <t>提案書・申込プラン作成</t>
    <phoneticPr fontId="7"/>
  </si>
  <si>
    <t>次期払込金額算出</t>
    <rPh sb="0" eb="2">
      <t>ジキ</t>
    </rPh>
    <rPh sb="2" eb="4">
      <t>ハライコミ</t>
    </rPh>
    <rPh sb="4" eb="6">
      <t>キンガク</t>
    </rPh>
    <rPh sb="6" eb="8">
      <t>サンシュツ</t>
    </rPh>
    <phoneticPr fontId="7"/>
  </si>
  <si>
    <t>販売支援
システム</t>
    <phoneticPr fontId="7"/>
  </si>
  <si>
    <t>オンライン</t>
    <phoneticPr fontId="7"/>
  </si>
  <si>
    <t>モジュール
取り込み
呼び出し</t>
    <phoneticPr fontId="7"/>
  </si>
  <si>
    <t>-</t>
    <phoneticPr fontId="7"/>
  </si>
  <si>
    <t>販売支援システムから契約管理システムへ、次期払込金額の情報を取得するためのIF
BTCにてモジュールの実行を行う
INPUT：提案・申込情報
OUTPUT：次期払込金額情報</t>
    <rPh sb="20" eb="26">
      <t>ジキハライコミキンガク</t>
    </rPh>
    <rPh sb="27" eb="29">
      <t>ジョウホウ</t>
    </rPh>
    <rPh sb="30" eb="32">
      <t>シュトク</t>
    </rPh>
    <rPh sb="51" eb="53">
      <t>ジッコウ</t>
    </rPh>
    <rPh sb="54" eb="55">
      <t>オコナ</t>
    </rPh>
    <rPh sb="64" eb="66">
      <t>テイアン</t>
    </rPh>
    <rPh sb="67" eb="69">
      <t>モウシコミ</t>
    </rPh>
    <rPh sb="69" eb="71">
      <t>ジョウホウ</t>
    </rPh>
    <rPh sb="79" eb="81">
      <t>ジキ</t>
    </rPh>
    <rPh sb="81" eb="83">
      <t>ハライコミ</t>
    </rPh>
    <rPh sb="83" eb="85">
      <t>キンガク</t>
    </rPh>
    <rPh sb="85" eb="87">
      <t>ジョウホウ</t>
    </rPh>
    <phoneticPr fontId="7"/>
  </si>
  <si>
    <t>（KS20）設計書（ご契約内容_初回P表有）</t>
    <phoneticPr fontId="7"/>
  </si>
  <si>
    <t>（KS20）設計書（ご契約内容_初回P表無）</t>
    <phoneticPr fontId="7"/>
  </si>
  <si>
    <t>（KS20）設計書（保障内容）</t>
    <phoneticPr fontId="7"/>
  </si>
  <si>
    <t>（KS20）設計書（主な注意点①）</t>
    <phoneticPr fontId="7"/>
  </si>
  <si>
    <t>（KS20）設計書（主な注意点②）</t>
    <phoneticPr fontId="7"/>
  </si>
  <si>
    <t>（KS20）設計書（代理店控）</t>
    <phoneticPr fontId="7"/>
  </si>
  <si>
    <t>（KS20）設計書（表紙）</t>
    <rPh sb="10" eb="12">
      <t>ヒョウシ</t>
    </rPh>
    <phoneticPr fontId="7"/>
  </si>
  <si>
    <t>顧客管理連動</t>
    <phoneticPr fontId="7"/>
  </si>
  <si>
    <t>アクセスコントロールAPI</t>
    <phoneticPr fontId="7"/>
  </si>
  <si>
    <t>アクセスコントロールAPI</t>
    <phoneticPr fontId="7"/>
  </si>
  <si>
    <t>通算限度額チェック</t>
    <phoneticPr fontId="7"/>
  </si>
  <si>
    <t>更新後年齢算出</t>
    <phoneticPr fontId="7"/>
  </si>
  <si>
    <t>次期払込金額算出</t>
    <phoneticPr fontId="7"/>
  </si>
  <si>
    <t xml:space="preserve">      </t>
    <phoneticPr fontId="7"/>
  </si>
  <si>
    <t>ヘッダーシート（通販）</t>
    <rPh sb="8" eb="10">
      <t>ツウハン</t>
    </rPh>
    <phoneticPr fontId="7"/>
  </si>
  <si>
    <t>ヘッダーシート（通販）</t>
    <phoneticPr fontId="7"/>
  </si>
  <si>
    <t>通販用申込書データ</t>
    <phoneticPr fontId="7"/>
  </si>
  <si>
    <t xml:space="preserve">・入力された資料請求番号に紐づく契約者情報とプランを検索して、画面に表示する。
・ラジオボタンにより画面に表示された３プランから１プランを選択することで、送信ボタンを活性（押下可能状態）とする。
・証券番号選択で選択したプランの情報を販売支援ＤＢに保存する。
　また、契約管理、顧客管理、ＥＵＣ※へ連携し、ヘッダーシート（通販）を帳票出力する。
　※ＥＵＣは連動データの作成を行う。
・送信後は画面を初期表示状態にする。
・誤送信の対応として、各プラン１回ずつ送信を可能とする。
</t>
    <rPh sb="193" eb="195">
      <t>ソウシン</t>
    </rPh>
    <rPh sb="195" eb="196">
      <t>ゴ</t>
    </rPh>
    <rPh sb="197" eb="199">
      <t>ガメン</t>
    </rPh>
    <rPh sb="200" eb="202">
      <t>ショキ</t>
    </rPh>
    <rPh sb="202" eb="204">
      <t>ヒョウジ</t>
    </rPh>
    <rPh sb="204" eb="206">
      <t>ジョウタイ</t>
    </rPh>
    <phoneticPr fontId="7"/>
  </si>
  <si>
    <t>保険料収納方法の選択</t>
    <phoneticPr fontId="7"/>
  </si>
  <si>
    <t>・本番切替前に作成されたデータに対して考慮が必要か？
・再開や帳票再出力時の考慮が必要か？
・本番切替前後の検証観点として意識すべき事項があるか？</t>
    <rPh sb="1" eb="3">
      <t>ホンバン</t>
    </rPh>
    <rPh sb="3" eb="5">
      <t>キリカエ</t>
    </rPh>
    <rPh sb="5" eb="6">
      <t>マエ</t>
    </rPh>
    <rPh sb="7" eb="9">
      <t>サクセイ</t>
    </rPh>
    <rPh sb="16" eb="17">
      <t>タイ</t>
    </rPh>
    <rPh sb="19" eb="21">
      <t>コウリョ</t>
    </rPh>
    <rPh sb="22" eb="24">
      <t>ヒツヨウ</t>
    </rPh>
    <rPh sb="28" eb="30">
      <t>サイカイ</t>
    </rPh>
    <rPh sb="31" eb="33">
      <t>チョウヒョウ</t>
    </rPh>
    <rPh sb="33" eb="36">
      <t>サイシュツリョク</t>
    </rPh>
    <rPh sb="36" eb="37">
      <t>ジ</t>
    </rPh>
    <rPh sb="38" eb="40">
      <t>コウリョ</t>
    </rPh>
    <rPh sb="41" eb="43">
      <t>ヒツヨウ</t>
    </rPh>
    <rPh sb="47" eb="49">
      <t>ホンバン</t>
    </rPh>
    <rPh sb="49" eb="51">
      <t>キリカエ</t>
    </rPh>
    <rPh sb="51" eb="53">
      <t>ゼンゴ</t>
    </rPh>
    <rPh sb="54" eb="56">
      <t>ケンショウ</t>
    </rPh>
    <rPh sb="56" eb="58">
      <t>カンテン</t>
    </rPh>
    <rPh sb="61" eb="63">
      <t>イシキ</t>
    </rPh>
    <rPh sb="66" eb="68">
      <t>ジコウ</t>
    </rPh>
    <phoneticPr fontId="7"/>
  </si>
  <si>
    <t>緩和３大疾病</t>
    <rPh sb="0" eb="2">
      <t>カンワ</t>
    </rPh>
    <rPh sb="3" eb="4">
      <t>ダイ</t>
    </rPh>
    <rPh sb="4" eb="6">
      <t>シッペイ</t>
    </rPh>
    <phoneticPr fontId="7"/>
  </si>
  <si>
    <t>申込内容修正・確認</t>
    <phoneticPr fontId="7"/>
  </si>
  <si>
    <t>E-1</t>
    <phoneticPr fontId="7"/>
  </si>
  <si>
    <t>口座振替手続き</t>
    <phoneticPr fontId="7"/>
  </si>
  <si>
    <t>下流レビュー
要否</t>
    <phoneticPr fontId="7"/>
  </si>
  <si>
    <t>申込手続き(機能分類)共通</t>
    <phoneticPr fontId="7"/>
  </si>
  <si>
    <t>ご意向の入力・確認</t>
    <phoneticPr fontId="7"/>
  </si>
  <si>
    <t>特別条件承諾書</t>
    <phoneticPr fontId="7"/>
  </si>
  <si>
    <t>申込変更</t>
    <phoneticPr fontId="7"/>
  </si>
  <si>
    <t>・ペーパーレス申込手続きがどの工程まで進行しているか表示する。
・次に手続きが必要な画面に遷移する。
・次の手続きをどのユーザー(契約者、被保険者、募集人)が行うか表示する。
・代理店一致判定を行う。</t>
    <phoneticPr fontId="7"/>
  </si>
  <si>
    <t>緩和医療</t>
    <rPh sb="0" eb="2">
      <t>カンワ</t>
    </rPh>
    <rPh sb="2" eb="4">
      <t>イリョウ</t>
    </rPh>
    <phoneticPr fontId="7"/>
  </si>
  <si>
    <t>申込プラン作成／保険料収納方法登録／設計・申込検索</t>
    <phoneticPr fontId="7"/>
  </si>
  <si>
    <t>申込プラン作成／保険料収納方法登録／設計・申込検索</t>
    <phoneticPr fontId="7"/>
  </si>
  <si>
    <t>申込プラン作成／署名／設計・申込検索</t>
    <phoneticPr fontId="7"/>
  </si>
  <si>
    <t>条件付・不承諾／設計・申込検索</t>
    <phoneticPr fontId="7"/>
  </si>
  <si>
    <t>条件付・不承諾／署名／設計・申込検索</t>
    <rPh sb="8" eb="10">
      <t>ショメイ</t>
    </rPh>
    <phoneticPr fontId="7"/>
  </si>
  <si>
    <t>申込プラン作成／設計・申込検索</t>
    <phoneticPr fontId="7"/>
  </si>
  <si>
    <t>販売支援システムから顧客管理システムへ、SMS送信するためのIF
SMS送信についてはMedia4Uの機能を使用
INPUT：SMS情報（あて先、本文）
※現在、本文は124文字、187バイトが最大である。
これを上回る場合は送信可能かＳＭＳへの確認が必要である。</t>
    <rPh sb="0" eb="2">
      <t>ハンバイ</t>
    </rPh>
    <rPh sb="2" eb="4">
      <t>シエン</t>
    </rPh>
    <rPh sb="10" eb="12">
      <t>コキャク</t>
    </rPh>
    <rPh sb="12" eb="14">
      <t>カンリ</t>
    </rPh>
    <rPh sb="23" eb="25">
      <t>ソウシン</t>
    </rPh>
    <rPh sb="66" eb="68">
      <t>ジョウホウ</t>
    </rPh>
    <rPh sb="71" eb="72">
      <t>サキ</t>
    </rPh>
    <rPh sb="73" eb="75">
      <t>ホンブン</t>
    </rPh>
    <rPh sb="79" eb="81">
      <t>ゲンザイ</t>
    </rPh>
    <rPh sb="82" eb="84">
      <t>ホンモン</t>
    </rPh>
    <rPh sb="88" eb="90">
      <t>モジ</t>
    </rPh>
    <rPh sb="98" eb="100">
      <t>サイダイ</t>
    </rPh>
    <rPh sb="108" eb="110">
      <t>ウワマワ</t>
    </rPh>
    <rPh sb="111" eb="113">
      <t>バアイ</t>
    </rPh>
    <rPh sb="114" eb="116">
      <t>ソウシン</t>
    </rPh>
    <rPh sb="116" eb="118">
      <t>カノウ</t>
    </rPh>
    <rPh sb="124" eb="126">
      <t>カクニン</t>
    </rPh>
    <rPh sb="127" eb="129">
      <t>ヒツヨウ</t>
    </rPh>
    <phoneticPr fontId="7"/>
  </si>
  <si>
    <t>・契約者関連情報、被保険者関連情報、申込プラン内容の表示、編集を行う。
・計算基準日に応じた契約者、被保険者の年齢を算出する。
・保険料、合計保険料を編集し画面に表示する。</t>
    <phoneticPr fontId="7"/>
  </si>
  <si>
    <t>A</t>
    <phoneticPr fontId="7"/>
  </si>
  <si>
    <t>B</t>
    <phoneticPr fontId="7"/>
  </si>
  <si>
    <t>B</t>
    <phoneticPr fontId="7"/>
  </si>
  <si>
    <t>データ連動</t>
    <phoneticPr fontId="7"/>
  </si>
  <si>
    <t>D004</t>
    <phoneticPr fontId="7"/>
  </si>
  <si>
    <t>バッチ</t>
    <phoneticPr fontId="7"/>
  </si>
  <si>
    <t>募集状況報告トレース対象データ連動</t>
    <rPh sb="0" eb="2">
      <t>ボシュウ</t>
    </rPh>
    <rPh sb="2" eb="4">
      <t>ジョウキョウ</t>
    </rPh>
    <rPh sb="4" eb="6">
      <t>ホウコク</t>
    </rPh>
    <rPh sb="10" eb="12">
      <t>タイショウ</t>
    </rPh>
    <rPh sb="15" eb="17">
      <t>レンドウ</t>
    </rPh>
    <phoneticPr fontId="7"/>
  </si>
  <si>
    <t>・日次でトレース対象の条件を満たすデータを顧客管理に連動する。</t>
    <rPh sb="1" eb="3">
      <t>ニチジ</t>
    </rPh>
    <rPh sb="21" eb="23">
      <t>コキャク</t>
    </rPh>
    <rPh sb="23" eb="25">
      <t>カンリ</t>
    </rPh>
    <rPh sb="26" eb="28">
      <t>レンドウ</t>
    </rPh>
    <phoneticPr fontId="7"/>
  </si>
  <si>
    <t>B</t>
    <phoneticPr fontId="7"/>
  </si>
  <si>
    <t>ベルチャイルド</t>
    <phoneticPr fontId="7"/>
  </si>
  <si>
    <t>・顧客管理より連携された通販用申込書印刷リストファイルおよびバッチ作成対象リストファイルを受信する。
・オンライン作成情報とバッチ作成情報を編集し、連動ファイル（圧縮）を作成する。
・作成した連動ファイルをBPOへ連動（HULFT）する。</t>
    <phoneticPr fontId="7"/>
  </si>
  <si>
    <t>設計書（ご契約内容_初回P表有）</t>
    <phoneticPr fontId="7"/>
  </si>
  <si>
    <t>設計書（ご契約内容_初回P表無）</t>
    <phoneticPr fontId="7"/>
  </si>
  <si>
    <t>ベルチャイルド</t>
    <phoneticPr fontId="7"/>
  </si>
  <si>
    <t>ベルチャイルド</t>
    <phoneticPr fontId="7"/>
  </si>
  <si>
    <t>設計書（保障内容_1枚目）</t>
    <phoneticPr fontId="7"/>
  </si>
  <si>
    <t>設計書（保障内容_1枚目）</t>
    <phoneticPr fontId="7"/>
  </si>
  <si>
    <t>ベルチャイルド</t>
    <phoneticPr fontId="7"/>
  </si>
  <si>
    <t>設計書（主な注意点③）</t>
    <phoneticPr fontId="7"/>
  </si>
  <si>
    <t>設計書（代理店控）</t>
    <phoneticPr fontId="7"/>
  </si>
  <si>
    <t>（TS20）設計書（表紙）</t>
  </si>
  <si>
    <t>（TS20）設計書（ご契約内容_初回P表有）</t>
  </si>
  <si>
    <t>（TS20）設計書（ご契約内容_初回P表無）</t>
  </si>
  <si>
    <t>（TS20）設計書（保障内容）</t>
  </si>
  <si>
    <t>（TS20）設計書（主な注意点①）</t>
  </si>
  <si>
    <t>（TS20）設計書（主な注意点②）</t>
  </si>
  <si>
    <t>（TS20）設計書（主な注意点③）</t>
    <phoneticPr fontId="7"/>
  </si>
  <si>
    <t>（TS20）設計書（代理店控）</t>
  </si>
  <si>
    <t>告知書控（引受緩和型医療用）</t>
    <rPh sb="5" eb="7">
      <t>ヒキウケ</t>
    </rPh>
    <rPh sb="7" eb="9">
      <t>カンワ</t>
    </rPh>
    <rPh sb="9" eb="10">
      <t>ガタ</t>
    </rPh>
    <rPh sb="10" eb="12">
      <t>イリョウ</t>
    </rPh>
    <rPh sb="12" eb="13">
      <t>ヨウ</t>
    </rPh>
    <phoneticPr fontId="7"/>
  </si>
  <si>
    <t>設計書（ご契約内容_初回P表有）</t>
    <phoneticPr fontId="7"/>
  </si>
  <si>
    <t>（TS20）設計書（主な注意点③）</t>
    <phoneticPr fontId="7"/>
  </si>
  <si>
    <t>告知書控（女性満１６歳以上）</t>
    <phoneticPr fontId="7"/>
  </si>
  <si>
    <t>E-1</t>
    <phoneticPr fontId="7"/>
  </si>
  <si>
    <t>F-1</t>
    <phoneticPr fontId="7"/>
  </si>
  <si>
    <t>J-1</t>
    <phoneticPr fontId="7"/>
  </si>
  <si>
    <t>J-3</t>
    <phoneticPr fontId="7"/>
  </si>
  <si>
    <t>J-4</t>
    <phoneticPr fontId="7"/>
  </si>
  <si>
    <t>J-5</t>
    <phoneticPr fontId="7"/>
  </si>
  <si>
    <t>L-1</t>
    <phoneticPr fontId="7"/>
  </si>
  <si>
    <t>N-1</t>
    <phoneticPr fontId="7"/>
  </si>
  <si>
    <t>（TS20）設計書（保障内容）</t>
    <phoneticPr fontId="7"/>
  </si>
  <si>
    <t>案件統括</t>
    <rPh sb="0" eb="2">
      <t>アンケン</t>
    </rPh>
    <rPh sb="2" eb="4">
      <t>トウカツ</t>
    </rPh>
    <phoneticPr fontId="7"/>
  </si>
  <si>
    <t>那須　龍之介</t>
    <rPh sb="0" eb="2">
      <t>ナス</t>
    </rPh>
    <rPh sb="3" eb="6">
      <t>リュウノスケ</t>
    </rPh>
    <phoneticPr fontId="7"/>
  </si>
  <si>
    <t>那須　龍之介</t>
  </si>
  <si>
    <t>2021年3末案件　販売支援　PJT一覧</t>
    <rPh sb="4" eb="5">
      <t>ネン</t>
    </rPh>
    <rPh sb="6" eb="7">
      <t>スエ</t>
    </rPh>
    <rPh sb="7" eb="9">
      <t>アンケン</t>
    </rPh>
    <rPh sb="10" eb="12">
      <t>ハンバイ</t>
    </rPh>
    <rPh sb="12" eb="14">
      <t>シエン</t>
    </rPh>
    <rPh sb="18" eb="20">
      <t>イチラン</t>
    </rPh>
    <phoneticPr fontId="7"/>
  </si>
  <si>
    <t>2021年3末案件　販売支援　要件一覧</t>
    <rPh sb="4" eb="5">
      <t>ネン</t>
    </rPh>
    <rPh sb="6" eb="7">
      <t>マツ</t>
    </rPh>
    <rPh sb="7" eb="9">
      <t>アンケン</t>
    </rPh>
    <rPh sb="10" eb="12">
      <t>ハンバイ</t>
    </rPh>
    <rPh sb="12" eb="14">
      <t>シエン</t>
    </rPh>
    <rPh sb="15" eb="17">
      <t>ヨウケン</t>
    </rPh>
    <rPh sb="17" eb="19">
      <t>イチラン</t>
    </rPh>
    <phoneticPr fontId="7"/>
  </si>
  <si>
    <t>ファイル更新確認</t>
    <phoneticPr fontId="7"/>
  </si>
  <si>
    <t xml:space="preserve">契約管理で作成したレート表をAPI基盤に載せ、当該アドレスを返すAPIを構築する。(日付と区分をキーにアドレスを返す。該当データがない場合は、エラーを返す(0件の場合は0件であることを返す)
</t>
    <phoneticPr fontId="7"/>
  </si>
  <si>
    <t>データダウンロード要求</t>
    <rPh sb="9" eb="11">
      <t>ヨウキュウ</t>
    </rPh>
    <phoneticPr fontId="7"/>
  </si>
  <si>
    <t>データをダウンロードするためのURLとトークンを返却する</t>
    <phoneticPr fontId="7"/>
  </si>
  <si>
    <t>データダウンロード</t>
    <phoneticPr fontId="7"/>
  </si>
  <si>
    <t>URLとファイル配置先のトークンを利用し、ファイルをダウンロードする</t>
    <phoneticPr fontId="7"/>
  </si>
  <si>
    <t>証券番号取得</t>
    <rPh sb="4" eb="6">
      <t>シュトク</t>
    </rPh>
    <phoneticPr fontId="7"/>
  </si>
  <si>
    <t>AURA、SBPSの外部サービスの呼び出しに必要な証券番号を取得する</t>
    <phoneticPr fontId="7"/>
  </si>
  <si>
    <t>データアップロード要求</t>
    <rPh sb="9" eb="11">
      <t>ヨウキュウ</t>
    </rPh>
    <phoneticPr fontId="7"/>
  </si>
  <si>
    <t>データをアップロードするためのURLとトークンを返却する</t>
    <phoneticPr fontId="7"/>
  </si>
  <si>
    <t>データアップロード</t>
    <phoneticPr fontId="7"/>
  </si>
  <si>
    <t>URLとファイル配置先のトークンを利用し、ファイルをアップロードする</t>
    <phoneticPr fontId="7"/>
  </si>
  <si>
    <t>活文搭載</t>
    <phoneticPr fontId="7"/>
  </si>
  <si>
    <t>ファイルデータを活文DBに搭載する</t>
    <phoneticPr fontId="7"/>
  </si>
  <si>
    <t>選択情報即時反映</t>
    <phoneticPr fontId="7"/>
  </si>
  <si>
    <t>申込情報を契約管理へ連動する</t>
    <phoneticPr fontId="7"/>
  </si>
  <si>
    <t>販売条件チェック</t>
    <rPh sb="0" eb="2">
      <t>ハンバイ</t>
    </rPh>
    <rPh sb="2" eb="4">
      <t>ジョウケン</t>
    </rPh>
    <phoneticPr fontId="15"/>
  </si>
  <si>
    <t>入力内容が商品として販売可能かのチェックを行う</t>
    <rPh sb="12" eb="14">
      <t>カノウ</t>
    </rPh>
    <phoneticPr fontId="7"/>
  </si>
  <si>
    <t>商品情報ラインアップ取得</t>
  </si>
  <si>
    <t>ステータス取得</t>
    <phoneticPr fontId="15"/>
  </si>
  <si>
    <t>契約管理WFテーブルのステータスを返却する</t>
    <phoneticPr fontId="7"/>
  </si>
  <si>
    <t>査定結果情報取得</t>
    <rPh sb="0" eb="2">
      <t>サテイ</t>
    </rPh>
    <rPh sb="2" eb="4">
      <t>ケッカ</t>
    </rPh>
    <rPh sb="4" eb="6">
      <t>ジョウホウ</t>
    </rPh>
    <rPh sb="6" eb="8">
      <t>シュトク</t>
    </rPh>
    <phoneticPr fontId="15"/>
  </si>
  <si>
    <t>活文搭載</t>
    <rPh sb="0" eb="1">
      <t>カツ</t>
    </rPh>
    <rPh sb="1" eb="2">
      <t>ブン</t>
    </rPh>
    <rPh sb="2" eb="4">
      <t>トウサイ</t>
    </rPh>
    <phoneticPr fontId="7"/>
  </si>
  <si>
    <t>選択情報即時反映</t>
    <rPh sb="0" eb="2">
      <t>センタク</t>
    </rPh>
    <rPh sb="2" eb="4">
      <t>ジョウホウ</t>
    </rPh>
    <rPh sb="4" eb="6">
      <t>ソクジ</t>
    </rPh>
    <rPh sb="6" eb="8">
      <t>ハンエイ</t>
    </rPh>
    <phoneticPr fontId="7"/>
  </si>
  <si>
    <t>申込データ連動</t>
    <rPh sb="0" eb="2">
      <t>モウシコミ</t>
    </rPh>
    <rPh sb="5" eb="7">
      <t>レンドウ</t>
    </rPh>
    <phoneticPr fontId="7"/>
  </si>
  <si>
    <t>販売条件チェック</t>
    <rPh sb="0" eb="2">
      <t>ハンバイ</t>
    </rPh>
    <rPh sb="2" eb="4">
      <t>ジョウケン</t>
    </rPh>
    <phoneticPr fontId="7"/>
  </si>
  <si>
    <t>証券番号取得</t>
    <rPh sb="0" eb="2">
      <t>ショウケン</t>
    </rPh>
    <rPh sb="2" eb="4">
      <t>バンゴウ</t>
    </rPh>
    <rPh sb="4" eb="6">
      <t>シュトク</t>
    </rPh>
    <phoneticPr fontId="7"/>
  </si>
  <si>
    <t>ステータス取得</t>
    <rPh sb="5" eb="7">
      <t>シュトク</t>
    </rPh>
    <phoneticPr fontId="7"/>
  </si>
  <si>
    <t>保険料試算</t>
    <rPh sb="0" eb="3">
      <t>ホケンリョウ</t>
    </rPh>
    <rPh sb="3" eb="5">
      <t>シサン</t>
    </rPh>
    <phoneticPr fontId="7"/>
  </si>
  <si>
    <t>・保険契約の募集に関する確認および報告を行う。
・各種帳票の出力、および他システムへのデータ送信を行う。</t>
    <phoneticPr fontId="7"/>
  </si>
  <si>
    <t>項目追加
　・取扱報告TBLに「本人確認済みフラグ」を追加する。</t>
    <rPh sb="0" eb="2">
      <t>コウモク</t>
    </rPh>
    <rPh sb="2" eb="4">
      <t>ツイカ</t>
    </rPh>
    <rPh sb="7" eb="8">
      <t>ト</t>
    </rPh>
    <rPh sb="8" eb="9">
      <t>アツカ</t>
    </rPh>
    <rPh sb="9" eb="11">
      <t>ホウコク</t>
    </rPh>
    <rPh sb="16" eb="18">
      <t>ホンニン</t>
    </rPh>
    <rPh sb="18" eb="20">
      <t>カクニン</t>
    </rPh>
    <rPh sb="20" eb="21">
      <t>ズ</t>
    </rPh>
    <rPh sb="27" eb="29">
      <t>ツイカ</t>
    </rPh>
    <phoneticPr fontId="7"/>
  </si>
  <si>
    <t>A</t>
    <phoneticPr fontId="7"/>
  </si>
  <si>
    <t>WebAPI名</t>
    <rPh sb="6" eb="7">
      <t>メイ</t>
    </rPh>
    <phoneticPr fontId="7"/>
  </si>
  <si>
    <t>WebAPI一覧</t>
    <rPh sb="6" eb="8">
      <t>イチラン</t>
    </rPh>
    <phoneticPr fontId="17"/>
  </si>
  <si>
    <t>WebAPI一覧
WebAPIマトリクス</t>
    <phoneticPr fontId="7"/>
  </si>
  <si>
    <t>【2021.04.26案件】【WEBダイレクト販売対応】
シート追加</t>
    <rPh sb="32" eb="34">
      <t>ツイカ</t>
    </rPh>
    <phoneticPr fontId="7"/>
  </si>
  <si>
    <t>B</t>
    <phoneticPr fontId="7"/>
  </si>
  <si>
    <t>ダイレクトコールから販売支援システムへ、複数プラン提案書作成画面を起動する為のIF
INPUT：制御項目、代理店コード、支店コード、募集人コード、開示制御、顧客情報、資料請求番号、商品情報</t>
    <rPh sb="10" eb="14">
      <t>ハンバイシエン</t>
    </rPh>
    <rPh sb="20" eb="22">
      <t>フクスウ</t>
    </rPh>
    <rPh sb="25" eb="28">
      <t>テイアンショ</t>
    </rPh>
    <rPh sb="28" eb="30">
      <t>サクセイ</t>
    </rPh>
    <rPh sb="30" eb="32">
      <t>ガメン</t>
    </rPh>
    <rPh sb="33" eb="35">
      <t>キドウ</t>
    </rPh>
    <rPh sb="37" eb="38">
      <t>タメ</t>
    </rPh>
    <rPh sb="66" eb="68">
      <t>ボシュウ</t>
    </rPh>
    <rPh sb="68" eb="69">
      <t>ニン</t>
    </rPh>
    <rPh sb="73" eb="75">
      <t>カイジ</t>
    </rPh>
    <rPh sb="75" eb="77">
      <t>セイギョ</t>
    </rPh>
    <rPh sb="83" eb="85">
      <t>シリョウ</t>
    </rPh>
    <rPh sb="85" eb="87">
      <t>セイキュウ</t>
    </rPh>
    <rPh sb="87" eb="89">
      <t>バンゴウ</t>
    </rPh>
    <rPh sb="90" eb="92">
      <t>ショウヒン</t>
    </rPh>
    <rPh sb="92" eb="94">
      <t>ジョウホウ</t>
    </rPh>
    <phoneticPr fontId="7"/>
  </si>
  <si>
    <t>画面一覧
インターフェース一覧</t>
    <phoneticPr fontId="7"/>
  </si>
  <si>
    <t>申込情報を申込データ連動により契約管理へ連携し、顧客管理連動により顧客管理へ連携する</t>
    <rPh sb="5" eb="7">
      <t>モウシコミ</t>
    </rPh>
    <rPh sb="10" eb="12">
      <t>レンドウ</t>
    </rPh>
    <rPh sb="20" eb="22">
      <t>レンケイ</t>
    </rPh>
    <rPh sb="24" eb="26">
      <t>コキャク</t>
    </rPh>
    <rPh sb="26" eb="28">
      <t>カンリ</t>
    </rPh>
    <rPh sb="28" eb="30">
      <t>レンドウ</t>
    </rPh>
    <rPh sb="33" eb="35">
      <t>コキャク</t>
    </rPh>
    <rPh sb="35" eb="37">
      <t>カンリ</t>
    </rPh>
    <rPh sb="38" eb="40">
      <t>レンケイ</t>
    </rPh>
    <phoneticPr fontId="7"/>
  </si>
  <si>
    <t>B</t>
  </si>
  <si>
    <t>WEBダイレクト用の項目設定を追加する。</t>
    <rPh sb="8" eb="9">
      <t>ヨウ</t>
    </rPh>
    <rPh sb="10" eb="12">
      <t>コウモク</t>
    </rPh>
    <rPh sb="12" eb="14">
      <t>セッテイ</t>
    </rPh>
    <rPh sb="15" eb="17">
      <t>ツイカ</t>
    </rPh>
    <phoneticPr fontId="7"/>
  </si>
  <si>
    <r>
      <t xml:space="preserve">連動項目に「本人確認済みフラグ」を追加する。
</t>
    </r>
    <r>
      <rPr>
        <sz val="10"/>
        <color rgb="FFFF0000"/>
        <rFont val="ＭＳ ゴシック"/>
        <family val="3"/>
        <charset val="128"/>
      </rPr>
      <t>WEBダイレクト用の項目設定を追加する。</t>
    </r>
    <rPh sb="0" eb="2">
      <t>レンドウ</t>
    </rPh>
    <rPh sb="2" eb="4">
      <t>コウモク</t>
    </rPh>
    <phoneticPr fontId="7"/>
  </si>
  <si>
    <t>WEBダイレクト用の項目設定を追加する。</t>
    <phoneticPr fontId="7"/>
  </si>
  <si>
    <t>複数同時通算チェック</t>
    <rPh sb="0" eb="2">
      <t>フクスウ</t>
    </rPh>
    <rPh sb="2" eb="4">
      <t>ドウジ</t>
    </rPh>
    <rPh sb="4" eb="6">
      <t>ツウサン</t>
    </rPh>
    <phoneticPr fontId="15"/>
  </si>
  <si>
    <t>一申込内の複数商品が通算金額を超過していないかのチェックを行う</t>
    <rPh sb="0" eb="1">
      <t>イチ</t>
    </rPh>
    <rPh sb="1" eb="3">
      <t>モウシコミ</t>
    </rPh>
    <rPh sb="3" eb="4">
      <t>ナイ</t>
    </rPh>
    <rPh sb="5" eb="7">
      <t>フクスウ</t>
    </rPh>
    <rPh sb="7" eb="9">
      <t>ショウヒン</t>
    </rPh>
    <rPh sb="10" eb="12">
      <t>ツウサン</t>
    </rPh>
    <rPh sb="12" eb="14">
      <t>キンガク</t>
    </rPh>
    <rPh sb="15" eb="17">
      <t>チョウカ</t>
    </rPh>
    <rPh sb="29" eb="30">
      <t>オコナ</t>
    </rPh>
    <phoneticPr fontId="7"/>
  </si>
  <si>
    <r>
      <rPr>
        <sz val="10"/>
        <color rgb="FFFF0000"/>
        <rFont val="ＭＳ ゴシック"/>
        <family val="3"/>
        <charset val="128"/>
      </rPr>
      <t>2週目処理のための</t>
    </r>
    <r>
      <rPr>
        <sz val="10"/>
        <rFont val="ＭＳ ゴシック"/>
        <family val="3"/>
        <charset val="128"/>
      </rPr>
      <t>査定結果情報を返却する</t>
    </r>
    <rPh sb="1" eb="2">
      <t>シュウ</t>
    </rPh>
    <rPh sb="2" eb="3">
      <t>メ</t>
    </rPh>
    <rPh sb="3" eb="5">
      <t>ショリ</t>
    </rPh>
    <rPh sb="11" eb="13">
      <t>ケッカ</t>
    </rPh>
    <phoneticPr fontId="7"/>
  </si>
  <si>
    <t>2週目処理</t>
    <rPh sb="1" eb="2">
      <t>シュウ</t>
    </rPh>
    <rPh sb="2" eb="3">
      <t>メ</t>
    </rPh>
    <rPh sb="3" eb="5">
      <t>ショリ</t>
    </rPh>
    <phoneticPr fontId="7"/>
  </si>
  <si>
    <t>商品選択</t>
    <rPh sb="0" eb="2">
      <t>ショウヒン</t>
    </rPh>
    <rPh sb="2" eb="4">
      <t>センタク</t>
    </rPh>
    <phoneticPr fontId="7"/>
  </si>
  <si>
    <t>複数同時通算チェック</t>
    <rPh sb="0" eb="2">
      <t>フクスウ</t>
    </rPh>
    <rPh sb="2" eb="4">
      <t>ドウジ</t>
    </rPh>
    <rPh sb="4" eb="6">
      <t>ツウサン</t>
    </rPh>
    <phoneticPr fontId="7"/>
  </si>
  <si>
    <t>商品の組み合わせを管理し、選択された入力内容、販売商品に準じて付加可能な商品情報を編集して返す</t>
    <rPh sb="23" eb="25">
      <t>ハンバイ</t>
    </rPh>
    <rPh sb="25" eb="27">
      <t>ショウヒン</t>
    </rPh>
    <rPh sb="41" eb="43">
      <t>ヘンシュウ</t>
    </rPh>
    <phoneticPr fontId="7"/>
  </si>
  <si>
    <t>検討中</t>
    <rPh sb="0" eb="3">
      <t>ケントウチュウ</t>
    </rPh>
    <phoneticPr fontId="7"/>
  </si>
  <si>
    <t>申込単位の呼び出し</t>
    <rPh sb="0" eb="2">
      <t>モウシコミ</t>
    </rPh>
    <rPh sb="2" eb="4">
      <t>タンイ</t>
    </rPh>
    <rPh sb="5" eb="6">
      <t>ヨ</t>
    </rPh>
    <rPh sb="7" eb="8">
      <t>ダ</t>
    </rPh>
    <phoneticPr fontId="7"/>
  </si>
  <si>
    <r>
      <t xml:space="preserve">提案書・申込書作成
申込内容確認
契約者情報登録
被保険者情報登録
告知入力
</t>
    </r>
    <r>
      <rPr>
        <sz val="10"/>
        <color rgb="FFFF0000"/>
        <rFont val="ＭＳ Ｐゴシック"/>
        <family val="3"/>
        <charset val="128"/>
      </rPr>
      <t>WEBダイレクト販売</t>
    </r>
    <rPh sb="6" eb="7">
      <t>ショ</t>
    </rPh>
    <rPh sb="47" eb="49">
      <t>ハンバイ</t>
    </rPh>
    <phoneticPr fontId="7"/>
  </si>
  <si>
    <r>
      <t xml:space="preserve">提案書・申込プラン作成
申込事前準備
申込内容確認
契約者情報登録
被保険者情報登録
受取人・指定代理請求人等登録
告知入力
署名
</t>
    </r>
    <r>
      <rPr>
        <sz val="10"/>
        <color rgb="FFFF0000"/>
        <rFont val="ＭＳ Ｐゴシック"/>
        <family val="3"/>
        <charset val="128"/>
      </rPr>
      <t>WEBダイレクト販売</t>
    </r>
    <rPh sb="0" eb="3">
      <t>テイアンショ</t>
    </rPh>
    <rPh sb="4" eb="6">
      <t>モウシコミ</t>
    </rPh>
    <rPh sb="9" eb="11">
      <t>サクセイ</t>
    </rPh>
    <phoneticPr fontId="7"/>
  </si>
  <si>
    <r>
      <t xml:space="preserve">告知入力
署名
募集状況報告
条件付・不承諾
</t>
    </r>
    <r>
      <rPr>
        <sz val="10"/>
        <color rgb="FFFF0000"/>
        <rFont val="ＭＳ Ｐゴシック"/>
        <family val="3"/>
        <charset val="128"/>
      </rPr>
      <t>WEBダイレクト販売</t>
    </r>
    <rPh sb="0" eb="2">
      <t>コクチ</t>
    </rPh>
    <rPh sb="2" eb="4">
      <t>ニュウリョク</t>
    </rPh>
    <rPh sb="8" eb="10">
      <t>ボシュウ</t>
    </rPh>
    <rPh sb="10" eb="12">
      <t>ジョウキョウ</t>
    </rPh>
    <rPh sb="12" eb="14">
      <t>ホウコク</t>
    </rPh>
    <rPh sb="15" eb="18">
      <t>ジョウケンツキ</t>
    </rPh>
    <rPh sb="19" eb="20">
      <t>フ</t>
    </rPh>
    <rPh sb="20" eb="22">
      <t>ショウダク</t>
    </rPh>
    <phoneticPr fontId="7"/>
  </si>
  <si>
    <r>
      <t xml:space="preserve">募集状況報告
条件付・不承諾
</t>
    </r>
    <r>
      <rPr>
        <sz val="10"/>
        <color rgb="FFFF0000"/>
        <rFont val="ＭＳ Ｐゴシック"/>
        <family val="3"/>
        <charset val="128"/>
      </rPr>
      <t>WEBダイレクト販売</t>
    </r>
    <phoneticPr fontId="7"/>
  </si>
  <si>
    <t>WEBダイレクト販売</t>
    <rPh sb="8" eb="10">
      <t>ハンバイ</t>
    </rPh>
    <phoneticPr fontId="7"/>
  </si>
  <si>
    <t>複数同時通算チェック</t>
    <rPh sb="0" eb="2">
      <t>フクスウ</t>
    </rPh>
    <rPh sb="2" eb="4">
      <t>ドウジ</t>
    </rPh>
    <rPh sb="5" eb="6">
      <t>サン</t>
    </rPh>
    <phoneticPr fontId="7"/>
  </si>
  <si>
    <t>販売支援システムから契約管理システムへ、同時申込内での複数同時通算チェックを実施するためのIF
BTCにてモジュールの実行を行う
INPUT：提案・申込情報
OUTPUT：通算区分No</t>
    <rPh sb="20" eb="22">
      <t>ドウジ</t>
    </rPh>
    <rPh sb="22" eb="24">
      <t>モウシコミ</t>
    </rPh>
    <rPh sb="24" eb="25">
      <t>ナイ</t>
    </rPh>
    <rPh sb="27" eb="29">
      <t>フクスウ</t>
    </rPh>
    <rPh sb="29" eb="31">
      <t>ドウジ</t>
    </rPh>
    <rPh sb="31" eb="33">
      <t>ツウサン</t>
    </rPh>
    <rPh sb="38" eb="40">
      <t>ジッシ</t>
    </rPh>
    <rPh sb="59" eb="61">
      <t>ジッコウ</t>
    </rPh>
    <rPh sb="62" eb="63">
      <t>オコナ</t>
    </rPh>
    <rPh sb="72" eb="74">
      <t>テイアン</t>
    </rPh>
    <rPh sb="75" eb="77">
      <t>モウシコミ</t>
    </rPh>
    <rPh sb="77" eb="79">
      <t>ジョウホウ</t>
    </rPh>
    <rPh sb="87" eb="89">
      <t>ツウサン</t>
    </rPh>
    <rPh sb="89" eb="91">
      <t>クブン</t>
    </rPh>
    <phoneticPr fontId="7"/>
  </si>
  <si>
    <r>
      <t>【2021.04.26案件】【WEBダイレクト販売対応】
・画面一覧
　画面その他　項目追加について記載
・インターフェース一覧
　申込データ連動　項目追加</t>
    </r>
    <r>
      <rPr>
        <sz val="10"/>
        <color rgb="FFFF0000"/>
        <rFont val="ＭＳ ゴシック"/>
        <family val="3"/>
        <charset val="128"/>
      </rPr>
      <t>、WEBダイレクト項目設定</t>
    </r>
    <r>
      <rPr>
        <sz val="10"/>
        <rFont val="ＭＳ ゴシック"/>
        <family val="3"/>
        <charset val="128"/>
      </rPr>
      <t>について記載
　</t>
    </r>
    <r>
      <rPr>
        <sz val="10"/>
        <color rgb="FFFF0000"/>
        <rFont val="ＭＳ ゴシック"/>
        <family val="3"/>
        <charset val="128"/>
      </rPr>
      <t>顧客管理連動、販売条件チェック　WEBダイレクト項目設定</t>
    </r>
    <r>
      <rPr>
        <sz val="10"/>
        <rFont val="ＭＳ ゴシック"/>
        <family val="3"/>
        <charset val="128"/>
      </rPr>
      <t>について記載　
　</t>
    </r>
    <r>
      <rPr>
        <sz val="10"/>
        <color rgb="FFFF0000"/>
        <rFont val="ＭＳ ゴシック"/>
        <family val="3"/>
        <charset val="128"/>
      </rPr>
      <t>複数同時通算チェック を追加</t>
    </r>
    <r>
      <rPr>
        <sz val="10"/>
        <rFont val="ＭＳ ゴシック"/>
        <family val="3"/>
        <charset val="128"/>
      </rPr>
      <t xml:space="preserve">
</t>
    </r>
    <r>
      <rPr>
        <sz val="10"/>
        <color rgb="FFFF0000"/>
        <rFont val="ＭＳ ゴシック"/>
        <family val="3"/>
        <charset val="128"/>
      </rPr>
      <t>・移行影響、既存影響分析シート
　参照先を記載</t>
    </r>
    <rPh sb="30" eb="32">
      <t>ガメン</t>
    </rPh>
    <rPh sb="32" eb="34">
      <t>イチラン</t>
    </rPh>
    <rPh sb="36" eb="38">
      <t>ガメン</t>
    </rPh>
    <rPh sb="40" eb="41">
      <t>タ</t>
    </rPh>
    <rPh sb="42" eb="44">
      <t>コウモク</t>
    </rPh>
    <rPh sb="44" eb="46">
      <t>ツイカ</t>
    </rPh>
    <rPh sb="50" eb="52">
      <t>キサイ</t>
    </rPh>
    <rPh sb="74" eb="76">
      <t>コウモク</t>
    </rPh>
    <rPh sb="76" eb="78">
      <t>ツイカ</t>
    </rPh>
    <rPh sb="87" eb="89">
      <t>コウモク</t>
    </rPh>
    <rPh sb="89" eb="91">
      <t>セッテイ</t>
    </rPh>
    <rPh sb="95" eb="97">
      <t>キサイ</t>
    </rPh>
    <rPh sb="99" eb="101">
      <t>コキャク</t>
    </rPh>
    <rPh sb="101" eb="103">
      <t>カンリ</t>
    </rPh>
    <rPh sb="106" eb="108">
      <t>ハンバイ</t>
    </rPh>
    <rPh sb="108" eb="110">
      <t>ジョウケン</t>
    </rPh>
    <rPh sb="136" eb="140">
      <t>フクスウドウジ</t>
    </rPh>
    <rPh sb="140" eb="142">
      <t>ツウサン</t>
    </rPh>
    <rPh sb="148" eb="150">
      <t>ツイカ</t>
    </rPh>
    <rPh sb="168" eb="170">
      <t>サンショウ</t>
    </rPh>
    <rPh sb="170" eb="171">
      <t>サキ</t>
    </rPh>
    <rPh sb="172" eb="174">
      <t>キサイ</t>
    </rPh>
    <phoneticPr fontId="7"/>
  </si>
  <si>
    <t>属性・相関・独自チェック</t>
    <phoneticPr fontId="15"/>
  </si>
  <si>
    <t>基幹系システムへの取込時に必要最低限のチェックを行う</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</si>
</sst>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47">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name val="ＭＳ 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b/>
      <sz val="10"/>
      <name val="ＭＳ Ｐゴシック"/>
      <family val="3"/>
      <charset val="128"/>
    </font>
    <font>
      <sz val="10"/>
      <name val="ＭＳ Ｐゴシック"/>
      <family val="3"/>
      <charset val="128"/>
    </font>
    <font>
      <b/>
      <sz val="14"/>
      <name val="ＭＳ Ｐゴシック"/>
      <family val="3"/>
      <charset val="128"/>
    </font>
    <font>
      <sz val="11"/>
      <name val="ＭＳ Ｐゴシック"/>
      <family val="3"/>
      <charset val="128"/>
    </font>
    <font>
      <b/>
      <sz val="8"/>
      <name val="ＭＳ Ｐゴシック"/>
      <family val="3"/>
      <charset val="128"/>
    </font>
    <font>
      <sz val="8"/>
      <name val="ＭＳ Ｐゴシック"/>
      <family val="3"/>
      <charset val="128"/>
    </font>
    <font>
      <sz val="11"/>
      <name val="ＭＳ Ｐゴシック"/>
      <family val="3"/>
      <charset val="128"/>
    </font>
    <font>
      <sz val="11"/>
      <color indexed="8"/>
      <name val="ＭＳ Ｐゴシック"/>
      <family val="3"/>
      <charset val="128"/>
    </font>
    <font>
      <sz val="11"/>
      <color theme="1"/>
      <name val="ＭＳ Ｐゴシック"/>
      <family val="3"/>
      <charset val="128"/>
      <scheme val="minor"/>
    </font>
    <font>
      <sz val="6"/>
      <name val="ＭＳ Ｐゴシック"/>
      <family val="2"/>
      <charset val="128"/>
      <scheme val="minor"/>
    </font>
    <font>
      <b/>
      <sz val="10"/>
      <name val="ＭＳ ゴシック"/>
      <family val="3"/>
      <charset val="128"/>
    </font>
    <font>
      <strike/>
      <sz val="10"/>
      <name val="ＭＳ ゴシック"/>
      <family val="3"/>
      <charset val="128"/>
    </font>
    <font>
      <sz val="10"/>
      <color rgb="FF0070C0"/>
      <name val="ＭＳ ゴシック"/>
      <family val="3"/>
      <charset val="128"/>
    </font>
    <font>
      <sz val="6"/>
      <name val="ＭＳ Ｐゴシック"/>
      <family val="3"/>
      <charset val="128"/>
      <scheme val="minor"/>
    </font>
    <font>
      <sz val="9"/>
      <name val="ＭＳ Ｐゴシック"/>
      <family val="3"/>
      <charset val="128"/>
    </font>
    <font>
      <sz val="10"/>
      <color theme="0"/>
      <name val="ＭＳ ゴシック"/>
      <family val="3"/>
      <charset val="128"/>
    </font>
    <font>
      <sz val="10"/>
      <name val="ＭＳ Ｐ明朝"/>
      <family val="1"/>
      <charset val="128"/>
    </font>
    <font>
      <strike/>
      <sz val="10"/>
      <name val="ＭＳ Ｐゴシック"/>
      <family val="3"/>
      <charset val="128"/>
    </font>
    <font>
      <sz val="9"/>
      <color indexed="81"/>
      <name val="MS P ゴシック"/>
      <family val="3"/>
      <charset val="128"/>
    </font>
    <font>
      <b/>
      <sz val="9"/>
      <color indexed="81"/>
      <name val="MS P ゴシック"/>
      <family val="3"/>
      <charset val="128"/>
    </font>
    <font>
      <sz val="10"/>
      <color rgb="FFFF0000"/>
      <name val="ＭＳ ゴシック"/>
      <family val="3"/>
      <charset val="128"/>
    </font>
    <font>
      <sz val="9"/>
      <name val="メイリオ"/>
      <family val="3"/>
      <charset val="128"/>
    </font>
    <font>
      <sz val="10.5"/>
      <name val="メイリオ"/>
      <family val="3"/>
      <charset val="128"/>
    </font>
    <font>
      <sz val="11"/>
      <name val="ＭＳ Ｐゴシック"/>
      <family val="2"/>
      <charset val="128"/>
      <scheme val="minor"/>
    </font>
    <font>
      <sz val="11"/>
      <name val="Calibri"/>
      <family val="2"/>
    </font>
    <font>
      <b/>
      <sz val="9"/>
      <name val="メイリオ"/>
      <family val="3"/>
      <charset val="128"/>
    </font>
    <font>
      <sz val="11"/>
      <name val="メイリオ"/>
      <family val="3"/>
      <charset val="128"/>
    </font>
    <font>
      <b/>
      <u/>
      <sz val="10"/>
      <name val="ＭＳ ゴシック"/>
      <family val="3"/>
      <charset val="128"/>
    </font>
    <font>
      <b/>
      <sz val="11"/>
      <name val="ＭＳ Ｐゴシック"/>
      <family val="3"/>
      <charset val="128"/>
    </font>
    <font>
      <sz val="11"/>
      <color theme="0"/>
      <name val="ＭＳ Ｐゴシック"/>
      <family val="3"/>
      <charset val="128"/>
    </font>
    <font>
      <b/>
      <strike/>
      <sz val="10"/>
      <name val="ＭＳ Ｐゴシック"/>
      <family val="3"/>
      <charset val="128"/>
    </font>
    <font>
      <sz val="10"/>
      <color rgb="FF0000FF"/>
      <name val="ＭＳ ゴシック"/>
      <family val="3"/>
      <charset val="128"/>
    </font>
    <font>
      <b/>
      <sz val="14"/>
      <name val="ＭＳ ゴシック"/>
      <family val="3"/>
      <charset val="128"/>
    </font>
    <font>
      <sz val="10.5"/>
      <color rgb="FFFF0000"/>
      <name val="メイリオ"/>
      <family val="3"/>
      <charset val="128"/>
    </font>
    <font>
      <sz val="9"/>
      <color rgb="FFFF0000"/>
      <name val="メイリオ"/>
      <family val="3"/>
      <charset val="128"/>
    </font>
    <font>
      <sz val="10"/>
      <color theme="1"/>
      <name val="ＭＳ ゴシック"/>
      <family val="3"/>
      <charset val="128"/>
    </font>
    <font>
      <sz val="10"/>
      <color rgb="FF000000"/>
      <name val="ＭＳ ゴシック"/>
      <family val="3"/>
      <charset val="128"/>
    </font>
    <font>
      <sz val="10"/>
      <color rgb="FFFF0000"/>
      <name val="ＭＳ Ｐゴシック"/>
      <family val="3"/>
      <charset val="128"/>
    </font>
    <font>
      <b/>
      <sz val="10"/>
      <color rgb="FFFF0000"/>
      <name val="ＭＳ ゴシック"/>
      <family val="3"/>
      <charset val="128"/>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theme="4" tint="0.59996337778862885"/>
        <bgColor indexed="64"/>
      </patternFill>
    </fill>
    <fill>
      <patternFill patternType="solid">
        <fgColor theme="8" tint="0.79998168889431442"/>
        <bgColor indexed="64"/>
      </patternFill>
    </fill>
    <fill>
      <patternFill patternType="solid">
        <fgColor theme="3"/>
        <bgColor indexed="64"/>
      </patternFill>
    </fill>
    <fill>
      <patternFill patternType="solid">
        <fgColor theme="4" tint="0.59999389629810485"/>
        <bgColor indexed="64"/>
      </patternFill>
    </fill>
    <fill>
      <patternFill patternType="solid">
        <fgColor theme="4"/>
        <bgColor indexed="64"/>
      </patternFill>
    </fill>
  </fills>
  <borders count="130">
    <border>
      <left/>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style="thin">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hair">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style="hair">
        <color indexed="64"/>
      </bottom>
      <diagonal/>
    </border>
    <border>
      <left/>
      <right style="thin">
        <color indexed="64"/>
      </right>
      <top/>
      <bottom style="medium">
        <color indexed="64"/>
      </bottom>
      <diagonal/>
    </border>
    <border>
      <left style="medium">
        <color indexed="64"/>
      </left>
      <right/>
      <top/>
      <bottom style="hair">
        <color indexed="64"/>
      </bottom>
      <diagonal/>
    </border>
    <border>
      <left/>
      <right style="thin">
        <color indexed="64"/>
      </right>
      <top/>
      <bottom style="hair">
        <color indexed="64"/>
      </bottom>
      <diagonal/>
    </border>
    <border>
      <left style="medium">
        <color indexed="64"/>
      </left>
      <right/>
      <top style="hair">
        <color indexed="64"/>
      </top>
      <bottom/>
      <diagonal/>
    </border>
    <border>
      <left/>
      <right style="thin">
        <color indexed="64"/>
      </right>
      <top style="hair">
        <color indexed="64"/>
      </top>
      <bottom style="medium">
        <color indexed="64"/>
      </bottom>
      <diagonal/>
    </border>
    <border>
      <left style="medium">
        <color indexed="64"/>
      </left>
      <right/>
      <top style="hair">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style="hair">
        <color indexed="64"/>
      </bottom>
      <diagonal/>
    </border>
    <border>
      <left style="medium">
        <color indexed="64"/>
      </left>
      <right/>
      <top style="medium">
        <color indexed="64"/>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auto="1"/>
      </top>
      <bottom style="thin">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hair">
        <color indexed="64"/>
      </right>
      <top/>
      <bottom/>
      <diagonal/>
    </border>
    <border>
      <left style="hair">
        <color indexed="64"/>
      </left>
      <right style="hair">
        <color indexed="64"/>
      </right>
      <top style="hair">
        <color indexed="64"/>
      </top>
      <bottom/>
      <diagonal/>
    </border>
    <border>
      <left style="thin">
        <color indexed="64"/>
      </left>
      <right style="hair">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right style="hair">
        <color indexed="64"/>
      </right>
      <top/>
      <bottom style="hair">
        <color indexed="64"/>
      </bottom>
      <diagonal/>
    </border>
    <border>
      <left style="hair">
        <color indexed="64"/>
      </left>
      <right style="thin">
        <color indexed="64"/>
      </right>
      <top style="hair">
        <color indexed="64"/>
      </top>
      <bottom style="thin">
        <color indexed="64"/>
      </bottom>
      <diagonal/>
    </border>
    <border>
      <left style="medium">
        <color indexed="64"/>
      </left>
      <right style="thin">
        <color indexed="64"/>
      </right>
      <top style="thin">
        <color indexed="64"/>
      </top>
      <bottom/>
      <diagonal/>
    </border>
    <border>
      <left style="thin">
        <color auto="1"/>
      </left>
      <right style="medium">
        <color auto="1"/>
      </right>
      <top style="thin">
        <color auto="1"/>
      </top>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auto="1"/>
      </left>
      <right style="thin">
        <color auto="1"/>
      </right>
      <top/>
      <bottom style="thin">
        <color auto="1"/>
      </bottom>
      <diagonal/>
    </border>
    <border>
      <left style="thin">
        <color auto="1"/>
      </left>
      <right style="medium">
        <color auto="1"/>
      </right>
      <top/>
      <bottom/>
      <diagonal/>
    </border>
    <border>
      <left style="thin">
        <color indexed="64"/>
      </left>
      <right style="hair">
        <color indexed="64"/>
      </right>
      <top style="thin">
        <color indexed="64"/>
      </top>
      <bottom/>
      <diagonal/>
    </border>
    <border>
      <left/>
      <right style="hair">
        <color indexed="64"/>
      </right>
      <top style="thin">
        <color indexed="64"/>
      </top>
      <bottom/>
      <diagonal/>
    </border>
    <border>
      <left style="thin">
        <color indexed="64"/>
      </left>
      <right/>
      <top style="hair">
        <color indexed="64"/>
      </top>
      <bottom style="thin">
        <color indexed="64"/>
      </bottom>
      <diagonal/>
    </border>
    <border>
      <left/>
      <right style="medium">
        <color indexed="64"/>
      </right>
      <top style="thin">
        <color indexed="64"/>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hair">
        <color indexed="64"/>
      </left>
      <right style="hair">
        <color indexed="64"/>
      </right>
      <top style="thin">
        <color indexed="64"/>
      </top>
      <bottom/>
      <diagonal/>
    </border>
    <border>
      <left/>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dashed">
        <color indexed="64"/>
      </left>
      <right/>
      <top style="thin">
        <color indexed="64"/>
      </top>
      <bottom style="medium">
        <color indexed="64"/>
      </bottom>
      <diagonal/>
    </border>
    <border>
      <left style="thin">
        <color indexed="64"/>
      </left>
      <right style="dashed">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dashed">
        <color indexed="64"/>
      </left>
      <right/>
      <top style="medium">
        <color indexed="64"/>
      </top>
      <bottom style="thin">
        <color indexed="64"/>
      </bottom>
      <diagonal/>
    </border>
    <border>
      <left style="thin">
        <color indexed="64"/>
      </left>
      <right style="dashed">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style="hair">
        <color indexed="64"/>
      </left>
      <right style="hair">
        <color indexed="64"/>
      </right>
      <top/>
      <bottom/>
      <diagonal/>
    </border>
    <border>
      <left style="thin">
        <color indexed="64"/>
      </left>
      <right style="thin">
        <color indexed="64"/>
      </right>
      <top/>
      <bottom style="thin">
        <color indexed="64"/>
      </bottom>
      <diagonal/>
    </border>
    <border>
      <left style="hair">
        <color indexed="64"/>
      </left>
      <right style="hair">
        <color indexed="64"/>
      </right>
      <top/>
      <bottom style="thin">
        <color indexed="64"/>
      </bottom>
      <diagonal/>
    </border>
    <border>
      <left style="hair">
        <color indexed="64"/>
      </left>
      <right/>
      <top style="hair">
        <color indexed="64"/>
      </top>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hair">
        <color indexed="64"/>
      </bottom>
      <diagonal/>
    </border>
  </borders>
  <cellStyleXfs count="17">
    <xf numFmtId="0" fontId="0" fillId="0" borderId="0">
      <alignment vertical="center"/>
    </xf>
    <xf numFmtId="0" fontId="4" fillId="0" borderId="0" applyBorder="0"/>
    <xf numFmtId="0" fontId="4" fillId="0" borderId="0"/>
    <xf numFmtId="0" fontId="5" fillId="0" borderId="0">
      <alignment vertical="center"/>
    </xf>
    <xf numFmtId="0" fontId="16" fillId="0" borderId="0">
      <alignment vertical="center"/>
    </xf>
    <xf numFmtId="0" fontId="5" fillId="0" borderId="0"/>
    <xf numFmtId="0" fontId="5" fillId="0" borderId="0"/>
    <xf numFmtId="0" fontId="5" fillId="0" borderId="0"/>
    <xf numFmtId="0" fontId="6" fillId="0" borderId="0"/>
    <xf numFmtId="0" fontId="3" fillId="0" borderId="0">
      <alignment vertical="center"/>
    </xf>
    <xf numFmtId="0" fontId="5" fillId="0" borderId="0"/>
    <xf numFmtId="0" fontId="2" fillId="0" borderId="0">
      <alignment vertical="center"/>
    </xf>
    <xf numFmtId="0" fontId="5" fillId="0" borderId="0"/>
    <xf numFmtId="0" fontId="1" fillId="0" borderId="0">
      <alignment vertical="center"/>
    </xf>
    <xf numFmtId="0" fontId="5" fillId="0" borderId="0">
      <alignment vertical="center"/>
    </xf>
    <xf numFmtId="0" fontId="1" fillId="0" borderId="0">
      <alignment vertical="center"/>
    </xf>
    <xf numFmtId="0" fontId="1" fillId="0" borderId="0">
      <alignment vertical="center"/>
    </xf>
  </cellStyleXfs>
  <cellXfs count="1252">
    <xf numFmtId="0" fontId="0" fillId="0" borderId="0" xfId="0">
      <alignment vertical="center"/>
    </xf>
    <xf numFmtId="0" fontId="8" fillId="0" borderId="0" xfId="5" applyFont="1" applyFill="1" applyBorder="1" applyAlignment="1">
      <alignment horizontal="center" vertical="center"/>
    </xf>
    <xf numFmtId="0" fontId="9" fillId="0" borderId="0" xfId="5" applyFont="1" applyFill="1" applyBorder="1" applyAlignment="1"/>
    <xf numFmtId="0" fontId="8" fillId="0" borderId="0" xfId="5" applyFont="1" applyFill="1" applyBorder="1" applyAlignment="1">
      <alignment horizontal="center" vertical="center" wrapText="1"/>
    </xf>
    <xf numFmtId="0" fontId="8" fillId="0" borderId="0" xfId="7" applyFont="1" applyFill="1" applyBorder="1" applyAlignment="1">
      <alignment horizontal="center" vertical="center"/>
    </xf>
    <xf numFmtId="0" fontId="8" fillId="0" borderId="0" xfId="5" applyFont="1" applyFill="1" applyBorder="1" applyAlignment="1">
      <alignment vertical="center"/>
    </xf>
    <xf numFmtId="14" fontId="9" fillId="0" borderId="0" xfId="5" applyNumberFormat="1" applyFont="1" applyFill="1" applyBorder="1" applyAlignment="1">
      <alignment horizontal="center" vertical="center"/>
    </xf>
    <xf numFmtId="0" fontId="8" fillId="0" borderId="0" xfId="5" applyFont="1" applyFill="1" applyBorder="1" applyAlignment="1">
      <alignment horizontal="left" vertical="center"/>
    </xf>
    <xf numFmtId="0" fontId="8" fillId="0" borderId="0" xfId="6" applyFont="1" applyFill="1" applyBorder="1" applyAlignment="1">
      <alignment horizontal="center" vertical="center"/>
    </xf>
    <xf numFmtId="0" fontId="9" fillId="0" borderId="0" xfId="6" applyFont="1"/>
    <xf numFmtId="0" fontId="9" fillId="0" borderId="0" xfId="6" applyFont="1" applyBorder="1"/>
    <xf numFmtId="0" fontId="9" fillId="2" borderId="1" xfId="6" applyFont="1" applyFill="1" applyBorder="1" applyAlignment="1">
      <alignment vertical="center"/>
    </xf>
    <xf numFmtId="0" fontId="9" fillId="2" borderId="2" xfId="6" applyFont="1" applyFill="1" applyBorder="1" applyAlignment="1">
      <alignment vertical="center"/>
    </xf>
    <xf numFmtId="0" fontId="9" fillId="2" borderId="3" xfId="6" applyFont="1" applyFill="1" applyBorder="1" applyAlignment="1">
      <alignment vertical="center"/>
    </xf>
    <xf numFmtId="0" fontId="9" fillId="2" borderId="4" xfId="6" applyFont="1" applyFill="1" applyBorder="1" applyAlignment="1">
      <alignment vertical="center"/>
    </xf>
    <xf numFmtId="0" fontId="9" fillId="0" borderId="0" xfId="6" applyFont="1" applyBorder="1" applyAlignment="1">
      <alignment vertical="center"/>
    </xf>
    <xf numFmtId="0" fontId="9" fillId="2" borderId="5" xfId="6" applyFont="1" applyFill="1" applyBorder="1" applyAlignment="1">
      <alignment vertical="center"/>
    </xf>
    <xf numFmtId="0" fontId="9" fillId="2" borderId="6" xfId="6" applyFont="1" applyFill="1" applyBorder="1" applyAlignment="1">
      <alignment vertical="center"/>
    </xf>
    <xf numFmtId="0" fontId="9" fillId="2" borderId="7" xfId="6" applyFont="1" applyFill="1" applyBorder="1" applyAlignment="1">
      <alignment vertical="center"/>
    </xf>
    <xf numFmtId="0" fontId="9" fillId="2" borderId="8" xfId="6" applyFont="1" applyFill="1" applyBorder="1" applyAlignment="1">
      <alignment vertical="center"/>
    </xf>
    <xf numFmtId="0" fontId="9" fillId="2" borderId="9" xfId="6" applyFont="1" applyFill="1" applyBorder="1" applyAlignment="1">
      <alignment vertical="center"/>
    </xf>
    <xf numFmtId="0" fontId="9" fillId="2" borderId="10" xfId="6" applyFont="1" applyFill="1" applyBorder="1" applyAlignment="1">
      <alignment vertical="center"/>
    </xf>
    <xf numFmtId="0" fontId="9" fillId="2" borderId="11" xfId="6" applyFont="1" applyFill="1" applyBorder="1" applyAlignment="1">
      <alignment vertical="center"/>
    </xf>
    <xf numFmtId="0" fontId="8" fillId="0" borderId="0" xfId="6" applyFont="1" applyFill="1" applyBorder="1" applyAlignment="1">
      <alignment vertical="center"/>
    </xf>
    <xf numFmtId="0" fontId="9" fillId="0" borderId="0" xfId="6" applyFont="1" applyFill="1" applyBorder="1" applyAlignment="1">
      <alignment vertical="center"/>
    </xf>
    <xf numFmtId="0" fontId="9" fillId="2" borderId="12" xfId="6" applyFont="1" applyFill="1" applyBorder="1" applyAlignment="1">
      <alignment vertical="center"/>
    </xf>
    <xf numFmtId="0" fontId="9" fillId="2" borderId="13" xfId="6" applyFont="1" applyFill="1" applyBorder="1" applyAlignment="1">
      <alignment vertical="center"/>
    </xf>
    <xf numFmtId="0" fontId="9" fillId="2" borderId="14" xfId="6" applyFont="1" applyFill="1" applyBorder="1" applyAlignment="1">
      <alignment vertical="center"/>
    </xf>
    <xf numFmtId="0" fontId="9" fillId="2" borderId="15" xfId="6" applyFont="1" applyFill="1" applyBorder="1" applyAlignment="1">
      <alignment vertical="center"/>
    </xf>
    <xf numFmtId="0" fontId="9" fillId="2" borderId="16" xfId="6" applyFont="1" applyFill="1" applyBorder="1" applyAlignment="1">
      <alignment vertical="center"/>
    </xf>
    <xf numFmtId="0" fontId="9" fillId="2" borderId="17" xfId="6" applyFont="1" applyFill="1" applyBorder="1" applyAlignment="1">
      <alignment vertical="center"/>
    </xf>
    <xf numFmtId="0" fontId="9" fillId="2" borderId="1" xfId="6" applyFont="1" applyFill="1" applyBorder="1" applyAlignment="1">
      <alignment horizontal="center" vertical="center"/>
    </xf>
    <xf numFmtId="0" fontId="9" fillId="2" borderId="18" xfId="6" applyFont="1" applyFill="1" applyBorder="1" applyAlignment="1">
      <alignment horizontal="center" vertical="center"/>
    </xf>
    <xf numFmtId="0" fontId="9" fillId="2" borderId="19" xfId="6" applyFont="1" applyFill="1" applyBorder="1" applyAlignment="1">
      <alignment horizontal="center" vertical="center"/>
    </xf>
    <xf numFmtId="0" fontId="9" fillId="2" borderId="20" xfId="6" applyFont="1" applyFill="1" applyBorder="1" applyAlignment="1">
      <alignment horizontal="center" vertical="center"/>
    </xf>
    <xf numFmtId="0" fontId="9" fillId="2" borderId="12" xfId="6" applyFont="1" applyFill="1" applyBorder="1" applyAlignment="1">
      <alignment horizontal="center" vertical="center"/>
    </xf>
    <xf numFmtId="0" fontId="9" fillId="2" borderId="15" xfId="6" applyFont="1" applyFill="1" applyBorder="1" applyAlignment="1">
      <alignment horizontal="center" vertical="center"/>
    </xf>
    <xf numFmtId="0" fontId="9" fillId="2" borderId="21" xfId="6" applyFont="1" applyFill="1" applyBorder="1" applyAlignment="1">
      <alignment horizontal="center" vertical="center"/>
    </xf>
    <xf numFmtId="0" fontId="9" fillId="0" borderId="0" xfId="6" applyFont="1" applyAlignment="1">
      <alignment horizontal="center"/>
    </xf>
    <xf numFmtId="0" fontId="9" fillId="2" borderId="22" xfId="6" applyFont="1" applyFill="1" applyBorder="1" applyAlignment="1">
      <alignment horizontal="center" vertical="center"/>
    </xf>
    <xf numFmtId="0" fontId="9" fillId="2" borderId="7" xfId="6" applyFont="1" applyFill="1" applyBorder="1" applyAlignment="1">
      <alignment horizontal="center" vertical="center"/>
    </xf>
    <xf numFmtId="0" fontId="9" fillId="0" borderId="0" xfId="6" applyFont="1" applyFill="1"/>
    <xf numFmtId="0" fontId="9" fillId="2" borderId="23" xfId="6" applyFont="1" applyFill="1" applyBorder="1" applyAlignment="1">
      <alignment vertical="center"/>
    </xf>
    <xf numFmtId="0" fontId="9" fillId="2" borderId="24" xfId="6" applyFont="1" applyFill="1" applyBorder="1" applyAlignment="1">
      <alignment vertical="center"/>
    </xf>
    <xf numFmtId="0" fontId="9" fillId="2" borderId="8" xfId="6" applyFont="1" applyFill="1" applyBorder="1" applyAlignment="1">
      <alignment horizontal="center" vertical="center"/>
    </xf>
    <xf numFmtId="0" fontId="9" fillId="2" borderId="25" xfId="6" applyFont="1" applyFill="1" applyBorder="1" applyAlignment="1">
      <alignment horizontal="center" vertical="center"/>
    </xf>
    <xf numFmtId="0" fontId="9" fillId="2" borderId="23" xfId="6" applyFont="1" applyFill="1" applyBorder="1" applyAlignment="1">
      <alignment horizontal="center" vertical="center"/>
    </xf>
    <xf numFmtId="0" fontId="9" fillId="2" borderId="26" xfId="6" applyFont="1" applyFill="1" applyBorder="1" applyAlignment="1">
      <alignment vertical="center"/>
    </xf>
    <xf numFmtId="0" fontId="9" fillId="2" borderId="27" xfId="6" applyFont="1" applyFill="1" applyBorder="1" applyAlignment="1">
      <alignment vertical="center"/>
    </xf>
    <xf numFmtId="0" fontId="9" fillId="2" borderId="12" xfId="6" applyFont="1" applyFill="1" applyBorder="1" applyAlignment="1">
      <alignment vertical="center" shrinkToFit="1"/>
    </xf>
    <xf numFmtId="0" fontId="9" fillId="2" borderId="13" xfId="6" applyFont="1" applyFill="1" applyBorder="1" applyAlignment="1">
      <alignment vertical="center" shrinkToFit="1"/>
    </xf>
    <xf numFmtId="0" fontId="9" fillId="2" borderId="27" xfId="6" applyFont="1" applyFill="1" applyBorder="1" applyAlignment="1">
      <alignment vertical="center" shrinkToFit="1"/>
    </xf>
    <xf numFmtId="0" fontId="4" fillId="0" borderId="0" xfId="9" applyFont="1">
      <alignment vertical="center"/>
    </xf>
    <xf numFmtId="0" fontId="4" fillId="0" borderId="0" xfId="0" applyFont="1">
      <alignment vertical="center"/>
    </xf>
    <xf numFmtId="0" fontId="4" fillId="0" borderId="0" xfId="5" applyFont="1" applyFill="1" applyBorder="1" applyAlignment="1"/>
    <xf numFmtId="0" fontId="18" fillId="4" borderId="0" xfId="5" applyFont="1" applyFill="1" applyBorder="1" applyAlignment="1">
      <alignment horizontal="center" vertical="center"/>
    </xf>
    <xf numFmtId="0" fontId="4" fillId="4" borderId="0" xfId="5" applyFont="1" applyFill="1" applyBorder="1" applyAlignment="1"/>
    <xf numFmtId="0" fontId="18" fillId="4" borderId="0" xfId="6" applyFont="1" applyFill="1" applyBorder="1" applyAlignment="1">
      <alignment vertical="center"/>
    </xf>
    <xf numFmtId="0" fontId="18" fillId="4" borderId="0" xfId="6" applyFont="1" applyFill="1" applyBorder="1" applyAlignment="1">
      <alignment horizontal="center" vertical="center"/>
    </xf>
    <xf numFmtId="0" fontId="4" fillId="4" borderId="0" xfId="6" applyFont="1" applyFill="1" applyBorder="1"/>
    <xf numFmtId="0" fontId="4" fillId="4" borderId="0" xfId="6" applyFont="1" applyFill="1" applyAlignment="1">
      <alignment horizontal="center"/>
    </xf>
    <xf numFmtId="0" fontId="20" fillId="0" borderId="0" xfId="9" applyFont="1">
      <alignment vertical="center"/>
    </xf>
    <xf numFmtId="0" fontId="18" fillId="0" borderId="0" xfId="5" applyFont="1" applyFill="1" applyBorder="1" applyAlignment="1">
      <alignment horizontal="center" vertical="center"/>
    </xf>
    <xf numFmtId="0" fontId="18" fillId="0" borderId="0" xfId="5" applyFont="1" applyFill="1" applyBorder="1" applyAlignment="1">
      <alignment horizontal="center" vertical="center" wrapText="1"/>
    </xf>
    <xf numFmtId="0" fontId="18" fillId="0" borderId="0" xfId="7" applyFont="1" applyFill="1" applyBorder="1" applyAlignment="1">
      <alignment horizontal="center" vertical="center"/>
    </xf>
    <xf numFmtId="0" fontId="18" fillId="0" borderId="0" xfId="5" applyFont="1" applyFill="1" applyBorder="1" applyAlignment="1">
      <alignment horizontal="left" vertical="center"/>
    </xf>
    <xf numFmtId="0" fontId="4" fillId="0" borderId="0" xfId="6" applyFont="1" applyAlignment="1"/>
    <xf numFmtId="0" fontId="4" fillId="0" borderId="0" xfId="6" applyFont="1" applyAlignment="1">
      <alignment horizontal="center"/>
    </xf>
    <xf numFmtId="0" fontId="23" fillId="8" borderId="46" xfId="0" applyFont="1" applyFill="1" applyBorder="1">
      <alignment vertical="center"/>
    </xf>
    <xf numFmtId="0" fontId="4" fillId="0" borderId="46" xfId="0" applyFont="1" applyBorder="1" applyAlignment="1">
      <alignment vertical="center" wrapText="1"/>
    </xf>
    <xf numFmtId="0" fontId="4" fillId="0" borderId="46" xfId="0" applyFont="1" applyBorder="1">
      <alignment vertical="center"/>
    </xf>
    <xf numFmtId="0" fontId="9" fillId="0" borderId="0" xfId="6" applyFont="1" applyAlignment="1"/>
    <xf numFmtId="0" fontId="9" fillId="0" borderId="0" xfId="6" applyFont="1" applyAlignment="1">
      <alignment wrapText="1"/>
    </xf>
    <xf numFmtId="0" fontId="9" fillId="0" borderId="38" xfId="6" applyFont="1" applyBorder="1"/>
    <xf numFmtId="0" fontId="8" fillId="3" borderId="44" xfId="6" applyFont="1" applyFill="1" applyBorder="1" applyAlignment="1">
      <alignment vertical="center"/>
    </xf>
    <xf numFmtId="0" fontId="8" fillId="3" borderId="68" xfId="6" applyFont="1" applyFill="1" applyBorder="1" applyAlignment="1">
      <alignment vertical="center" wrapText="1"/>
    </xf>
    <xf numFmtId="0" fontId="8" fillId="3" borderId="72" xfId="6" applyFont="1" applyFill="1" applyBorder="1" applyAlignment="1">
      <alignment vertical="center"/>
    </xf>
    <xf numFmtId="0" fontId="8" fillId="3" borderId="73" xfId="6" applyFont="1" applyFill="1" applyBorder="1" applyAlignment="1">
      <alignment horizontal="left" vertical="center" wrapText="1"/>
    </xf>
    <xf numFmtId="0" fontId="8" fillId="3" borderId="30" xfId="6" applyFont="1" applyFill="1" applyBorder="1" applyAlignment="1">
      <alignment vertical="center"/>
    </xf>
    <xf numFmtId="0" fontId="9" fillId="3" borderId="30" xfId="6" applyFont="1" applyFill="1" applyBorder="1" applyAlignment="1">
      <alignment vertical="center"/>
    </xf>
    <xf numFmtId="0" fontId="9" fillId="2" borderId="68" xfId="6" applyFont="1" applyFill="1" applyBorder="1" applyAlignment="1">
      <alignment vertical="center"/>
    </xf>
    <xf numFmtId="0" fontId="5" fillId="0" borderId="75" xfId="6" applyFont="1" applyFill="1" applyBorder="1" applyAlignment="1">
      <alignment vertical="center" wrapText="1" shrinkToFit="1"/>
    </xf>
    <xf numFmtId="0" fontId="5" fillId="0" borderId="76" xfId="6" applyFont="1" applyFill="1" applyBorder="1" applyAlignment="1">
      <alignment vertical="center" wrapText="1" shrinkToFit="1"/>
    </xf>
    <xf numFmtId="0" fontId="9" fillId="0" borderId="68" xfId="6" applyFont="1" applyFill="1" applyBorder="1" applyAlignment="1">
      <alignment horizontal="center" vertical="center" wrapText="1" shrinkToFit="1"/>
    </xf>
    <xf numFmtId="0" fontId="9" fillId="0" borderId="77" xfId="6" applyFont="1" applyFill="1" applyBorder="1" applyAlignment="1">
      <alignment horizontal="center" vertical="center" wrapText="1" shrinkToFit="1"/>
    </xf>
    <xf numFmtId="0" fontId="22" fillId="0" borderId="77" xfId="6" applyFont="1" applyFill="1" applyBorder="1" applyAlignment="1">
      <alignment vertical="center"/>
    </xf>
    <xf numFmtId="0" fontId="9" fillId="0" borderId="72" xfId="6" applyFont="1" applyFill="1" applyBorder="1" applyAlignment="1">
      <alignment vertical="center" wrapText="1" shrinkToFit="1"/>
    </xf>
    <xf numFmtId="0" fontId="5" fillId="0" borderId="79" xfId="0" applyFont="1" applyBorder="1" applyAlignment="1">
      <alignment vertical="center" wrapText="1" shrinkToFit="1"/>
    </xf>
    <xf numFmtId="14" fontId="22" fillId="0" borderId="20" xfId="6" applyNumberFormat="1" applyFont="1" applyFill="1" applyBorder="1" applyAlignment="1">
      <alignment vertical="center"/>
    </xf>
    <xf numFmtId="0" fontId="9" fillId="2" borderId="80" xfId="6" applyFont="1" applyFill="1" applyBorder="1" applyAlignment="1">
      <alignment vertical="center"/>
    </xf>
    <xf numFmtId="0" fontId="5" fillId="0" borderId="81" xfId="0" applyFont="1" applyBorder="1" applyAlignment="1">
      <alignment vertical="center" wrapText="1" shrinkToFit="1"/>
    </xf>
    <xf numFmtId="0" fontId="22" fillId="0" borderId="18" xfId="6" applyFont="1" applyFill="1" applyBorder="1" applyAlignment="1">
      <alignment vertical="center"/>
    </xf>
    <xf numFmtId="0" fontId="5" fillId="0" borderId="18" xfId="0" applyFont="1" applyFill="1" applyBorder="1" applyAlignment="1">
      <alignment horizontal="center" vertical="center" wrapText="1" shrinkToFit="1"/>
    </xf>
    <xf numFmtId="0" fontId="5" fillId="0" borderId="2" xfId="0" applyFont="1" applyFill="1" applyBorder="1" applyAlignment="1">
      <alignment horizontal="center" vertical="center" wrapText="1" shrinkToFit="1"/>
    </xf>
    <xf numFmtId="0" fontId="5" fillId="0" borderId="18" xfId="0" applyFont="1" applyFill="1" applyBorder="1" applyAlignment="1">
      <alignment vertical="center" wrapText="1" shrinkToFit="1"/>
    </xf>
    <xf numFmtId="0" fontId="9" fillId="2" borderId="82" xfId="6" applyFont="1" applyFill="1" applyBorder="1" applyAlignment="1">
      <alignment vertical="center"/>
    </xf>
    <xf numFmtId="0" fontId="9" fillId="0" borderId="74" xfId="6" applyFont="1" applyFill="1" applyBorder="1" applyAlignment="1">
      <alignment vertical="center" wrapText="1" shrinkToFit="1"/>
    </xf>
    <xf numFmtId="0" fontId="5" fillId="0" borderId="79" xfId="6" applyFont="1" applyFill="1" applyBorder="1" applyAlignment="1">
      <alignment vertical="center" wrapText="1"/>
    </xf>
    <xf numFmtId="0" fontId="5" fillId="0" borderId="16" xfId="0" applyFont="1" applyFill="1" applyBorder="1" applyAlignment="1">
      <alignment horizontal="center" vertical="center" wrapText="1" shrinkToFit="1"/>
    </xf>
    <xf numFmtId="0" fontId="9" fillId="2" borderId="83" xfId="6" applyFont="1" applyFill="1" applyBorder="1" applyAlignment="1">
      <alignment vertical="center"/>
    </xf>
    <xf numFmtId="0" fontId="9" fillId="2" borderId="84" xfId="6" applyFont="1" applyFill="1" applyBorder="1" applyAlignment="1">
      <alignment vertical="center"/>
    </xf>
    <xf numFmtId="0" fontId="9" fillId="0" borderId="85" xfId="6" applyFont="1" applyFill="1" applyBorder="1" applyAlignment="1">
      <alignment vertical="center" wrapText="1" shrinkToFit="1"/>
    </xf>
    <xf numFmtId="0" fontId="5" fillId="0" borderId="86" xfId="0" applyFont="1" applyBorder="1" applyAlignment="1">
      <alignment vertical="center" wrapText="1" shrinkToFit="1"/>
    </xf>
    <xf numFmtId="0" fontId="5" fillId="0" borderId="87" xfId="0" applyFont="1" applyFill="1" applyBorder="1" applyAlignment="1">
      <alignment horizontal="center" vertical="center" wrapText="1" shrinkToFit="1"/>
    </xf>
    <xf numFmtId="0" fontId="5" fillId="0" borderId="88" xfId="0" applyFont="1" applyFill="1" applyBorder="1" applyAlignment="1">
      <alignment horizontal="center" vertical="center" wrapText="1" shrinkToFit="1"/>
    </xf>
    <xf numFmtId="0" fontId="5" fillId="0" borderId="87" xfId="0" applyFont="1" applyFill="1" applyBorder="1" applyAlignment="1">
      <alignment vertical="center" wrapText="1" shrinkToFit="1"/>
    </xf>
    <xf numFmtId="0" fontId="22" fillId="0" borderId="87" xfId="6" applyFont="1" applyFill="1" applyBorder="1" applyAlignment="1">
      <alignment vertical="center"/>
    </xf>
    <xf numFmtId="0" fontId="5" fillId="0" borderId="77" xfId="0" applyFont="1" applyFill="1" applyBorder="1" applyAlignment="1">
      <alignment horizontal="center" vertical="center" wrapText="1" shrinkToFit="1"/>
    </xf>
    <xf numFmtId="0" fontId="5" fillId="0" borderId="77" xfId="0" applyFont="1" applyFill="1" applyBorder="1" applyAlignment="1">
      <alignment vertical="center" wrapText="1" shrinkToFit="1"/>
    </xf>
    <xf numFmtId="0" fontId="25" fillId="2" borderId="83" xfId="6" applyFont="1" applyFill="1" applyBorder="1" applyAlignment="1">
      <alignment vertical="center"/>
    </xf>
    <xf numFmtId="0" fontId="25" fillId="0" borderId="85" xfId="6" applyFont="1" applyFill="1" applyBorder="1" applyAlignment="1">
      <alignment vertical="center" wrapText="1" shrinkToFit="1"/>
    </xf>
    <xf numFmtId="0" fontId="25" fillId="0" borderId="0" xfId="6" applyFont="1"/>
    <xf numFmtId="0" fontId="9" fillId="0" borderId="83" xfId="6" applyFont="1" applyFill="1" applyBorder="1" applyAlignment="1">
      <alignment vertical="center" wrapText="1" shrinkToFit="1"/>
    </xf>
    <xf numFmtId="0" fontId="5" fillId="0" borderId="86" xfId="6" applyFont="1" applyFill="1" applyBorder="1" applyAlignment="1">
      <alignment vertical="center" wrapText="1"/>
    </xf>
    <xf numFmtId="14" fontId="22" fillId="0" borderId="87" xfId="6" applyNumberFormat="1" applyFont="1" applyFill="1" applyBorder="1" applyAlignment="1">
      <alignment vertical="center"/>
    </xf>
    <xf numFmtId="0" fontId="9" fillId="0" borderId="0" xfId="5" applyFont="1" applyFill="1" applyBorder="1" applyAlignment="1">
      <alignment vertical="center"/>
    </xf>
    <xf numFmtId="0" fontId="9" fillId="0" borderId="0" xfId="6" applyFont="1" applyAlignment="1">
      <alignment vertical="center"/>
    </xf>
    <xf numFmtId="0" fontId="28" fillId="0" borderId="0" xfId="0" applyFont="1">
      <alignment vertical="center"/>
    </xf>
    <xf numFmtId="0" fontId="22" fillId="0" borderId="77" xfId="6" applyNumberFormat="1" applyFont="1" applyFill="1" applyBorder="1" applyAlignment="1">
      <alignment horizontal="center" vertical="center"/>
    </xf>
    <xf numFmtId="0" fontId="5" fillId="0" borderId="81" xfId="6" applyFont="1" applyFill="1" applyBorder="1" applyAlignment="1">
      <alignment vertical="center" wrapText="1"/>
    </xf>
    <xf numFmtId="0" fontId="22" fillId="0" borderId="18" xfId="6" applyNumberFormat="1" applyFont="1" applyFill="1" applyBorder="1" applyAlignment="1">
      <alignment horizontal="center" vertical="center"/>
    </xf>
    <xf numFmtId="0" fontId="9" fillId="2" borderId="50" xfId="6" quotePrefix="1" applyFont="1" applyFill="1" applyBorder="1" applyAlignment="1">
      <alignment vertical="center"/>
    </xf>
    <xf numFmtId="0" fontId="9" fillId="2" borderId="3" xfId="6" quotePrefix="1" applyFont="1" applyFill="1" applyBorder="1" applyAlignment="1">
      <alignment vertical="center"/>
    </xf>
    <xf numFmtId="0" fontId="9" fillId="2" borderId="84" xfId="6" quotePrefix="1" applyFont="1" applyFill="1" applyBorder="1" applyAlignment="1">
      <alignment vertical="center"/>
    </xf>
    <xf numFmtId="0" fontId="22" fillId="0" borderId="87" xfId="6" applyNumberFormat="1" applyFont="1" applyFill="1" applyBorder="1" applyAlignment="1">
      <alignment horizontal="center" vertical="center"/>
    </xf>
    <xf numFmtId="0" fontId="9" fillId="2" borderId="74" xfId="6" quotePrefix="1" applyFont="1" applyFill="1" applyBorder="1" applyAlignment="1">
      <alignment vertical="center"/>
    </xf>
    <xf numFmtId="0" fontId="9" fillId="2" borderId="90" xfId="6" quotePrefix="1" applyFont="1" applyFill="1" applyBorder="1" applyAlignment="1">
      <alignment vertical="center"/>
    </xf>
    <xf numFmtId="0" fontId="9" fillId="0" borderId="0" xfId="6" applyFont="1"/>
    <xf numFmtId="0" fontId="4" fillId="4" borderId="0" xfId="6" applyFont="1" applyFill="1"/>
    <xf numFmtId="0" fontId="4" fillId="0" borderId="0" xfId="6" applyFont="1"/>
    <xf numFmtId="0" fontId="9" fillId="2" borderId="78" xfId="6" applyFont="1" applyFill="1" applyBorder="1" applyAlignment="1">
      <alignment vertical="center"/>
    </xf>
    <xf numFmtId="0" fontId="5" fillId="0" borderId="89" xfId="6" applyFont="1" applyFill="1" applyBorder="1" applyAlignment="1">
      <alignment vertical="center" wrapText="1" shrinkToFit="1"/>
    </xf>
    <xf numFmtId="0" fontId="5" fillId="0" borderId="79" xfId="6" applyFont="1" applyFill="1" applyBorder="1" applyAlignment="1">
      <alignment vertical="center" wrapText="1" shrinkToFit="1"/>
    </xf>
    <xf numFmtId="0" fontId="9" fillId="0" borderId="16" xfId="6" applyFont="1" applyFill="1" applyBorder="1" applyAlignment="1">
      <alignment horizontal="center" vertical="center" wrapText="1" shrinkToFit="1"/>
    </xf>
    <xf numFmtId="0" fontId="9" fillId="0" borderId="20" xfId="6" applyFont="1" applyFill="1" applyBorder="1" applyAlignment="1">
      <alignment horizontal="center" vertical="center" wrapText="1" shrinkToFit="1"/>
    </xf>
    <xf numFmtId="0" fontId="5" fillId="0" borderId="20" xfId="0" applyFont="1" applyFill="1" applyBorder="1" applyAlignment="1">
      <alignment vertical="center" wrapText="1" shrinkToFit="1"/>
    </xf>
    <xf numFmtId="0" fontId="22" fillId="0" borderId="20" xfId="6" applyFont="1" applyFill="1" applyBorder="1" applyAlignment="1">
      <alignment vertical="center"/>
    </xf>
    <xf numFmtId="0" fontId="5" fillId="0" borderId="20" xfId="0" applyFont="1" applyFill="1" applyBorder="1" applyAlignment="1">
      <alignment horizontal="center" vertical="center" wrapText="1" shrinkToFit="1"/>
    </xf>
    <xf numFmtId="0" fontId="22" fillId="0" borderId="20" xfId="6" applyNumberFormat="1" applyFont="1" applyFill="1" applyBorder="1" applyAlignment="1">
      <alignment horizontal="center" vertical="center"/>
    </xf>
    <xf numFmtId="0" fontId="4" fillId="4" borderId="46" xfId="6" applyFont="1" applyFill="1" applyBorder="1"/>
    <xf numFmtId="176" fontId="4" fillId="0" borderId="0" xfId="0" applyNumberFormat="1" applyFont="1" applyBorder="1" applyAlignment="1">
      <alignment horizontal="center" vertical="center"/>
    </xf>
    <xf numFmtId="0" fontId="22" fillId="0" borderId="0" xfId="6" applyFont="1" applyFill="1" applyBorder="1" applyAlignment="1">
      <alignment vertical="center"/>
    </xf>
    <xf numFmtId="14" fontId="22" fillId="0" borderId="0" xfId="6" applyNumberFormat="1" applyFont="1" applyFill="1" applyBorder="1" applyAlignment="1">
      <alignment vertical="center"/>
    </xf>
    <xf numFmtId="0" fontId="9" fillId="0" borderId="46" xfId="6" applyFont="1" applyFill="1" applyBorder="1" applyAlignment="1">
      <alignment vertical="center"/>
    </xf>
    <xf numFmtId="0" fontId="9" fillId="2" borderId="41" xfId="6" applyFont="1" applyFill="1" applyBorder="1" applyAlignment="1">
      <alignment vertical="center"/>
    </xf>
    <xf numFmtId="0" fontId="9" fillId="0" borderId="98" xfId="6" applyFont="1" applyFill="1" applyBorder="1" applyAlignment="1">
      <alignment vertical="center" wrapText="1" shrinkToFit="1"/>
    </xf>
    <xf numFmtId="0" fontId="5" fillId="0" borderId="99" xfId="6" applyFont="1" applyFill="1" applyBorder="1" applyAlignment="1">
      <alignment vertical="center" wrapText="1" shrinkToFit="1"/>
    </xf>
    <xf numFmtId="0" fontId="9" fillId="0" borderId="71" xfId="6" applyFont="1" applyFill="1" applyBorder="1" applyAlignment="1">
      <alignment vertical="center"/>
    </xf>
    <xf numFmtId="0" fontId="9" fillId="0" borderId="18" xfId="6" applyFont="1" applyFill="1" applyBorder="1" applyAlignment="1">
      <alignment vertical="center"/>
    </xf>
    <xf numFmtId="0" fontId="9" fillId="0" borderId="87" xfId="6" applyFont="1" applyFill="1" applyBorder="1" applyAlignment="1">
      <alignment vertical="center"/>
    </xf>
    <xf numFmtId="0" fontId="9" fillId="0" borderId="46" xfId="6" applyFont="1" applyBorder="1" applyAlignment="1">
      <alignment vertical="center"/>
    </xf>
    <xf numFmtId="0" fontId="8" fillId="0" borderId="0" xfId="0" applyFont="1" applyFill="1" applyBorder="1" applyAlignment="1">
      <alignment horizontal="center" vertical="center"/>
    </xf>
    <xf numFmtId="0" fontId="18" fillId="0" borderId="0" xfId="6" applyFont="1" applyFill="1" applyBorder="1" applyAlignment="1">
      <alignment horizontal="center" vertical="center" wrapText="1"/>
    </xf>
    <xf numFmtId="0" fontId="9" fillId="2" borderId="98" xfId="6" quotePrefix="1" applyFont="1" applyFill="1" applyBorder="1" applyAlignment="1">
      <alignment vertical="center"/>
    </xf>
    <xf numFmtId="0" fontId="5" fillId="0" borderId="104" xfId="6" applyFont="1" applyFill="1" applyBorder="1" applyAlignment="1">
      <alignment vertical="center" wrapText="1" shrinkToFit="1"/>
    </xf>
    <xf numFmtId="0" fontId="5" fillId="0" borderId="71" xfId="0" applyFont="1" applyFill="1" applyBorder="1" applyAlignment="1">
      <alignment horizontal="center" vertical="center" wrapText="1" shrinkToFit="1"/>
    </xf>
    <xf numFmtId="0" fontId="5" fillId="0" borderId="71" xfId="0" applyFont="1" applyFill="1" applyBorder="1" applyAlignment="1">
      <alignment vertical="center" wrapText="1" shrinkToFit="1"/>
    </xf>
    <xf numFmtId="0" fontId="22" fillId="0" borderId="71" xfId="6" applyNumberFormat="1" applyFont="1" applyFill="1" applyBorder="1" applyAlignment="1">
      <alignment horizontal="center" vertical="center"/>
    </xf>
    <xf numFmtId="0" fontId="22" fillId="0" borderId="71" xfId="6" applyFont="1" applyFill="1" applyBorder="1" applyAlignment="1">
      <alignment vertical="center"/>
    </xf>
    <xf numFmtId="0" fontId="29" fillId="0" borderId="0" xfId="12" applyFont="1"/>
    <xf numFmtId="0" fontId="29" fillId="0" borderId="0" xfId="12" applyFont="1" applyBorder="1"/>
    <xf numFmtId="0" fontId="30" fillId="0" borderId="0" xfId="12" applyFont="1" applyFill="1" applyBorder="1" applyAlignment="1">
      <alignment horizontal="left" vertical="top"/>
    </xf>
    <xf numFmtId="0" fontId="29" fillId="0" borderId="0" xfId="12" applyFont="1" applyAlignment="1">
      <alignment vertical="top"/>
    </xf>
    <xf numFmtId="0" fontId="29" fillId="0" borderId="31" xfId="12" applyFont="1" applyFill="1" applyBorder="1" applyAlignment="1">
      <alignment vertical="top"/>
    </xf>
    <xf numFmtId="0" fontId="29" fillId="0" borderId="0" xfId="14" applyFont="1" applyFill="1" applyBorder="1" applyAlignment="1">
      <alignment vertical="top"/>
    </xf>
    <xf numFmtId="0" fontId="29" fillId="0" borderId="0" xfId="12" applyFont="1" applyFill="1" applyBorder="1" applyAlignment="1">
      <alignment vertical="top"/>
    </xf>
    <xf numFmtId="0" fontId="29" fillId="0" borderId="0" xfId="12" applyFont="1" applyBorder="1" applyAlignment="1">
      <alignment vertical="top"/>
    </xf>
    <xf numFmtId="0" fontId="29" fillId="0" borderId="32" xfId="12" applyFont="1" applyFill="1" applyBorder="1" applyAlignment="1">
      <alignment vertical="top"/>
    </xf>
    <xf numFmtId="0" fontId="29" fillId="0" borderId="40" xfId="14" applyFont="1" applyFill="1" applyBorder="1" applyAlignment="1">
      <alignment vertical="top"/>
    </xf>
    <xf numFmtId="0" fontId="29" fillId="0" borderId="38" xfId="14" applyFont="1" applyFill="1" applyBorder="1" applyAlignment="1">
      <alignment vertical="top"/>
    </xf>
    <xf numFmtId="0" fontId="29" fillId="0" borderId="43" xfId="14" applyFont="1" applyFill="1" applyBorder="1" applyAlignment="1">
      <alignment vertical="top"/>
    </xf>
    <xf numFmtId="0" fontId="30" fillId="0" borderId="40" xfId="13" applyFont="1" applyBorder="1" applyAlignment="1">
      <alignment horizontal="left" vertical="top"/>
    </xf>
    <xf numFmtId="0" fontId="30" fillId="0" borderId="38" xfId="13" applyFont="1" applyBorder="1" applyAlignment="1">
      <alignment horizontal="left" vertical="top"/>
    </xf>
    <xf numFmtId="0" fontId="30" fillId="0" borderId="45" xfId="13" applyFont="1" applyBorder="1" applyAlignment="1">
      <alignment horizontal="left" vertical="top"/>
    </xf>
    <xf numFmtId="0" fontId="30" fillId="0" borderId="41" xfId="13" applyFont="1" applyBorder="1" applyAlignment="1">
      <alignment horizontal="left" vertical="top"/>
    </xf>
    <xf numFmtId="0" fontId="30" fillId="0" borderId="43" xfId="13" applyFont="1" applyBorder="1" applyAlignment="1">
      <alignment horizontal="left" vertical="top"/>
    </xf>
    <xf numFmtId="0" fontId="30" fillId="0" borderId="0" xfId="13" applyFont="1" applyBorder="1" applyAlignment="1">
      <alignment horizontal="left" vertical="top"/>
    </xf>
    <xf numFmtId="0" fontId="30" fillId="0" borderId="42" xfId="12" applyFont="1" applyFill="1" applyBorder="1" applyAlignment="1">
      <alignment horizontal="left" vertical="top"/>
    </xf>
    <xf numFmtId="0" fontId="30" fillId="0" borderId="43" xfId="12" applyFont="1" applyFill="1" applyBorder="1" applyAlignment="1">
      <alignment horizontal="left" vertical="top"/>
    </xf>
    <xf numFmtId="0" fontId="30" fillId="0" borderId="38" xfId="12" applyFont="1" applyFill="1" applyBorder="1" applyAlignment="1">
      <alignment horizontal="left" vertical="top"/>
    </xf>
    <xf numFmtId="0" fontId="30" fillId="0" borderId="37" xfId="12" applyFont="1" applyFill="1" applyBorder="1" applyAlignment="1">
      <alignment horizontal="left" vertical="top"/>
    </xf>
    <xf numFmtId="0" fontId="30" fillId="0" borderId="41" xfId="12" applyFont="1" applyFill="1" applyBorder="1" applyAlignment="1">
      <alignment horizontal="left" vertical="top"/>
    </xf>
    <xf numFmtId="0" fontId="30" fillId="0" borderId="44" xfId="12" applyFont="1" applyFill="1" applyBorder="1" applyAlignment="1">
      <alignment horizontal="left" vertical="top"/>
    </xf>
    <xf numFmtId="0" fontId="30" fillId="0" borderId="40" xfId="12" applyFont="1" applyFill="1" applyBorder="1" applyAlignment="1">
      <alignment horizontal="left" vertical="top"/>
    </xf>
    <xf numFmtId="0" fontId="30" fillId="0" borderId="45" xfId="12" applyFont="1" applyFill="1" applyBorder="1" applyAlignment="1">
      <alignment horizontal="left" vertical="top"/>
    </xf>
    <xf numFmtId="0" fontId="30" fillId="0" borderId="37" xfId="13" applyFont="1" applyBorder="1" applyAlignment="1">
      <alignment horizontal="left" vertical="top"/>
    </xf>
    <xf numFmtId="0" fontId="30" fillId="0" borderId="44" xfId="13" applyFont="1" applyBorder="1" applyAlignment="1">
      <alignment horizontal="left" vertical="top"/>
    </xf>
    <xf numFmtId="0" fontId="29" fillId="0" borderId="31" xfId="12" applyFont="1" applyBorder="1" applyAlignment="1">
      <alignment vertical="top"/>
    </xf>
    <xf numFmtId="0" fontId="30" fillId="5" borderId="40" xfId="14" applyFont="1" applyFill="1" applyBorder="1" applyAlignment="1">
      <alignment vertical="center"/>
    </xf>
    <xf numFmtId="0" fontId="30" fillId="5" borderId="38" xfId="14" applyFont="1" applyFill="1" applyBorder="1" applyAlignment="1">
      <alignment vertical="center"/>
    </xf>
    <xf numFmtId="0" fontId="30" fillId="0" borderId="43" xfId="12" applyFont="1" applyFill="1" applyBorder="1" applyAlignment="1">
      <alignment horizontal="center" vertical="center" wrapText="1"/>
    </xf>
    <xf numFmtId="0" fontId="29" fillId="0" borderId="32" xfId="12" applyFont="1" applyBorder="1" applyAlignment="1">
      <alignment vertical="top"/>
    </xf>
    <xf numFmtId="0" fontId="30" fillId="5" borderId="45" xfId="14" applyFont="1" applyFill="1" applyBorder="1" applyAlignment="1">
      <alignment vertical="center"/>
    </xf>
    <xf numFmtId="0" fontId="30" fillId="5" borderId="41" xfId="14" applyFont="1" applyFill="1" applyBorder="1" applyAlignment="1">
      <alignment vertical="center"/>
    </xf>
    <xf numFmtId="0" fontId="29" fillId="0" borderId="29" xfId="12" applyFont="1" applyFill="1" applyBorder="1" applyAlignment="1">
      <alignment vertical="top"/>
    </xf>
    <xf numFmtId="0" fontId="29" fillId="0" borderId="28" xfId="12" applyFont="1" applyFill="1" applyBorder="1" applyAlignment="1">
      <alignment vertical="top"/>
    </xf>
    <xf numFmtId="0" fontId="29" fillId="0" borderId="28" xfId="14" applyFont="1" applyFill="1" applyBorder="1" applyAlignment="1">
      <alignment vertical="top"/>
    </xf>
    <xf numFmtId="0" fontId="29" fillId="0" borderId="59" xfId="12" applyFont="1" applyFill="1" applyBorder="1" applyAlignment="1">
      <alignment vertical="top"/>
    </xf>
    <xf numFmtId="0" fontId="29" fillId="0" borderId="109" xfId="12" applyFont="1" applyFill="1" applyBorder="1" applyAlignment="1">
      <alignment vertical="center" shrinkToFit="1"/>
    </xf>
    <xf numFmtId="0" fontId="33" fillId="5" borderId="54" xfId="12" applyFont="1" applyFill="1" applyBorder="1" applyAlignment="1">
      <alignment vertical="center"/>
    </xf>
    <xf numFmtId="0" fontId="33" fillId="3" borderId="63" xfId="12" applyFont="1" applyFill="1" applyBorder="1" applyAlignment="1">
      <alignment vertical="center"/>
    </xf>
    <xf numFmtId="0" fontId="29" fillId="0" borderId="116" xfId="12" applyFont="1" applyFill="1" applyBorder="1" applyAlignment="1">
      <alignment vertical="center" shrinkToFit="1"/>
    </xf>
    <xf numFmtId="0" fontId="33" fillId="5" borderId="61" xfId="12" applyFont="1" applyFill="1" applyBorder="1" applyAlignment="1">
      <alignment vertical="center"/>
    </xf>
    <xf numFmtId="0" fontId="33" fillId="3" borderId="60" xfId="12" applyFont="1" applyFill="1" applyBorder="1" applyAlignment="1">
      <alignment vertical="center"/>
    </xf>
    <xf numFmtId="0" fontId="9" fillId="0" borderId="30" xfId="6" applyFont="1" applyFill="1" applyBorder="1" applyAlignment="1">
      <alignment vertical="center"/>
    </xf>
    <xf numFmtId="0" fontId="9" fillId="0" borderId="77" xfId="6" applyFont="1" applyFill="1" applyBorder="1" applyAlignment="1">
      <alignment vertical="center"/>
    </xf>
    <xf numFmtId="0" fontId="35" fillId="0" borderId="0" xfId="0" applyFont="1">
      <alignment vertical="center"/>
    </xf>
    <xf numFmtId="0" fontId="9" fillId="2" borderId="117" xfId="6" quotePrefix="1" applyFont="1" applyFill="1" applyBorder="1" applyAlignment="1">
      <alignment vertical="center"/>
    </xf>
    <xf numFmtId="0" fontId="9" fillId="2" borderId="35" xfId="6" applyFont="1" applyFill="1" applyBorder="1" applyAlignment="1">
      <alignment vertical="center"/>
    </xf>
    <xf numFmtId="0" fontId="9" fillId="0" borderId="117" xfId="6" applyFont="1" applyFill="1" applyBorder="1" applyAlignment="1">
      <alignment vertical="center" wrapText="1" shrinkToFit="1"/>
    </xf>
    <xf numFmtId="0" fontId="5" fillId="0" borderId="118" xfId="6" applyFont="1" applyFill="1" applyBorder="1" applyAlignment="1">
      <alignment vertical="center" wrapText="1" shrinkToFit="1"/>
    </xf>
    <xf numFmtId="0" fontId="5" fillId="0" borderId="46" xfId="0" applyFont="1" applyFill="1" applyBorder="1" applyAlignment="1">
      <alignment horizontal="center" vertical="center" wrapText="1" shrinkToFit="1"/>
    </xf>
    <xf numFmtId="0" fontId="5" fillId="0" borderId="46" xfId="0" applyFont="1" applyFill="1" applyBorder="1" applyAlignment="1">
      <alignment vertical="center" wrapText="1" shrinkToFit="1"/>
    </xf>
    <xf numFmtId="0" fontId="22" fillId="0" borderId="46" xfId="6" applyNumberFormat="1" applyFont="1" applyFill="1" applyBorder="1" applyAlignment="1">
      <alignment horizontal="center" vertical="center"/>
    </xf>
    <xf numFmtId="0" fontId="22" fillId="0" borderId="46" xfId="6" applyFont="1" applyFill="1" applyBorder="1" applyAlignment="1">
      <alignment vertical="center"/>
    </xf>
    <xf numFmtId="0" fontId="0" fillId="0" borderId="46" xfId="0" applyBorder="1" applyAlignment="1">
      <alignment horizontal="center" vertical="center"/>
    </xf>
    <xf numFmtId="0" fontId="4" fillId="0" borderId="46" xfId="0" applyFont="1" applyBorder="1" applyAlignment="1">
      <alignment horizontal="center" vertical="center"/>
    </xf>
    <xf numFmtId="0" fontId="36" fillId="0" borderId="0" xfId="0" applyFont="1">
      <alignment vertical="center"/>
    </xf>
    <xf numFmtId="0" fontId="37" fillId="10" borderId="46" xfId="0" applyFont="1" applyFill="1" applyBorder="1">
      <alignment vertical="center"/>
    </xf>
    <xf numFmtId="0" fontId="4" fillId="0" borderId="46" xfId="0" applyFont="1" applyBorder="1" applyAlignment="1">
      <alignment vertical="center" shrinkToFit="1"/>
    </xf>
    <xf numFmtId="0" fontId="4" fillId="0" borderId="46" xfId="0" applyFont="1" applyBorder="1" applyAlignment="1">
      <alignment horizontal="center" vertical="center"/>
    </xf>
    <xf numFmtId="0" fontId="9" fillId="2" borderId="72" xfId="6" quotePrefix="1" applyFont="1" applyFill="1" applyBorder="1" applyAlignment="1">
      <alignment vertical="center"/>
    </xf>
    <xf numFmtId="0" fontId="5" fillId="0" borderId="30" xfId="0" applyFont="1" applyFill="1" applyBorder="1" applyAlignment="1">
      <alignment horizontal="center" vertical="center" wrapText="1" shrinkToFit="1"/>
    </xf>
    <xf numFmtId="0" fontId="5" fillId="0" borderId="30" xfId="0" applyFont="1" applyFill="1" applyBorder="1" applyAlignment="1">
      <alignment vertical="center" wrapText="1" shrinkToFit="1"/>
    </xf>
    <xf numFmtId="0" fontId="22" fillId="0" borderId="30" xfId="6" applyNumberFormat="1" applyFont="1" applyFill="1" applyBorder="1" applyAlignment="1">
      <alignment horizontal="center" vertical="center"/>
    </xf>
    <xf numFmtId="0" fontId="22" fillId="0" borderId="30" xfId="6" applyFont="1" applyFill="1" applyBorder="1" applyAlignment="1">
      <alignment vertical="center"/>
    </xf>
    <xf numFmtId="0" fontId="9" fillId="2" borderId="80" xfId="6" quotePrefix="1" applyFont="1" applyFill="1" applyBorder="1" applyAlignment="1">
      <alignment vertical="center"/>
    </xf>
    <xf numFmtId="0" fontId="9" fillId="0" borderId="80" xfId="6" applyFont="1" applyFill="1" applyBorder="1" applyAlignment="1">
      <alignment vertical="center" wrapText="1" shrinkToFit="1"/>
    </xf>
    <xf numFmtId="0" fontId="9" fillId="0" borderId="2" xfId="6" applyFont="1" applyFill="1" applyBorder="1" applyAlignment="1">
      <alignment horizontal="center" vertical="center" wrapText="1" shrinkToFit="1"/>
    </xf>
    <xf numFmtId="0" fontId="9" fillId="0" borderId="18" xfId="6" applyFont="1" applyFill="1" applyBorder="1" applyAlignment="1">
      <alignment horizontal="center" vertical="center" wrapText="1" shrinkToFit="1"/>
    </xf>
    <xf numFmtId="0" fontId="5" fillId="0" borderId="50" xfId="0" applyFont="1" applyFill="1" applyBorder="1" applyAlignment="1">
      <alignment horizontal="center" vertical="center" wrapText="1" shrinkToFit="1"/>
    </xf>
    <xf numFmtId="0" fontId="5" fillId="0" borderId="70" xfId="0" applyFont="1" applyFill="1" applyBorder="1" applyAlignment="1">
      <alignment horizontal="center" vertical="center" wrapText="1" shrinkToFit="1"/>
    </xf>
    <xf numFmtId="0" fontId="29" fillId="0" borderId="40" xfId="12" applyFont="1" applyFill="1" applyBorder="1" applyAlignment="1">
      <alignment vertical="top"/>
    </xf>
    <xf numFmtId="0" fontId="29" fillId="0" borderId="0" xfId="12" applyFont="1" applyFill="1" applyAlignment="1">
      <alignment vertical="top"/>
    </xf>
    <xf numFmtId="0" fontId="29" fillId="0" borderId="43" xfId="12" applyFont="1" applyFill="1" applyBorder="1" applyAlignment="1">
      <alignment vertical="top"/>
    </xf>
    <xf numFmtId="0" fontId="30" fillId="0" borderId="44" xfId="12" applyFont="1" applyFill="1" applyBorder="1" applyAlignment="1">
      <alignment vertical="top"/>
    </xf>
    <xf numFmtId="0" fontId="32" fillId="0" borderId="41" xfId="13" applyFont="1" applyFill="1" applyBorder="1">
      <alignment vertical="center"/>
    </xf>
    <xf numFmtId="0" fontId="31" fillId="0" borderId="41" xfId="13" applyFont="1" applyFill="1" applyBorder="1">
      <alignment vertical="center"/>
    </xf>
    <xf numFmtId="0" fontId="29" fillId="0" borderId="41" xfId="12" applyFont="1" applyFill="1" applyBorder="1" applyAlignment="1">
      <alignment vertical="top"/>
    </xf>
    <xf numFmtId="0" fontId="29" fillId="0" borderId="45" xfId="12" applyFont="1" applyFill="1" applyBorder="1" applyAlignment="1">
      <alignment vertical="top"/>
    </xf>
    <xf numFmtId="0" fontId="29" fillId="0" borderId="42" xfId="14" applyFont="1" applyFill="1" applyBorder="1" applyAlignment="1">
      <alignment vertical="top"/>
    </xf>
    <xf numFmtId="0" fontId="30" fillId="0" borderId="37" xfId="12" applyFont="1" applyFill="1" applyBorder="1" applyAlignment="1">
      <alignment vertical="top"/>
    </xf>
    <xf numFmtId="0" fontId="32" fillId="0" borderId="38" xfId="13" applyFont="1" applyFill="1" applyBorder="1">
      <alignment vertical="center"/>
    </xf>
    <xf numFmtId="0" fontId="31" fillId="0" borderId="38" xfId="13" applyFont="1" applyFill="1" applyBorder="1">
      <alignment vertical="center"/>
    </xf>
    <xf numFmtId="0" fontId="29" fillId="0" borderId="38" xfId="12" applyFont="1" applyFill="1" applyBorder="1" applyAlignment="1">
      <alignment vertical="top"/>
    </xf>
    <xf numFmtId="0" fontId="29" fillId="0" borderId="37" xfId="12" applyFont="1" applyBorder="1" applyAlignment="1">
      <alignment vertical="top"/>
    </xf>
    <xf numFmtId="0" fontId="29" fillId="0" borderId="38" xfId="12" applyFont="1" applyBorder="1" applyAlignment="1">
      <alignment vertical="top"/>
    </xf>
    <xf numFmtId="0" fontId="29" fillId="0" borderId="40" xfId="12" applyFont="1" applyBorder="1" applyAlignment="1">
      <alignment vertical="top"/>
    </xf>
    <xf numFmtId="0" fontId="30" fillId="0" borderId="37" xfId="12" applyFont="1" applyBorder="1" applyAlignment="1">
      <alignment vertical="top"/>
    </xf>
    <xf numFmtId="0" fontId="29" fillId="0" borderId="37" xfId="14" applyFont="1" applyFill="1" applyBorder="1" applyAlignment="1">
      <alignment vertical="top"/>
    </xf>
    <xf numFmtId="0" fontId="29" fillId="0" borderId="37" xfId="12" applyFont="1" applyFill="1" applyBorder="1" applyAlignment="1">
      <alignment vertical="top"/>
    </xf>
    <xf numFmtId="0" fontId="31" fillId="0" borderId="0" xfId="13" applyFont="1">
      <alignment vertical="center"/>
    </xf>
    <xf numFmtId="0" fontId="0" fillId="0" borderId="0" xfId="0" applyFont="1" applyBorder="1" applyAlignment="1">
      <alignment vertical="center"/>
    </xf>
    <xf numFmtId="0" fontId="0" fillId="0" borderId="0" xfId="0" applyFont="1" applyBorder="1" applyAlignment="1">
      <alignment horizontal="center" vertical="center"/>
    </xf>
    <xf numFmtId="0" fontId="5" fillId="0" borderId="122" xfId="0" applyFont="1" applyBorder="1" applyAlignment="1">
      <alignment vertical="center" wrapText="1" shrinkToFit="1"/>
    </xf>
    <xf numFmtId="0" fontId="5" fillId="0" borderId="43" xfId="0" applyFont="1" applyFill="1" applyBorder="1" applyAlignment="1">
      <alignment horizontal="center" vertical="center" wrapText="1" shrinkToFit="1"/>
    </xf>
    <xf numFmtId="0" fontId="5" fillId="0" borderId="119" xfId="6" applyFont="1" applyFill="1" applyBorder="1" applyAlignment="1">
      <alignment vertical="center" wrapText="1" shrinkToFit="1"/>
    </xf>
    <xf numFmtId="0" fontId="4" fillId="0" borderId="0" xfId="5" applyFont="1" applyFill="1" applyBorder="1" applyAlignment="1">
      <alignment vertical="center"/>
    </xf>
    <xf numFmtId="0" fontId="4" fillId="0" borderId="0" xfId="6" applyFont="1" applyAlignment="1">
      <alignment vertical="center"/>
    </xf>
    <xf numFmtId="0" fontId="19" fillId="4" borderId="0" xfId="6" applyFont="1" applyFill="1"/>
    <xf numFmtId="49" fontId="9" fillId="5" borderId="0" xfId="6" applyNumberFormat="1" applyFont="1" applyFill="1" applyBorder="1" applyAlignment="1">
      <alignment horizontal="left" vertical="center" wrapText="1"/>
    </xf>
    <xf numFmtId="0" fontId="9" fillId="5" borderId="46" xfId="6" applyFont="1" applyFill="1" applyBorder="1" applyAlignment="1">
      <alignment vertical="center"/>
    </xf>
    <xf numFmtId="0" fontId="9" fillId="5" borderId="0" xfId="6" applyFont="1" applyFill="1"/>
    <xf numFmtId="0" fontId="5" fillId="0" borderId="73" xfId="6" applyFont="1" applyFill="1" applyBorder="1" applyAlignment="1">
      <alignment vertical="center" wrapText="1"/>
    </xf>
    <xf numFmtId="0" fontId="5" fillId="0" borderId="73" xfId="0" applyFont="1" applyBorder="1" applyAlignment="1">
      <alignment vertical="center" wrapText="1" shrinkToFit="1"/>
    </xf>
    <xf numFmtId="0" fontId="5" fillId="0" borderId="19" xfId="0" applyFont="1" applyFill="1" applyBorder="1" applyAlignment="1">
      <alignment horizontal="center" vertical="center" wrapText="1" shrinkToFit="1"/>
    </xf>
    <xf numFmtId="0" fontId="5" fillId="0" borderId="13" xfId="0" applyFont="1" applyFill="1" applyBorder="1" applyAlignment="1">
      <alignment horizontal="center" vertical="center" wrapText="1" shrinkToFit="1"/>
    </xf>
    <xf numFmtId="0" fontId="5" fillId="0" borderId="19" xfId="0" applyFont="1" applyFill="1" applyBorder="1" applyAlignment="1">
      <alignment vertical="center" wrapText="1" shrinkToFit="1"/>
    </xf>
    <xf numFmtId="0" fontId="22" fillId="0" borderId="19" xfId="6" applyNumberFormat="1" applyFont="1" applyFill="1" applyBorder="1" applyAlignment="1">
      <alignment horizontal="center" vertical="center"/>
    </xf>
    <xf numFmtId="0" fontId="22" fillId="0" borderId="19" xfId="6" applyFont="1" applyFill="1" applyBorder="1" applyAlignment="1">
      <alignment vertical="center"/>
    </xf>
    <xf numFmtId="0" fontId="9" fillId="2" borderId="72" xfId="6" applyFont="1" applyFill="1" applyBorder="1" applyAlignment="1">
      <alignment vertical="center"/>
    </xf>
    <xf numFmtId="0" fontId="9" fillId="2" borderId="43" xfId="6" applyFont="1" applyFill="1" applyBorder="1" applyAlignment="1">
      <alignment vertical="center"/>
    </xf>
    <xf numFmtId="0" fontId="9" fillId="2" borderId="85" xfId="6" applyFont="1" applyFill="1" applyBorder="1" applyAlignment="1">
      <alignment vertical="center"/>
    </xf>
    <xf numFmtId="0" fontId="5" fillId="0" borderId="122" xfId="6" applyFont="1" applyFill="1" applyBorder="1" applyAlignment="1">
      <alignment vertical="center" wrapText="1"/>
    </xf>
    <xf numFmtId="0" fontId="5" fillId="0" borderId="0" xfId="0" applyFont="1" applyFill="1" applyBorder="1" applyAlignment="1">
      <alignment horizontal="center" vertical="center" wrapText="1" shrinkToFit="1"/>
    </xf>
    <xf numFmtId="14" fontId="22" fillId="0" borderId="30" xfId="6" applyNumberFormat="1" applyFont="1" applyFill="1" applyBorder="1" applyAlignment="1">
      <alignment vertical="center"/>
    </xf>
    <xf numFmtId="0" fontId="5" fillId="0" borderId="124" xfId="6" applyFont="1" applyFill="1" applyBorder="1" applyAlignment="1">
      <alignment vertical="center" wrapText="1"/>
    </xf>
    <xf numFmtId="0" fontId="5" fillId="0" borderId="124" xfId="0" applyFont="1" applyBorder="1" applyAlignment="1">
      <alignment vertical="center" wrapText="1" shrinkToFit="1"/>
    </xf>
    <xf numFmtId="0" fontId="5" fillId="0" borderId="123" xfId="0" applyFont="1" applyFill="1" applyBorder="1" applyAlignment="1">
      <alignment horizontal="center" vertical="center" wrapText="1" shrinkToFit="1"/>
    </xf>
    <xf numFmtId="0" fontId="5" fillId="0" borderId="40" xfId="0" applyFont="1" applyFill="1" applyBorder="1" applyAlignment="1">
      <alignment horizontal="center" vertical="center" wrapText="1" shrinkToFit="1"/>
    </xf>
    <xf numFmtId="0" fontId="5" fillId="0" borderId="38" xfId="0" applyFont="1" applyFill="1" applyBorder="1" applyAlignment="1">
      <alignment horizontal="center" vertical="center" wrapText="1" shrinkToFit="1"/>
    </xf>
    <xf numFmtId="0" fontId="5" fillId="0" borderId="123" xfId="0" applyFont="1" applyFill="1" applyBorder="1" applyAlignment="1">
      <alignment vertical="center" wrapText="1" shrinkToFit="1"/>
    </xf>
    <xf numFmtId="0" fontId="22" fillId="0" borderId="123" xfId="6" applyNumberFormat="1" applyFont="1" applyFill="1" applyBorder="1" applyAlignment="1">
      <alignment horizontal="center" vertical="center"/>
    </xf>
    <xf numFmtId="0" fontId="9" fillId="2" borderId="27" xfId="6" quotePrefix="1" applyFont="1" applyFill="1" applyBorder="1" applyAlignment="1">
      <alignment vertical="center"/>
    </xf>
    <xf numFmtId="0" fontId="9" fillId="2" borderId="43" xfId="6" quotePrefix="1" applyFont="1" applyFill="1" applyBorder="1" applyAlignment="1">
      <alignment vertical="center"/>
    </xf>
    <xf numFmtId="0" fontId="4" fillId="0" borderId="0" xfId="12" applyFont="1"/>
    <xf numFmtId="0" fontId="8" fillId="3" borderId="125" xfId="6" applyFont="1" applyFill="1" applyBorder="1" applyAlignment="1">
      <alignment vertical="center" wrapText="1"/>
    </xf>
    <xf numFmtId="0" fontId="8" fillId="3" borderId="123" xfId="6" applyFont="1" applyFill="1" applyBorder="1" applyAlignment="1">
      <alignment horizontal="center" vertical="center"/>
    </xf>
    <xf numFmtId="0" fontId="8" fillId="3" borderId="123" xfId="6" applyFont="1" applyFill="1" applyBorder="1" applyAlignment="1">
      <alignment vertical="center" shrinkToFit="1"/>
    </xf>
    <xf numFmtId="0" fontId="8" fillId="3" borderId="123" xfId="6" applyFont="1" applyFill="1" applyBorder="1" applyAlignment="1">
      <alignment vertical="center"/>
    </xf>
    <xf numFmtId="0" fontId="39" fillId="0" borderId="0" xfId="0" applyFont="1">
      <alignment vertical="center"/>
    </xf>
    <xf numFmtId="0" fontId="39" fillId="0" borderId="0" xfId="9" applyFont="1">
      <alignment vertical="center"/>
    </xf>
    <xf numFmtId="0" fontId="40" fillId="0" borderId="0" xfId="5" applyFont="1" applyFill="1" applyBorder="1" applyAlignment="1">
      <alignment horizontal="left" vertical="top"/>
    </xf>
    <xf numFmtId="0" fontId="4" fillId="0" borderId="34" xfId="6" applyFont="1" applyBorder="1"/>
    <xf numFmtId="0" fontId="4" fillId="0" borderId="37" xfId="6" applyFont="1" applyBorder="1"/>
    <xf numFmtId="0" fontId="4" fillId="0" borderId="34" xfId="6" applyFont="1" applyBorder="1" applyAlignment="1">
      <alignment horizontal="center" vertical="center" textRotation="255"/>
    </xf>
    <xf numFmtId="49" fontId="4" fillId="0" borderId="46" xfId="0" applyNumberFormat="1" applyFont="1" applyFill="1" applyBorder="1" applyAlignment="1">
      <alignment horizontal="center" vertical="center" wrapText="1"/>
    </xf>
    <xf numFmtId="0" fontId="18" fillId="3" borderId="0" xfId="6" applyFont="1" applyFill="1" applyBorder="1" applyAlignment="1">
      <alignment horizontal="center" vertical="center"/>
    </xf>
    <xf numFmtId="0" fontId="18" fillId="3" borderId="43" xfId="6" applyFont="1" applyFill="1" applyBorder="1" applyAlignment="1">
      <alignment horizontal="center" vertical="center"/>
    </xf>
    <xf numFmtId="0" fontId="18" fillId="7" borderId="46" xfId="0" applyFont="1" applyFill="1" applyBorder="1" applyAlignment="1">
      <alignment horizontal="center" vertical="center" wrapText="1"/>
    </xf>
    <xf numFmtId="0" fontId="9" fillId="2" borderId="40" xfId="6" quotePrefix="1" applyFont="1" applyFill="1" applyBorder="1" applyAlignment="1">
      <alignment vertical="center"/>
    </xf>
    <xf numFmtId="14" fontId="22" fillId="0" borderId="123" xfId="6" applyNumberFormat="1" applyFont="1" applyFill="1" applyBorder="1" applyAlignment="1">
      <alignment vertical="center"/>
    </xf>
    <xf numFmtId="0" fontId="4" fillId="0" borderId="46" xfId="0" applyFont="1" applyBorder="1" applyAlignment="1">
      <alignment horizontal="center" vertical="center"/>
    </xf>
    <xf numFmtId="0" fontId="4" fillId="0" borderId="46" xfId="0" applyFont="1" applyFill="1" applyBorder="1" applyAlignment="1">
      <alignment vertical="center" wrapText="1"/>
    </xf>
    <xf numFmtId="0" fontId="9" fillId="0" borderId="34" xfId="6" applyFont="1" applyBorder="1" applyAlignment="1">
      <alignment horizontal="center" vertical="center"/>
    </xf>
    <xf numFmtId="0" fontId="9" fillId="5" borderId="34" xfId="6" applyFont="1" applyFill="1" applyBorder="1" applyAlignment="1">
      <alignment horizontal="center" vertical="center"/>
    </xf>
    <xf numFmtId="0" fontId="42" fillId="0" borderId="0" xfId="14" applyFont="1" applyFill="1" applyBorder="1" applyAlignment="1">
      <alignment vertical="top"/>
    </xf>
    <xf numFmtId="0" fontId="42" fillId="0" borderId="0" xfId="12" applyFont="1" applyFill="1" applyBorder="1" applyAlignment="1">
      <alignment vertical="top"/>
    </xf>
    <xf numFmtId="0" fontId="42" fillId="0" borderId="43" xfId="14" applyFont="1" applyFill="1" applyBorder="1" applyAlignment="1">
      <alignment vertical="top"/>
    </xf>
    <xf numFmtId="0" fontId="41" fillId="0" borderId="41" xfId="13" applyFont="1" applyBorder="1" applyAlignment="1">
      <alignment horizontal="left" vertical="top"/>
    </xf>
    <xf numFmtId="0" fontId="42" fillId="0" borderId="38" xfId="12" applyFont="1" applyFill="1" applyBorder="1" applyAlignment="1">
      <alignment vertical="top"/>
    </xf>
    <xf numFmtId="0" fontId="42" fillId="0" borderId="38" xfId="14" applyFont="1" applyFill="1" applyBorder="1" applyAlignment="1">
      <alignment vertical="top"/>
    </xf>
    <xf numFmtId="0" fontId="42" fillId="0" borderId="40" xfId="14" applyFont="1" applyFill="1" applyBorder="1" applyAlignment="1">
      <alignment vertical="top"/>
    </xf>
    <xf numFmtId="0" fontId="41" fillId="0" borderId="37" xfId="14" applyFont="1" applyFill="1" applyBorder="1" applyAlignment="1">
      <alignment vertical="top"/>
    </xf>
    <xf numFmtId="0" fontId="4" fillId="0" borderId="38" xfId="6" applyFont="1" applyBorder="1"/>
    <xf numFmtId="49" fontId="4" fillId="0" borderId="61" xfId="0" applyNumberFormat="1" applyFont="1" applyFill="1" applyBorder="1" applyAlignment="1">
      <alignment horizontal="center" vertical="center" wrapText="1"/>
    </xf>
    <xf numFmtId="0" fontId="4" fillId="4" borderId="34" xfId="6" applyFont="1" applyFill="1" applyBorder="1" applyAlignment="1">
      <alignment horizontal="center" vertical="center"/>
    </xf>
    <xf numFmtId="0" fontId="9" fillId="2" borderId="126" xfId="6" quotePrefix="1" applyFont="1" applyFill="1" applyBorder="1" applyAlignment="1">
      <alignment vertical="center"/>
    </xf>
    <xf numFmtId="0" fontId="5" fillId="0" borderId="127" xfId="0" applyFont="1" applyBorder="1" applyAlignment="1">
      <alignment vertical="center" wrapText="1" shrinkToFit="1"/>
    </xf>
    <xf numFmtId="14" fontId="22" fillId="0" borderId="18" xfId="6" applyNumberFormat="1" applyFont="1" applyFill="1" applyBorder="1" applyAlignment="1">
      <alignment vertical="center"/>
    </xf>
    <xf numFmtId="0" fontId="9" fillId="0" borderId="78" xfId="6" applyFont="1" applyFill="1" applyBorder="1" applyAlignment="1">
      <alignment vertical="center" wrapText="1" shrinkToFit="1"/>
    </xf>
    <xf numFmtId="0" fontId="9" fillId="0" borderId="19" xfId="6" applyFont="1" applyFill="1" applyBorder="1" applyAlignment="1">
      <alignment vertical="center"/>
    </xf>
    <xf numFmtId="14" fontId="22" fillId="0" borderId="13" xfId="6" applyNumberFormat="1" applyFont="1" applyFill="1" applyBorder="1" applyAlignment="1">
      <alignment vertical="center"/>
    </xf>
    <xf numFmtId="0" fontId="9" fillId="0" borderId="82" xfId="6" applyFont="1" applyFill="1" applyBorder="1" applyAlignment="1">
      <alignment vertical="center" wrapText="1" shrinkToFit="1"/>
    </xf>
    <xf numFmtId="0" fontId="22" fillId="0" borderId="13" xfId="6" applyFont="1" applyFill="1" applyBorder="1" applyAlignment="1">
      <alignment vertical="center"/>
    </xf>
    <xf numFmtId="0" fontId="9" fillId="0" borderId="34" xfId="6" applyFont="1" applyBorder="1" applyAlignment="1">
      <alignment vertical="center"/>
    </xf>
    <xf numFmtId="0" fontId="4" fillId="4" borderId="46" xfId="0" applyFont="1" applyFill="1" applyBorder="1" applyAlignment="1">
      <alignment vertical="center" wrapText="1"/>
    </xf>
    <xf numFmtId="0" fontId="4" fillId="4" borderId="46" xfId="0" applyFont="1" applyFill="1" applyBorder="1" applyAlignment="1">
      <alignment horizontal="center" vertical="center" wrapText="1"/>
    </xf>
    <xf numFmtId="0" fontId="4" fillId="4" borderId="46" xfId="0" applyFont="1" applyFill="1" applyBorder="1" applyAlignment="1">
      <alignment horizontal="center" vertical="center"/>
    </xf>
    <xf numFmtId="0" fontId="4" fillId="4" borderId="0" xfId="0" applyFont="1" applyFill="1">
      <alignment vertical="center"/>
    </xf>
    <xf numFmtId="0" fontId="28" fillId="4" borderId="34" xfId="6" applyFont="1" applyFill="1" applyBorder="1" applyAlignment="1">
      <alignment horizontal="center" vertical="center"/>
    </xf>
    <xf numFmtId="0" fontId="4" fillId="0" borderId="46" xfId="0" applyFont="1" applyBorder="1" applyAlignment="1">
      <alignment horizontal="center" vertical="center"/>
    </xf>
    <xf numFmtId="0" fontId="4" fillId="0" borderId="46" xfId="0" applyFont="1" applyBorder="1" applyAlignment="1">
      <alignment vertical="center" wrapText="1"/>
    </xf>
    <xf numFmtId="0" fontId="9" fillId="0" borderId="46" xfId="6" applyFont="1" applyBorder="1"/>
    <xf numFmtId="0" fontId="9" fillId="0" borderId="46" xfId="6" applyFont="1" applyFill="1" applyBorder="1"/>
    <xf numFmtId="0" fontId="9" fillId="5" borderId="46" xfId="6" applyFont="1" applyFill="1" applyBorder="1"/>
    <xf numFmtId="0" fontId="28" fillId="0" borderId="0" xfId="9" applyFont="1">
      <alignment vertical="center"/>
    </xf>
    <xf numFmtId="14" fontId="22" fillId="0" borderId="19" xfId="6" applyNumberFormat="1" applyFont="1" applyFill="1" applyBorder="1" applyAlignment="1">
      <alignment vertical="center"/>
    </xf>
    <xf numFmtId="0" fontId="9" fillId="2" borderId="128" xfId="6" quotePrefix="1" applyFont="1" applyFill="1" applyBorder="1" applyAlignment="1">
      <alignment vertical="center"/>
    </xf>
    <xf numFmtId="0" fontId="22" fillId="0" borderId="43" xfId="6" applyFont="1" applyFill="1" applyBorder="1" applyAlignment="1">
      <alignment vertical="center"/>
    </xf>
    <xf numFmtId="0" fontId="5" fillId="0" borderId="128" xfId="0" applyFont="1" applyBorder="1" applyAlignment="1">
      <alignment vertical="center" wrapText="1" shrinkToFit="1"/>
    </xf>
    <xf numFmtId="0" fontId="9" fillId="2" borderId="78" xfId="6" quotePrefix="1" applyFont="1" applyFill="1" applyBorder="1" applyAlignment="1">
      <alignment vertical="center"/>
    </xf>
    <xf numFmtId="0" fontId="4" fillId="0" borderId="46" xfId="0" applyFont="1" applyBorder="1" applyAlignment="1">
      <alignment vertical="center" wrapText="1"/>
    </xf>
    <xf numFmtId="0" fontId="4" fillId="0" borderId="46" xfId="0" applyFont="1" applyBorder="1" applyAlignment="1">
      <alignment vertical="center" wrapText="1"/>
    </xf>
    <xf numFmtId="0" fontId="4" fillId="0" borderId="46" xfId="0" applyFont="1" applyBorder="1" applyAlignment="1">
      <alignment horizontal="center" vertical="center" wrapText="1"/>
    </xf>
    <xf numFmtId="0" fontId="4" fillId="0" borderId="46" xfId="0" applyFont="1" applyBorder="1" applyAlignment="1">
      <alignment vertical="center" wrapText="1"/>
    </xf>
    <xf numFmtId="0" fontId="4" fillId="0" borderId="46" xfId="0" applyFont="1" applyFill="1" applyBorder="1" applyAlignment="1">
      <alignment horizontal="center" vertical="center"/>
    </xf>
    <xf numFmtId="0" fontId="4" fillId="0" borderId="46" xfId="0" applyFont="1" applyBorder="1" applyAlignment="1">
      <alignment horizontal="center" vertical="center" wrapText="1"/>
    </xf>
    <xf numFmtId="0" fontId="4" fillId="0" borderId="46" xfId="0" applyFont="1" applyBorder="1" applyAlignment="1">
      <alignment vertical="center" wrapText="1"/>
    </xf>
    <xf numFmtId="0" fontId="4" fillId="0" borderId="46" xfId="0" applyFont="1" applyBorder="1" applyAlignment="1">
      <alignment vertical="center" wrapText="1" shrinkToFit="1"/>
    </xf>
    <xf numFmtId="0" fontId="4" fillId="0" borderId="46" xfId="0" applyFont="1" applyFill="1" applyBorder="1" applyAlignment="1">
      <alignment vertical="center" shrinkToFit="1"/>
    </xf>
    <xf numFmtId="0" fontId="4" fillId="0" borderId="46" xfId="0" applyFont="1" applyFill="1" applyBorder="1" applyAlignment="1">
      <alignment horizontal="center" vertical="center" wrapText="1"/>
    </xf>
    <xf numFmtId="0" fontId="4" fillId="0" borderId="0" xfId="0" applyFont="1" applyFill="1">
      <alignment vertical="center"/>
    </xf>
    <xf numFmtId="0" fontId="4" fillId="0" borderId="46" xfId="0" applyFont="1" applyFill="1" applyBorder="1">
      <alignment vertical="center"/>
    </xf>
    <xf numFmtId="0" fontId="39" fillId="0" borderId="0" xfId="0" applyFont="1" applyFill="1">
      <alignment vertical="center"/>
    </xf>
    <xf numFmtId="0" fontId="39" fillId="0" borderId="46" xfId="0" applyFont="1" applyFill="1" applyBorder="1" applyAlignment="1">
      <alignment horizontal="center" vertical="center"/>
    </xf>
    <xf numFmtId="0" fontId="4" fillId="0" borderId="42" xfId="0" applyFont="1" applyFill="1" applyBorder="1" applyAlignment="1">
      <alignment vertical="center" wrapText="1"/>
    </xf>
    <xf numFmtId="0" fontId="4" fillId="0" borderId="0" xfId="0" applyFont="1" applyFill="1" applyBorder="1" applyAlignment="1">
      <alignment vertical="center" wrapText="1"/>
    </xf>
    <xf numFmtId="0" fontId="4" fillId="0" borderId="43" xfId="0" applyFont="1" applyFill="1" applyBorder="1" applyAlignment="1">
      <alignment vertical="center" wrapText="1"/>
    </xf>
    <xf numFmtId="0" fontId="4" fillId="0" borderId="44"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4" xfId="0" applyFont="1" applyFill="1" applyBorder="1" applyAlignment="1">
      <alignment vertical="center" wrapText="1"/>
    </xf>
    <xf numFmtId="0" fontId="4" fillId="0" borderId="35" xfId="0" applyFont="1" applyFill="1" applyBorder="1" applyAlignment="1">
      <alignment vertical="center" wrapText="1"/>
    </xf>
    <xf numFmtId="0" fontId="4" fillId="0" borderId="36" xfId="0" applyFont="1" applyFill="1" applyBorder="1" applyAlignment="1">
      <alignment vertical="center" wrapText="1"/>
    </xf>
    <xf numFmtId="0" fontId="18" fillId="7" borderId="46" xfId="0" applyFont="1" applyFill="1" applyBorder="1" applyAlignment="1">
      <alignment horizontal="center" vertical="center"/>
    </xf>
    <xf numFmtId="0" fontId="4" fillId="0" borderId="71" xfId="0" applyFont="1" applyBorder="1" applyAlignment="1">
      <alignment horizontal="left" vertical="center" wrapText="1"/>
    </xf>
    <xf numFmtId="0" fontId="4" fillId="0" borderId="71" xfId="0" applyFont="1" applyBorder="1" applyAlignment="1">
      <alignment horizontal="center" vertical="center" wrapText="1"/>
    </xf>
    <xf numFmtId="0" fontId="4" fillId="0" borderId="46" xfId="6" applyFont="1" applyFill="1" applyBorder="1" applyAlignment="1">
      <alignment horizontal="center" vertical="center" wrapText="1"/>
    </xf>
    <xf numFmtId="0" fontId="4" fillId="0" borderId="46" xfId="0" applyFont="1" applyBorder="1" applyAlignment="1">
      <alignment horizontal="center" vertical="center" wrapText="1"/>
    </xf>
    <xf numFmtId="0" fontId="4" fillId="0" borderId="46" xfId="0" applyFont="1" applyBorder="1" applyAlignment="1">
      <alignment horizontal="left" vertical="center" wrapText="1"/>
    </xf>
    <xf numFmtId="49" fontId="4" fillId="0" borderId="30" xfId="0" applyNumberFormat="1" applyFont="1" applyFill="1" applyBorder="1" applyAlignment="1">
      <alignment horizontal="center" vertical="center" wrapText="1"/>
    </xf>
    <xf numFmtId="0" fontId="4" fillId="0" borderId="44" xfId="0" applyFont="1" applyBorder="1" applyAlignment="1">
      <alignment horizontal="left" vertical="center" wrapText="1"/>
    </xf>
    <xf numFmtId="0" fontId="4" fillId="0" borderId="0" xfId="6" applyFont="1" applyFill="1" applyBorder="1" applyAlignment="1">
      <alignment horizontal="left" vertical="center" wrapText="1"/>
    </xf>
    <xf numFmtId="0" fontId="4" fillId="0" borderId="30" xfId="0" applyFont="1" applyBorder="1" applyAlignment="1">
      <alignment horizontal="center" vertical="center" wrapText="1"/>
    </xf>
    <xf numFmtId="0" fontId="4" fillId="0" borderId="46" xfId="0" applyFont="1" applyBorder="1" applyAlignment="1">
      <alignment vertical="center" wrapText="1"/>
    </xf>
    <xf numFmtId="0" fontId="4" fillId="0" borderId="44" xfId="0" applyFont="1" applyBorder="1" applyAlignment="1">
      <alignment vertical="center" wrapText="1"/>
    </xf>
    <xf numFmtId="0" fontId="4" fillId="0" borderId="30" xfId="0" applyFont="1" applyBorder="1" applyAlignment="1">
      <alignment horizontal="left" vertical="center" wrapText="1"/>
    </xf>
    <xf numFmtId="49" fontId="4" fillId="0" borderId="57" xfId="0" applyNumberFormat="1" applyFont="1" applyFill="1" applyBorder="1" applyAlignment="1">
      <alignment horizontal="center" vertical="center" wrapText="1"/>
    </xf>
    <xf numFmtId="0" fontId="4" fillId="0" borderId="57" xfId="6" applyFont="1" applyFill="1" applyBorder="1" applyAlignment="1">
      <alignment horizontal="center" vertical="center" wrapText="1"/>
    </xf>
    <xf numFmtId="0" fontId="4" fillId="0" borderId="57" xfId="0" applyFont="1" applyFill="1" applyBorder="1" applyAlignment="1">
      <alignment horizontal="left" vertical="center" wrapText="1"/>
    </xf>
    <xf numFmtId="0" fontId="18" fillId="3" borderId="55" xfId="6" applyFont="1" applyFill="1" applyBorder="1" applyAlignment="1">
      <alignment horizontal="center" vertical="center"/>
    </xf>
    <xf numFmtId="0" fontId="18" fillId="3" borderId="55" xfId="0" applyFont="1" applyFill="1" applyBorder="1" applyAlignment="1">
      <alignment horizontal="center" vertical="center" wrapText="1"/>
    </xf>
    <xf numFmtId="0" fontId="18" fillId="3" borderId="55" xfId="6" applyFont="1" applyFill="1" applyBorder="1" applyAlignment="1">
      <alignment horizontal="center" vertical="center" wrapText="1"/>
    </xf>
    <xf numFmtId="0" fontId="9" fillId="0" borderId="71" xfId="6" applyFont="1" applyFill="1" applyBorder="1" applyAlignment="1">
      <alignment vertical="center" wrapText="1"/>
    </xf>
    <xf numFmtId="49" fontId="9" fillId="0" borderId="0" xfId="6" applyNumberFormat="1" applyFont="1" applyFill="1" applyBorder="1" applyAlignment="1">
      <alignment horizontal="left" vertical="center" wrapText="1"/>
    </xf>
    <xf numFmtId="0" fontId="9" fillId="0" borderId="46" xfId="6" applyFont="1" applyFill="1" applyBorder="1" applyAlignment="1">
      <alignment vertical="center" wrapText="1"/>
    </xf>
    <xf numFmtId="0" fontId="9" fillId="5" borderId="34" xfId="6" applyFont="1" applyFill="1" applyBorder="1" applyAlignment="1">
      <alignment vertical="center" wrapText="1"/>
    </xf>
    <xf numFmtId="0" fontId="9" fillId="0" borderId="44" xfId="6" applyFont="1" applyFill="1" applyBorder="1" applyAlignment="1">
      <alignment vertical="center" wrapText="1"/>
    </xf>
    <xf numFmtId="0" fontId="9" fillId="0" borderId="34" xfId="6" applyFont="1" applyFill="1" applyBorder="1" applyAlignment="1">
      <alignment vertical="center" wrapText="1"/>
    </xf>
    <xf numFmtId="49" fontId="9" fillId="0" borderId="38" xfId="6" applyNumberFormat="1" applyFont="1" applyFill="1" applyBorder="1" applyAlignment="1">
      <alignment horizontal="left" vertical="center" wrapText="1"/>
    </xf>
    <xf numFmtId="0" fontId="9" fillId="0" borderId="30" xfId="6" applyFont="1" applyFill="1" applyBorder="1" applyAlignment="1">
      <alignment horizontal="center" vertical="center" wrapText="1" shrinkToFit="1"/>
    </xf>
    <xf numFmtId="0" fontId="4" fillId="0" borderId="46" xfId="0" applyFont="1" applyBorder="1" applyAlignment="1">
      <alignment horizontal="center" vertical="center" wrapText="1"/>
    </xf>
    <xf numFmtId="0" fontId="4" fillId="0" borderId="46" xfId="0" applyFont="1" applyBorder="1" applyAlignment="1">
      <alignment vertical="center" wrapText="1"/>
    </xf>
    <xf numFmtId="0" fontId="4" fillId="0" borderId="46" xfId="6" applyFont="1" applyBorder="1" applyAlignment="1">
      <alignment horizontal="center" vertical="center"/>
    </xf>
    <xf numFmtId="0" fontId="5" fillId="0" borderId="81" xfId="6" applyFont="1" applyFill="1" applyBorder="1" applyAlignment="1">
      <alignment vertical="center" wrapText="1" shrinkToFit="1"/>
    </xf>
    <xf numFmtId="0" fontId="4" fillId="0" borderId="46" xfId="0" applyFont="1" applyFill="1" applyBorder="1" applyAlignment="1">
      <alignment horizontal="left" vertical="center" wrapText="1"/>
    </xf>
    <xf numFmtId="0" fontId="4" fillId="0" borderId="44" xfId="6" applyFont="1" applyFill="1" applyBorder="1" applyAlignment="1">
      <alignment horizontal="center" vertical="center"/>
    </xf>
    <xf numFmtId="0" fontId="4" fillId="0" borderId="1" xfId="6" applyFont="1" applyFill="1" applyBorder="1" applyAlignment="1">
      <alignment horizontal="center" vertical="center"/>
    </xf>
    <xf numFmtId="0" fontId="4" fillId="0" borderId="100" xfId="6" applyFont="1" applyFill="1" applyBorder="1" applyAlignment="1">
      <alignment horizontal="center" vertical="center"/>
    </xf>
    <xf numFmtId="0" fontId="4" fillId="0" borderId="42" xfId="6" applyFont="1" applyFill="1" applyBorder="1" applyAlignment="1">
      <alignment horizontal="center" vertical="center"/>
    </xf>
    <xf numFmtId="0" fontId="4" fillId="0" borderId="12" xfId="6" applyFont="1" applyFill="1" applyBorder="1" applyAlignment="1">
      <alignment horizontal="center" vertical="center"/>
    </xf>
    <xf numFmtId="0" fontId="4" fillId="0" borderId="34" xfId="6" applyFont="1" applyFill="1" applyBorder="1" applyAlignment="1">
      <alignment horizontal="center" vertical="center"/>
    </xf>
    <xf numFmtId="0" fontId="4" fillId="0" borderId="46" xfId="0" applyFont="1" applyFill="1" applyBorder="1" applyAlignment="1">
      <alignment horizontal="left" vertical="center" wrapText="1"/>
    </xf>
    <xf numFmtId="0" fontId="4" fillId="0" borderId="71" xfId="0" applyFont="1" applyBorder="1" applyAlignment="1">
      <alignment horizontal="center" vertical="center" wrapText="1"/>
    </xf>
    <xf numFmtId="0" fontId="4" fillId="0" borderId="46" xfId="0" applyFont="1" applyBorder="1" applyAlignment="1">
      <alignment horizontal="center" vertical="center" wrapText="1"/>
    </xf>
    <xf numFmtId="0" fontId="4" fillId="0" borderId="46" xfId="6" applyFont="1" applyFill="1" applyBorder="1" applyAlignment="1">
      <alignment horizontal="center" vertical="center" wrapText="1"/>
    </xf>
    <xf numFmtId="0" fontId="9" fillId="0" borderId="46" xfId="6" applyFont="1" applyFill="1" applyBorder="1" applyAlignment="1">
      <alignment vertical="center" wrapText="1"/>
    </xf>
    <xf numFmtId="0" fontId="9" fillId="2" borderId="74" xfId="6" applyFont="1" applyFill="1" applyBorder="1" applyAlignment="1">
      <alignment vertical="center"/>
    </xf>
    <xf numFmtId="0" fontId="9" fillId="0" borderId="42" xfId="6" applyFont="1" applyFill="1" applyBorder="1" applyAlignment="1">
      <alignment horizontal="center" vertical="center"/>
    </xf>
    <xf numFmtId="0" fontId="9" fillId="0" borderId="69" xfId="6" applyFont="1" applyFill="1" applyBorder="1" applyAlignment="1">
      <alignment horizontal="center" vertical="center"/>
    </xf>
    <xf numFmtId="0" fontId="9" fillId="0" borderId="1" xfId="6" applyFont="1" applyFill="1" applyBorder="1" applyAlignment="1">
      <alignment horizontal="center" vertical="center"/>
    </xf>
    <xf numFmtId="0" fontId="5" fillId="0" borderId="3" xfId="0" applyFont="1" applyFill="1" applyBorder="1" applyAlignment="1">
      <alignment horizontal="center" vertical="center" wrapText="1" shrinkToFit="1"/>
    </xf>
    <xf numFmtId="0" fontId="9" fillId="2" borderId="129" xfId="6" applyFont="1" applyFill="1" applyBorder="1" applyAlignment="1">
      <alignment vertical="center"/>
    </xf>
    <xf numFmtId="0" fontId="4" fillId="0" borderId="69" xfId="6" applyFont="1" applyFill="1" applyBorder="1" applyAlignment="1">
      <alignment horizontal="center" vertical="center"/>
    </xf>
    <xf numFmtId="0" fontId="5" fillId="0" borderId="126" xfId="0" applyFont="1" applyBorder="1" applyAlignment="1">
      <alignment vertical="center" wrapText="1" shrinkToFit="1"/>
    </xf>
    <xf numFmtId="0" fontId="9" fillId="5" borderId="44" xfId="6" applyFont="1" applyFill="1" applyBorder="1" applyAlignment="1">
      <alignment horizontal="left" vertical="center" wrapText="1"/>
    </xf>
    <xf numFmtId="0" fontId="4" fillId="5" borderId="71" xfId="0" applyFont="1" applyFill="1" applyBorder="1" applyAlignment="1">
      <alignment horizontal="left" vertical="center" wrapText="1"/>
    </xf>
    <xf numFmtId="0" fontId="4" fillId="5" borderId="0" xfId="6" applyFont="1" applyFill="1" applyBorder="1" applyAlignment="1">
      <alignment horizontal="left" vertical="center" wrapText="1"/>
    </xf>
    <xf numFmtId="0" fontId="4" fillId="5" borderId="46" xfId="6" applyFont="1" applyFill="1" applyBorder="1" applyAlignment="1">
      <alignment horizontal="center" vertical="center"/>
    </xf>
    <xf numFmtId="0" fontId="23" fillId="0" borderId="0" xfId="6" applyFont="1" applyFill="1" applyBorder="1" applyAlignment="1">
      <alignment horizontal="left" vertical="center" wrapText="1"/>
    </xf>
    <xf numFmtId="0" fontId="4" fillId="0" borderId="46" xfId="0" applyFont="1" applyFill="1" applyBorder="1" applyAlignment="1">
      <alignment horizontal="left" vertical="center" wrapText="1"/>
    </xf>
    <xf numFmtId="0" fontId="4" fillId="0" borderId="46" xfId="0" applyFont="1" applyFill="1" applyBorder="1" applyAlignment="1">
      <alignment horizontal="left" vertical="center" wrapText="1"/>
    </xf>
    <xf numFmtId="0" fontId="39" fillId="0" borderId="46" xfId="0" applyFont="1" applyFill="1" applyBorder="1" applyAlignment="1">
      <alignment horizontal="left" vertical="center" wrapText="1"/>
    </xf>
    <xf numFmtId="0" fontId="39" fillId="0" borderId="46" xfId="0" applyFont="1" applyFill="1" applyBorder="1" applyAlignment="1">
      <alignment vertical="center" wrapText="1"/>
    </xf>
    <xf numFmtId="0" fontId="39" fillId="4" borderId="34" xfId="6" applyFont="1" applyFill="1" applyBorder="1" applyAlignment="1">
      <alignment horizontal="center" vertical="center"/>
    </xf>
    <xf numFmtId="0" fontId="4" fillId="0" borderId="46" xfId="0" applyFont="1" applyBorder="1" applyAlignment="1">
      <alignment horizontal="center" vertical="center" wrapText="1"/>
    </xf>
    <xf numFmtId="0" fontId="4" fillId="0" borderId="46" xfId="0" applyFont="1" applyBorder="1" applyAlignment="1">
      <alignment vertical="center" wrapText="1"/>
    </xf>
    <xf numFmtId="0" fontId="4" fillId="0" borderId="46" xfId="0" applyFont="1" applyBorder="1" applyAlignment="1">
      <alignment horizontal="center" vertical="center" wrapText="1"/>
    </xf>
    <xf numFmtId="0" fontId="4" fillId="0" borderId="46" xfId="0" applyFont="1" applyBorder="1" applyAlignment="1">
      <alignment vertical="center" wrapText="1"/>
    </xf>
    <xf numFmtId="0" fontId="4" fillId="0" borderId="71" xfId="6" applyFont="1" applyBorder="1" applyAlignment="1">
      <alignment horizontal="center" vertical="center"/>
    </xf>
    <xf numFmtId="176" fontId="4" fillId="4" borderId="0" xfId="0" applyNumberFormat="1" applyFont="1" applyFill="1" applyBorder="1" applyAlignment="1">
      <alignment horizontal="center" vertical="center"/>
    </xf>
    <xf numFmtId="0" fontId="4" fillId="0" borderId="34" xfId="0" applyFont="1" applyFill="1" applyBorder="1" applyAlignment="1">
      <alignment horizontal="left" vertical="center" wrapText="1"/>
    </xf>
    <xf numFmtId="0" fontId="4" fillId="0" borderId="35"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4" fillId="0" borderId="34" xfId="0" applyFont="1" applyFill="1" applyBorder="1" applyAlignment="1">
      <alignment vertical="top" wrapText="1"/>
    </xf>
    <xf numFmtId="0" fontId="4" fillId="0" borderId="35" xfId="0" applyFont="1" applyFill="1" applyBorder="1" applyAlignment="1">
      <alignment vertical="top" wrapText="1"/>
    </xf>
    <xf numFmtId="0" fontId="4" fillId="0" borderId="36" xfId="0" applyFont="1" applyFill="1" applyBorder="1" applyAlignment="1">
      <alignment vertical="top" wrapText="1"/>
    </xf>
    <xf numFmtId="0" fontId="4" fillId="0" borderId="1" xfId="0" applyFont="1" applyFill="1" applyBorder="1" applyAlignment="1">
      <alignment vertical="center" wrapText="1"/>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13" xfId="0" applyFont="1" applyFill="1" applyBorder="1" applyAlignment="1">
      <alignment vertical="center" wrapText="1"/>
    </xf>
    <xf numFmtId="0" fontId="4" fillId="0" borderId="27" xfId="0" applyFont="1" applyFill="1" applyBorder="1" applyAlignment="1">
      <alignment vertical="center" wrapText="1"/>
    </xf>
    <xf numFmtId="0" fontId="8" fillId="3" borderId="45" xfId="6" applyFont="1" applyFill="1" applyBorder="1" applyAlignment="1">
      <alignment horizontal="center" vertical="center"/>
    </xf>
    <xf numFmtId="0" fontId="8" fillId="3" borderId="43" xfId="6" applyFont="1" applyFill="1" applyBorder="1" applyAlignment="1">
      <alignment horizontal="center" vertical="center"/>
    </xf>
    <xf numFmtId="0" fontId="8" fillId="3" borderId="71" xfId="6" applyFont="1" applyFill="1" applyBorder="1" applyAlignment="1">
      <alignment horizontal="center" vertical="center"/>
    </xf>
    <xf numFmtId="0" fontId="8" fillId="3" borderId="30" xfId="6" applyFont="1" applyFill="1" applyBorder="1" applyAlignment="1">
      <alignment horizontal="center" vertical="center"/>
    </xf>
    <xf numFmtId="0" fontId="4" fillId="0" borderId="42" xfId="0" applyFont="1" applyFill="1" applyBorder="1" applyAlignment="1">
      <alignment vertical="center" wrapText="1"/>
    </xf>
    <xf numFmtId="0" fontId="4" fillId="0" borderId="0" xfId="0" applyFont="1" applyFill="1" applyBorder="1" applyAlignment="1">
      <alignment vertical="center" wrapText="1"/>
    </xf>
    <xf numFmtId="0" fontId="4" fillId="0" borderId="43" xfId="0" applyFont="1" applyFill="1" applyBorder="1" applyAlignment="1">
      <alignment vertical="center" wrapText="1"/>
    </xf>
    <xf numFmtId="0" fontId="9" fillId="0" borderId="71" xfId="6" applyFont="1" applyFill="1" applyBorder="1" applyAlignment="1">
      <alignment horizontal="center" vertical="center" wrapText="1" shrinkToFit="1"/>
    </xf>
    <xf numFmtId="0" fontId="9" fillId="0" borderId="46" xfId="6" applyFont="1" applyFill="1" applyBorder="1" applyAlignment="1">
      <alignment horizontal="center" vertical="center" wrapText="1" shrinkToFit="1"/>
    </xf>
    <xf numFmtId="0" fontId="9" fillId="0" borderId="35" xfId="6" applyFont="1" applyFill="1" applyBorder="1" applyAlignment="1">
      <alignment horizontal="center" vertical="center" wrapText="1" shrinkToFit="1"/>
    </xf>
    <xf numFmtId="0" fontId="9" fillId="0" borderId="41" xfId="6" applyFont="1" applyFill="1" applyBorder="1" applyAlignment="1">
      <alignment horizontal="center" vertical="center" wrapText="1" shrinkToFit="1"/>
    </xf>
    <xf numFmtId="0" fontId="9" fillId="2" borderId="2" xfId="6" applyFont="1" applyFill="1" applyBorder="1" applyAlignment="1">
      <alignment vertical="center"/>
    </xf>
    <xf numFmtId="0" fontId="9" fillId="2" borderId="3" xfId="6" applyFont="1" applyFill="1" applyBorder="1" applyAlignment="1">
      <alignment vertical="center"/>
    </xf>
    <xf numFmtId="0" fontId="9" fillId="2" borderId="16" xfId="6" applyFont="1" applyFill="1" applyBorder="1" applyAlignment="1">
      <alignment vertical="center"/>
    </xf>
    <xf numFmtId="0" fontId="9" fillId="2" borderId="50" xfId="6" applyFont="1" applyFill="1" applyBorder="1" applyAlignment="1">
      <alignment vertical="center"/>
    </xf>
    <xf numFmtId="0" fontId="9" fillId="2" borderId="13" xfId="6" applyFont="1" applyFill="1" applyBorder="1" applyAlignment="1">
      <alignment vertical="center"/>
    </xf>
    <xf numFmtId="0" fontId="9" fillId="2" borderId="27" xfId="6" applyFont="1" applyFill="1" applyBorder="1" applyAlignment="1">
      <alignment vertical="center"/>
    </xf>
    <xf numFmtId="0" fontId="9" fillId="2" borderId="126" xfId="6" applyFont="1" applyFill="1" applyBorder="1" applyAlignment="1">
      <alignment vertical="center"/>
    </xf>
    <xf numFmtId="0" fontId="5" fillId="0" borderId="27" xfId="0" applyFont="1" applyFill="1" applyBorder="1" applyAlignment="1">
      <alignment horizontal="center" vertical="center" wrapText="1" shrinkToFit="1"/>
    </xf>
    <xf numFmtId="0" fontId="45" fillId="0" borderId="34" xfId="6" applyFont="1" applyBorder="1" applyAlignment="1">
      <alignment horizontal="center" vertical="center"/>
    </xf>
    <xf numFmtId="0" fontId="45" fillId="0" borderId="46" xfId="6" applyFont="1" applyBorder="1"/>
    <xf numFmtId="0" fontId="28" fillId="4" borderId="0" xfId="6" applyFont="1" applyFill="1" applyBorder="1"/>
    <xf numFmtId="0" fontId="28" fillId="4" borderId="0" xfId="6" applyFont="1" applyFill="1"/>
    <xf numFmtId="0" fontId="28" fillId="0" borderId="46" xfId="0" applyFont="1" applyFill="1" applyBorder="1" applyAlignment="1">
      <alignment horizontal="center" vertical="center" wrapText="1"/>
    </xf>
    <xf numFmtId="49" fontId="45" fillId="0" borderId="0" xfId="6" applyNumberFormat="1" applyFont="1" applyFill="1" applyBorder="1" applyAlignment="1">
      <alignment horizontal="left" vertical="center" wrapText="1"/>
    </xf>
    <xf numFmtId="0" fontId="45" fillId="0" borderId="46" xfId="6" applyFont="1" applyBorder="1" applyAlignment="1">
      <alignment vertical="center"/>
    </xf>
    <xf numFmtId="0" fontId="4" fillId="0" borderId="65" xfId="9" applyNumberFormat="1" applyFont="1" applyBorder="1" applyAlignment="1">
      <alignment horizontal="center" vertical="center" shrinkToFit="1"/>
    </xf>
    <xf numFmtId="0" fontId="4" fillId="0" borderId="46" xfId="9" applyNumberFormat="1" applyFont="1" applyBorder="1" applyAlignment="1">
      <alignment horizontal="center" vertical="center" shrinkToFit="1"/>
    </xf>
    <xf numFmtId="176" fontId="4" fillId="0" borderId="34" xfId="9" applyNumberFormat="1" applyFont="1" applyBorder="1" applyAlignment="1">
      <alignment horizontal="center" vertical="center" shrinkToFit="1"/>
    </xf>
    <xf numFmtId="176" fontId="4" fillId="0" borderId="35" xfId="9" applyNumberFormat="1" applyFont="1" applyBorder="1" applyAlignment="1">
      <alignment horizontal="center" vertical="center" shrinkToFit="1"/>
    </xf>
    <xf numFmtId="176" fontId="4" fillId="0" borderId="36" xfId="9" applyNumberFormat="1" applyFont="1" applyBorder="1" applyAlignment="1">
      <alignment horizontal="center" vertical="center" shrinkToFit="1"/>
    </xf>
    <xf numFmtId="0" fontId="4" fillId="0" borderId="46" xfId="9" applyFont="1" applyBorder="1" applyAlignment="1">
      <alignment vertical="center"/>
    </xf>
    <xf numFmtId="0" fontId="4" fillId="0" borderId="46" xfId="9" applyFont="1" applyBorder="1" applyAlignment="1">
      <alignment horizontal="center" vertical="center"/>
    </xf>
    <xf numFmtId="14" fontId="4" fillId="0" borderId="46" xfId="9" applyNumberFormat="1" applyFont="1" applyBorder="1" applyAlignment="1">
      <alignment horizontal="center" vertical="center"/>
    </xf>
    <xf numFmtId="0" fontId="4" fillId="0" borderId="34" xfId="9" applyFont="1" applyBorder="1" applyAlignment="1">
      <alignment horizontal="left" vertical="center" wrapText="1"/>
    </xf>
    <xf numFmtId="0" fontId="4" fillId="0" borderId="35" xfId="9" applyFont="1" applyBorder="1" applyAlignment="1">
      <alignment horizontal="left" vertical="center"/>
    </xf>
    <xf numFmtId="0" fontId="4" fillId="0" borderId="66" xfId="9" applyFont="1" applyBorder="1" applyAlignment="1">
      <alignment horizontal="left" vertical="center"/>
    </xf>
    <xf numFmtId="0" fontId="4" fillId="0" borderId="34" xfId="9" applyFont="1" applyBorder="1" applyAlignment="1">
      <alignment horizontal="left" vertical="center"/>
    </xf>
    <xf numFmtId="0" fontId="4" fillId="0" borderId="35" xfId="9" applyFont="1" applyBorder="1" applyAlignment="1">
      <alignment horizontal="left" vertical="center" wrapText="1"/>
    </xf>
    <xf numFmtId="0" fontId="4" fillId="0" borderId="66" xfId="9" applyFont="1" applyBorder="1" applyAlignment="1">
      <alignment horizontal="left" vertical="center" wrapText="1"/>
    </xf>
    <xf numFmtId="0" fontId="4" fillId="0" borderId="34" xfId="9" applyFont="1" applyBorder="1" applyAlignment="1">
      <alignment horizontal="center" vertical="center"/>
    </xf>
    <xf numFmtId="0" fontId="4" fillId="0" borderId="35" xfId="9" applyFont="1" applyBorder="1" applyAlignment="1">
      <alignment horizontal="center" vertical="center"/>
    </xf>
    <xf numFmtId="0" fontId="4" fillId="0" borderId="36" xfId="9" applyFont="1" applyBorder="1" applyAlignment="1">
      <alignment horizontal="center" vertical="center"/>
    </xf>
    <xf numFmtId="0" fontId="4" fillId="0" borderId="65" xfId="15" applyNumberFormat="1" applyFont="1" applyBorder="1" applyAlignment="1">
      <alignment horizontal="center" vertical="center" shrinkToFit="1"/>
    </xf>
    <xf numFmtId="0" fontId="4" fillId="0" borderId="46" xfId="15" applyNumberFormat="1" applyFont="1" applyBorder="1" applyAlignment="1">
      <alignment horizontal="center" vertical="center" shrinkToFit="1"/>
    </xf>
    <xf numFmtId="176" fontId="4" fillId="0" borderId="34" xfId="15" applyNumberFormat="1" applyFont="1" applyBorder="1" applyAlignment="1">
      <alignment horizontal="center" vertical="center" shrinkToFit="1"/>
    </xf>
    <xf numFmtId="176" fontId="4" fillId="0" borderId="35" xfId="15" applyNumberFormat="1" applyFont="1" applyBorder="1" applyAlignment="1">
      <alignment horizontal="center" vertical="center" shrinkToFit="1"/>
    </xf>
    <xf numFmtId="176" fontId="4" fillId="0" borderId="36" xfId="15" applyNumberFormat="1" applyFont="1" applyBorder="1" applyAlignment="1">
      <alignment horizontal="center" vertical="center" shrinkToFit="1"/>
    </xf>
    <xf numFmtId="0" fontId="4" fillId="0" borderId="46" xfId="15" applyFont="1" applyBorder="1" applyAlignment="1">
      <alignment vertical="center"/>
    </xf>
    <xf numFmtId="0" fontId="4" fillId="0" borderId="34" xfId="15" applyFont="1" applyBorder="1" applyAlignment="1">
      <alignment horizontal="center" vertical="center" shrinkToFit="1"/>
    </xf>
    <xf numFmtId="0" fontId="4" fillId="0" borderId="35" xfId="15" applyFont="1" applyBorder="1" applyAlignment="1">
      <alignment horizontal="center" vertical="center" shrinkToFit="1"/>
    </xf>
    <xf numFmtId="0" fontId="4" fillId="0" borderId="36" xfId="15" applyFont="1" applyBorder="1" applyAlignment="1">
      <alignment horizontal="center" vertical="center" shrinkToFit="1"/>
    </xf>
    <xf numFmtId="0" fontId="4" fillId="0" borderId="46" xfId="15" applyFont="1" applyBorder="1" applyAlignment="1">
      <alignment vertical="center" wrapText="1"/>
    </xf>
    <xf numFmtId="0" fontId="4" fillId="0" borderId="34" xfId="15" applyFont="1" applyBorder="1" applyAlignment="1">
      <alignment horizontal="center" vertical="center"/>
    </xf>
    <xf numFmtId="0" fontId="4" fillId="0" borderId="35" xfId="15" applyFont="1" applyBorder="1" applyAlignment="1">
      <alignment horizontal="center" vertical="center"/>
    </xf>
    <xf numFmtId="0" fontId="4" fillId="0" borderId="36" xfId="15" applyFont="1" applyBorder="1" applyAlignment="1">
      <alignment horizontal="center" vertical="center"/>
    </xf>
    <xf numFmtId="0" fontId="4" fillId="0" borderId="46" xfId="15" applyFont="1" applyBorder="1" applyAlignment="1">
      <alignment horizontal="center" vertical="center"/>
    </xf>
    <xf numFmtId="14" fontId="4" fillId="0" borderId="46" xfId="15" applyNumberFormat="1" applyFont="1" applyBorder="1" applyAlignment="1">
      <alignment horizontal="center" vertical="center"/>
    </xf>
    <xf numFmtId="0" fontId="4" fillId="0" borderId="34" xfId="16" applyFont="1" applyBorder="1" applyAlignment="1">
      <alignment horizontal="left" vertical="center" wrapText="1"/>
    </xf>
    <xf numFmtId="0" fontId="4" fillId="0" borderId="35" xfId="16" applyFont="1" applyBorder="1" applyAlignment="1">
      <alignment horizontal="left" vertical="center"/>
    </xf>
    <xf numFmtId="0" fontId="4" fillId="0" borderId="66" xfId="16" applyFont="1" applyBorder="1" applyAlignment="1">
      <alignment horizontal="left" vertical="center"/>
    </xf>
    <xf numFmtId="0" fontId="4" fillId="0" borderId="46" xfId="9" applyFont="1" applyBorder="1" applyAlignment="1">
      <alignment vertical="center" wrapText="1"/>
    </xf>
    <xf numFmtId="0" fontId="4" fillId="6" borderId="55" xfId="9" applyFont="1" applyFill="1" applyBorder="1" applyAlignment="1">
      <alignment horizontal="center" vertical="center"/>
    </xf>
    <xf numFmtId="0" fontId="4" fillId="6" borderId="28" xfId="9" applyFont="1" applyFill="1" applyBorder="1" applyAlignment="1">
      <alignment horizontal="center" vertical="center"/>
    </xf>
    <xf numFmtId="0" fontId="4" fillId="6" borderId="56" xfId="9" applyFont="1" applyFill="1" applyBorder="1" applyAlignment="1">
      <alignment horizontal="center" vertical="center"/>
    </xf>
    <xf numFmtId="0" fontId="4" fillId="6" borderId="29" xfId="9" applyFont="1" applyFill="1" applyBorder="1" applyAlignment="1">
      <alignment horizontal="center" vertical="center"/>
    </xf>
    <xf numFmtId="0" fontId="4" fillId="6" borderId="37" xfId="9" applyFont="1" applyFill="1" applyBorder="1" applyAlignment="1">
      <alignment horizontal="center" vertical="center"/>
    </xf>
    <xf numFmtId="0" fontId="4" fillId="6" borderId="38" xfId="9" applyFont="1" applyFill="1" applyBorder="1" applyAlignment="1">
      <alignment horizontal="center" vertical="center"/>
    </xf>
    <xf numFmtId="0" fontId="4" fillId="6" borderId="39" xfId="9" applyFont="1" applyFill="1" applyBorder="1" applyAlignment="1">
      <alignment horizontal="center" vertical="center"/>
    </xf>
    <xf numFmtId="0" fontId="4" fillId="6" borderId="46" xfId="9" applyFont="1" applyFill="1" applyBorder="1" applyAlignment="1">
      <alignment horizontal="center" vertical="center"/>
    </xf>
    <xf numFmtId="0" fontId="4" fillId="6" borderId="60" xfId="9" applyFont="1" applyFill="1" applyBorder="1" applyAlignment="1">
      <alignment horizontal="center" vertical="center"/>
    </xf>
    <xf numFmtId="0" fontId="4" fillId="6" borderId="61" xfId="9" applyFont="1" applyFill="1" applyBorder="1" applyAlignment="1">
      <alignment horizontal="center" vertical="center"/>
    </xf>
    <xf numFmtId="0" fontId="4" fillId="6" borderId="63" xfId="9" applyFont="1" applyFill="1" applyBorder="1" applyAlignment="1">
      <alignment horizontal="center" vertical="center"/>
    </xf>
    <xf numFmtId="0" fontId="4" fillId="6" borderId="54" xfId="9" applyFont="1" applyFill="1" applyBorder="1" applyAlignment="1">
      <alignment horizontal="center" vertical="center"/>
    </xf>
    <xf numFmtId="0" fontId="4" fillId="0" borderId="61" xfId="9" applyFont="1" applyBorder="1" applyAlignment="1">
      <alignment horizontal="center" vertical="center"/>
    </xf>
    <xf numFmtId="0" fontId="4" fillId="0" borderId="62" xfId="9" applyFont="1" applyBorder="1" applyAlignment="1">
      <alignment horizontal="center" vertical="center"/>
    </xf>
    <xf numFmtId="0" fontId="4" fillId="0" borderId="54" xfId="9" applyFont="1" applyBorder="1" applyAlignment="1">
      <alignment horizontal="center" vertical="center"/>
    </xf>
    <xf numFmtId="0" fontId="4" fillId="0" borderId="64" xfId="9" applyFont="1" applyBorder="1" applyAlignment="1">
      <alignment horizontal="center" vertical="center"/>
    </xf>
    <xf numFmtId="0" fontId="4" fillId="6" borderId="65" xfId="9" applyFont="1" applyFill="1" applyBorder="1" applyAlignment="1">
      <alignment horizontal="center" vertical="center"/>
    </xf>
    <xf numFmtId="176" fontId="4" fillId="0" borderId="46" xfId="0" applyNumberFormat="1" applyFont="1" applyBorder="1" applyAlignment="1">
      <alignment vertical="center"/>
    </xf>
    <xf numFmtId="0" fontId="4" fillId="6" borderId="46" xfId="0" applyFont="1" applyFill="1" applyBorder="1" applyAlignment="1">
      <alignment horizontal="center" vertical="center"/>
    </xf>
    <xf numFmtId="0" fontId="4" fillId="0" borderId="46" xfId="0" applyFont="1" applyBorder="1" applyAlignment="1">
      <alignment vertical="center"/>
    </xf>
    <xf numFmtId="176" fontId="4" fillId="0" borderId="34" xfId="0" applyNumberFormat="1" applyFont="1" applyBorder="1" applyAlignment="1">
      <alignment horizontal="right" vertical="center"/>
    </xf>
    <xf numFmtId="176" fontId="4" fillId="0" borderId="35" xfId="0" applyNumberFormat="1" applyFont="1" applyBorder="1" applyAlignment="1">
      <alignment horizontal="right" vertical="center"/>
    </xf>
    <xf numFmtId="176" fontId="4" fillId="0" borderId="36" xfId="0" applyNumberFormat="1" applyFont="1" applyBorder="1" applyAlignment="1">
      <alignment horizontal="right" vertical="center"/>
    </xf>
    <xf numFmtId="0" fontId="4" fillId="0" borderId="46" xfId="9" applyFont="1" applyBorder="1" applyAlignment="1">
      <alignment horizontal="center" vertical="center" shrinkToFit="1"/>
    </xf>
    <xf numFmtId="0" fontId="4" fillId="0" borderId="34" xfId="9" applyFont="1" applyBorder="1" applyAlignment="1">
      <alignment vertical="center"/>
    </xf>
    <xf numFmtId="0" fontId="4" fillId="0" borderId="35" xfId="9" applyFont="1" applyBorder="1" applyAlignment="1">
      <alignment vertical="center"/>
    </xf>
    <xf numFmtId="0" fontId="4" fillId="0" borderId="36" xfId="9" applyFont="1" applyBorder="1" applyAlignment="1">
      <alignment vertical="center"/>
    </xf>
    <xf numFmtId="0" fontId="4" fillId="0" borderId="44" xfId="0" applyFont="1" applyBorder="1" applyAlignment="1">
      <alignment horizontal="center" vertical="center" wrapText="1"/>
    </xf>
    <xf numFmtId="0" fontId="4" fillId="0" borderId="45" xfId="0" applyFont="1" applyBorder="1" applyAlignment="1">
      <alignment horizontal="center" vertical="center"/>
    </xf>
    <xf numFmtId="0" fontId="4" fillId="0" borderId="71" xfId="0" applyFont="1" applyFill="1" applyBorder="1" applyAlignment="1">
      <alignment horizontal="left" vertical="center" wrapText="1"/>
    </xf>
    <xf numFmtId="49" fontId="4" fillId="0" borderId="44" xfId="0" applyNumberFormat="1" applyFont="1" applyFill="1" applyBorder="1" applyAlignment="1">
      <alignment horizontal="center" vertical="center" wrapText="1"/>
    </xf>
    <xf numFmtId="49" fontId="4" fillId="0" borderId="41" xfId="0" applyNumberFormat="1" applyFont="1" applyFill="1" applyBorder="1" applyAlignment="1">
      <alignment horizontal="center" vertical="center"/>
    </xf>
    <xf numFmtId="49" fontId="4" fillId="0" borderId="45" xfId="0" applyNumberFormat="1" applyFont="1" applyFill="1" applyBorder="1" applyAlignment="1">
      <alignment horizontal="center" vertical="center"/>
    </xf>
    <xf numFmtId="0" fontId="4" fillId="0" borderId="44" xfId="0" applyFont="1" applyFill="1" applyBorder="1" applyAlignment="1">
      <alignment horizontal="center" vertical="center"/>
    </xf>
    <xf numFmtId="0" fontId="4" fillId="0" borderId="41" xfId="0" applyFont="1" applyFill="1" applyBorder="1" applyAlignment="1">
      <alignment horizontal="center" vertical="center"/>
    </xf>
    <xf numFmtId="0" fontId="4" fillId="0" borderId="45" xfId="0" applyFont="1" applyFill="1" applyBorder="1" applyAlignment="1">
      <alignment horizontal="center" vertical="center"/>
    </xf>
    <xf numFmtId="0" fontId="4" fillId="0" borderId="44" xfId="0" applyFont="1" applyFill="1" applyBorder="1" applyAlignment="1">
      <alignment vertical="center" wrapText="1"/>
    </xf>
    <xf numFmtId="0" fontId="4" fillId="0" borderId="41" xfId="0" applyFont="1" applyFill="1" applyBorder="1" applyAlignment="1">
      <alignment vertical="center" wrapText="1"/>
    </xf>
    <xf numFmtId="0" fontId="4" fillId="0" borderId="45" xfId="0" applyFont="1" applyFill="1" applyBorder="1" applyAlignment="1">
      <alignment vertical="center" wrapText="1"/>
    </xf>
    <xf numFmtId="0" fontId="4" fillId="0" borderId="44" xfId="0" applyFont="1" applyFill="1" applyBorder="1" applyAlignment="1">
      <alignment horizontal="left" vertical="center" wrapText="1"/>
    </xf>
    <xf numFmtId="0" fontId="4" fillId="0" borderId="41" xfId="0" applyFont="1" applyFill="1" applyBorder="1" applyAlignment="1">
      <alignment horizontal="left" vertical="center" wrapText="1"/>
    </xf>
    <xf numFmtId="0" fontId="4" fillId="0" borderId="45" xfId="0" applyFont="1" applyFill="1" applyBorder="1" applyAlignment="1">
      <alignment horizontal="left" vertical="center" wrapText="1"/>
    </xf>
    <xf numFmtId="0" fontId="4" fillId="0" borderId="44" xfId="6" applyFont="1" applyFill="1" applyBorder="1" applyAlignment="1">
      <alignment vertical="top" wrapText="1"/>
    </xf>
    <xf numFmtId="0" fontId="4" fillId="0" borderId="41" xfId="6" applyFont="1" applyFill="1" applyBorder="1" applyAlignment="1">
      <alignment vertical="top" wrapText="1"/>
    </xf>
    <xf numFmtId="0" fontId="4" fillId="0" borderId="45" xfId="6" applyFont="1" applyFill="1" applyBorder="1" applyAlignment="1">
      <alignment vertical="top" wrapText="1"/>
    </xf>
    <xf numFmtId="49" fontId="4" fillId="0" borderId="34" xfId="0" applyNumberFormat="1" applyFont="1" applyFill="1" applyBorder="1" applyAlignment="1">
      <alignment horizontal="left" vertical="center" wrapText="1"/>
    </xf>
    <xf numFmtId="49" fontId="4" fillId="0" borderId="35" xfId="0" applyNumberFormat="1" applyFont="1" applyFill="1" applyBorder="1" applyAlignment="1">
      <alignment horizontal="left" vertical="center" wrapText="1"/>
    </xf>
    <xf numFmtId="49" fontId="4" fillId="0" borderId="36" xfId="0" applyNumberFormat="1" applyFont="1" applyFill="1" applyBorder="1" applyAlignment="1">
      <alignment horizontal="left" vertical="center" wrapText="1"/>
    </xf>
    <xf numFmtId="0" fontId="4" fillId="0" borderId="34" xfId="0" applyFont="1" applyFill="1" applyBorder="1" applyAlignment="1">
      <alignment horizontal="left" vertical="center" wrapText="1"/>
    </xf>
    <xf numFmtId="0" fontId="4" fillId="0" borderId="35"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4" fillId="0" borderId="34" xfId="0" applyFont="1" applyFill="1" applyBorder="1" applyAlignment="1">
      <alignment vertical="top" wrapText="1"/>
    </xf>
    <xf numFmtId="0" fontId="4" fillId="0" borderId="35" xfId="0" applyFont="1" applyFill="1" applyBorder="1" applyAlignment="1">
      <alignment vertical="top" wrapText="1"/>
    </xf>
    <xf numFmtId="0" fontId="4" fillId="0" borderId="36" xfId="0" applyFont="1" applyFill="1" applyBorder="1" applyAlignment="1">
      <alignment vertical="top" wrapText="1"/>
    </xf>
    <xf numFmtId="0" fontId="4" fillId="0" borderId="34" xfId="0" applyFont="1" applyBorder="1" applyAlignment="1">
      <alignment horizontal="center" vertical="center"/>
    </xf>
    <xf numFmtId="0" fontId="4" fillId="0" borderId="36" xfId="0" applyFont="1" applyBorder="1" applyAlignment="1">
      <alignment horizontal="center" vertical="center"/>
    </xf>
    <xf numFmtId="49" fontId="4" fillId="0" borderId="34" xfId="0" applyNumberFormat="1" applyFont="1" applyFill="1" applyBorder="1" applyAlignment="1">
      <alignment horizontal="center" vertical="center"/>
    </xf>
    <xf numFmtId="49" fontId="4" fillId="0" borderId="35" xfId="0" applyNumberFormat="1" applyFont="1" applyFill="1" applyBorder="1" applyAlignment="1">
      <alignment horizontal="center" vertical="center"/>
    </xf>
    <xf numFmtId="49" fontId="4" fillId="0" borderId="36" xfId="0" applyNumberFormat="1" applyFont="1" applyFill="1" applyBorder="1" applyAlignment="1">
      <alignment horizontal="center" vertical="center"/>
    </xf>
    <xf numFmtId="0" fontId="4" fillId="0" borderId="34" xfId="0" applyFont="1" applyFill="1" applyBorder="1" applyAlignment="1">
      <alignment horizontal="center" vertical="center"/>
    </xf>
    <xf numFmtId="0" fontId="4" fillId="0" borderId="35" xfId="0" applyFont="1" applyFill="1" applyBorder="1" applyAlignment="1">
      <alignment horizontal="center" vertical="center"/>
    </xf>
    <xf numFmtId="0" fontId="4" fillId="0" borderId="36" xfId="0" applyFont="1" applyFill="1" applyBorder="1" applyAlignment="1">
      <alignment horizontal="center" vertical="center"/>
    </xf>
    <xf numFmtId="0" fontId="4" fillId="0" borderId="34" xfId="0" applyFont="1" applyFill="1" applyBorder="1" applyAlignment="1">
      <alignment vertical="center" wrapText="1"/>
    </xf>
    <xf numFmtId="0" fontId="4" fillId="0" borderId="35" xfId="0" applyFont="1" applyFill="1" applyBorder="1" applyAlignment="1">
      <alignment vertical="center" wrapText="1"/>
    </xf>
    <xf numFmtId="0" fontId="4" fillId="0" borderId="36" xfId="0" applyFont="1" applyFill="1" applyBorder="1" applyAlignment="1">
      <alignment vertical="center" wrapText="1"/>
    </xf>
    <xf numFmtId="0" fontId="4" fillId="0" borderId="34" xfId="0" applyFont="1" applyBorder="1" applyAlignment="1">
      <alignment horizontal="center" vertical="center" wrapText="1"/>
    </xf>
    <xf numFmtId="0" fontId="4" fillId="0" borderId="46" xfId="0" applyFont="1" applyFill="1" applyBorder="1" applyAlignment="1">
      <alignment horizontal="left" vertical="center" wrapText="1"/>
    </xf>
    <xf numFmtId="49" fontId="4" fillId="0" borderId="34" xfId="0" applyNumberFormat="1" applyFont="1" applyFill="1" applyBorder="1" applyAlignment="1">
      <alignment horizontal="center" vertical="center" wrapText="1"/>
    </xf>
    <xf numFmtId="0" fontId="4" fillId="0" borderId="34" xfId="6" applyFont="1" applyFill="1" applyBorder="1" applyAlignment="1">
      <alignment vertical="top" wrapText="1"/>
    </xf>
    <xf numFmtId="0" fontId="4" fillId="0" borderId="35" xfId="6" applyFont="1" applyFill="1" applyBorder="1" applyAlignment="1">
      <alignment vertical="top" wrapText="1"/>
    </xf>
    <xf numFmtId="0" fontId="4" fillId="0" borderId="36" xfId="6" applyFont="1" applyFill="1" applyBorder="1" applyAlignment="1">
      <alignment vertical="top" wrapText="1"/>
    </xf>
    <xf numFmtId="49" fontId="28" fillId="0" borderId="34" xfId="0" applyNumberFormat="1" applyFont="1" applyFill="1" applyBorder="1" applyAlignment="1">
      <alignment horizontal="left" vertical="center" wrapText="1"/>
    </xf>
    <xf numFmtId="49" fontId="28" fillId="0" borderId="35" xfId="0" applyNumberFormat="1" applyFont="1" applyFill="1" applyBorder="1" applyAlignment="1">
      <alignment horizontal="left" vertical="center" wrapText="1"/>
    </xf>
    <xf numFmtId="49" fontId="28" fillId="0" borderId="36" xfId="0" applyNumberFormat="1" applyFont="1" applyFill="1" applyBorder="1" applyAlignment="1">
      <alignment horizontal="left" vertical="center" wrapText="1"/>
    </xf>
    <xf numFmtId="0" fontId="28" fillId="0" borderId="34" xfId="0" applyFont="1" applyFill="1" applyBorder="1" applyAlignment="1">
      <alignment horizontal="left" vertical="center" wrapText="1"/>
    </xf>
    <xf numFmtId="0" fontId="28" fillId="0" borderId="35" xfId="0" applyFont="1" applyFill="1" applyBorder="1" applyAlignment="1">
      <alignment horizontal="left" vertical="center" wrapText="1"/>
    </xf>
    <xf numFmtId="0" fontId="28" fillId="0" borderId="36" xfId="0" applyFont="1" applyFill="1" applyBorder="1" applyAlignment="1">
      <alignment horizontal="left" vertical="center" wrapText="1"/>
    </xf>
    <xf numFmtId="0" fontId="19" fillId="0" borderId="34" xfId="0" applyFont="1" applyFill="1" applyBorder="1" applyAlignment="1">
      <alignment vertical="top" wrapText="1"/>
    </xf>
    <xf numFmtId="0" fontId="19" fillId="0" borderId="35" xfId="0" applyFont="1" applyFill="1" applyBorder="1" applyAlignment="1">
      <alignment vertical="top" wrapText="1"/>
    </xf>
    <xf numFmtId="0" fontId="19" fillId="0" borderId="36" xfId="0" applyFont="1" applyFill="1" applyBorder="1" applyAlignment="1">
      <alignment vertical="top" wrapText="1"/>
    </xf>
    <xf numFmtId="0" fontId="18" fillId="5" borderId="34" xfId="0" applyFont="1" applyFill="1" applyBorder="1" applyAlignment="1">
      <alignment horizontal="center" vertical="center" wrapText="1"/>
    </xf>
    <xf numFmtId="0" fontId="18" fillId="5" borderId="35" xfId="0" applyFont="1" applyFill="1" applyBorder="1" applyAlignment="1">
      <alignment horizontal="center" vertical="center" wrapText="1"/>
    </xf>
    <xf numFmtId="0" fontId="18" fillId="5" borderId="36" xfId="0" applyFont="1" applyFill="1" applyBorder="1" applyAlignment="1">
      <alignment horizontal="center" vertical="center" wrapText="1"/>
    </xf>
    <xf numFmtId="0" fontId="18" fillId="5" borderId="46" xfId="0" applyFont="1" applyFill="1" applyBorder="1" applyAlignment="1">
      <alignment horizontal="center" vertical="center"/>
    </xf>
    <xf numFmtId="0" fontId="4" fillId="0" borderId="46" xfId="6" applyFont="1" applyBorder="1" applyAlignment="1">
      <alignment horizontal="center" vertical="center" textRotation="255"/>
    </xf>
    <xf numFmtId="0" fontId="18" fillId="7" borderId="44" xfId="0" applyFont="1" applyFill="1" applyBorder="1" applyAlignment="1">
      <alignment horizontal="center" vertical="center" wrapText="1"/>
    </xf>
    <xf numFmtId="0" fontId="18" fillId="7" borderId="41" xfId="0" applyFont="1" applyFill="1" applyBorder="1" applyAlignment="1">
      <alignment horizontal="center" vertical="center"/>
    </xf>
    <xf numFmtId="0" fontId="18" fillId="7" borderId="45" xfId="0" applyFont="1" applyFill="1" applyBorder="1" applyAlignment="1">
      <alignment horizontal="center" vertical="center"/>
    </xf>
    <xf numFmtId="0" fontId="18" fillId="7" borderId="37" xfId="0" applyFont="1" applyFill="1" applyBorder="1" applyAlignment="1">
      <alignment horizontal="center" vertical="center"/>
    </xf>
    <xf numFmtId="0" fontId="18" fillId="7" borderId="38" xfId="0" applyFont="1" applyFill="1" applyBorder="1" applyAlignment="1">
      <alignment horizontal="center" vertical="center"/>
    </xf>
    <xf numFmtId="0" fontId="18" fillId="7" borderId="40" xfId="0" applyFont="1" applyFill="1" applyBorder="1" applyAlignment="1">
      <alignment horizontal="center" vertical="center"/>
    </xf>
    <xf numFmtId="0" fontId="4" fillId="4" borderId="46" xfId="6" applyFont="1" applyFill="1" applyBorder="1" applyAlignment="1">
      <alignment horizontal="center" vertical="center" textRotation="255"/>
    </xf>
    <xf numFmtId="0" fontId="18" fillId="7" borderId="34" xfId="0" applyFont="1" applyFill="1" applyBorder="1" applyAlignment="1">
      <alignment horizontal="center" vertical="center"/>
    </xf>
    <xf numFmtId="0" fontId="18" fillId="7" borderId="35" xfId="0" applyFont="1" applyFill="1" applyBorder="1" applyAlignment="1">
      <alignment horizontal="center" vertical="center"/>
    </xf>
    <xf numFmtId="0" fontId="18" fillId="7" borderId="36" xfId="0" applyFont="1" applyFill="1" applyBorder="1" applyAlignment="1">
      <alignment horizontal="center" vertical="center"/>
    </xf>
    <xf numFmtId="0" fontId="18" fillId="7" borderId="46" xfId="0" applyFont="1" applyFill="1" applyBorder="1" applyAlignment="1">
      <alignment horizontal="center" vertical="center"/>
    </xf>
    <xf numFmtId="0" fontId="18" fillId="7" borderId="44" xfId="0" applyFont="1" applyFill="1" applyBorder="1" applyAlignment="1">
      <alignment horizontal="center" vertical="center"/>
    </xf>
    <xf numFmtId="0" fontId="18" fillId="5" borderId="34" xfId="0" applyFont="1" applyFill="1" applyBorder="1" applyAlignment="1">
      <alignment horizontal="center" vertical="center"/>
    </xf>
    <xf numFmtId="0" fontId="18" fillId="5" borderId="35" xfId="0" applyFont="1" applyFill="1" applyBorder="1" applyAlignment="1">
      <alignment horizontal="center" vertical="center"/>
    </xf>
    <xf numFmtId="0" fontId="18" fillId="5" borderId="36" xfId="0" applyFont="1" applyFill="1" applyBorder="1" applyAlignment="1">
      <alignment horizontal="center" vertical="center"/>
    </xf>
    <xf numFmtId="0" fontId="4" fillId="6" borderId="34" xfId="0" applyFont="1" applyFill="1" applyBorder="1" applyAlignment="1">
      <alignment horizontal="center" vertical="center"/>
    </xf>
    <xf numFmtId="0" fontId="4" fillId="6" borderId="35" xfId="0" applyFont="1" applyFill="1" applyBorder="1" applyAlignment="1">
      <alignment horizontal="center" vertical="center"/>
    </xf>
    <xf numFmtId="0" fontId="4" fillId="6" borderId="36" xfId="0" applyFont="1" applyFill="1" applyBorder="1" applyAlignment="1">
      <alignment horizontal="center" vertical="center"/>
    </xf>
    <xf numFmtId="0" fontId="4" fillId="0" borderId="34" xfId="0" applyFont="1" applyFill="1" applyBorder="1" applyAlignment="1">
      <alignment horizontal="left" vertical="center"/>
    </xf>
    <xf numFmtId="0" fontId="4" fillId="0" borderId="35" xfId="0" applyFont="1" applyFill="1" applyBorder="1" applyAlignment="1">
      <alignment horizontal="left" vertical="center"/>
    </xf>
    <xf numFmtId="0" fontId="4" fillId="0" borderId="35" xfId="0" applyFont="1" applyBorder="1" applyAlignment="1">
      <alignment vertical="center"/>
    </xf>
    <xf numFmtId="0" fontId="4" fillId="0" borderId="36" xfId="0" applyFont="1" applyBorder="1" applyAlignment="1">
      <alignment vertical="center"/>
    </xf>
    <xf numFmtId="0" fontId="4" fillId="0" borderId="35" xfId="0" applyFont="1" applyBorder="1" applyAlignment="1">
      <alignment horizontal="center" vertical="center"/>
    </xf>
    <xf numFmtId="176" fontId="4" fillId="0" borderId="34" xfId="0" applyNumberFormat="1" applyFont="1" applyBorder="1" applyAlignment="1">
      <alignment horizontal="center" vertical="center"/>
    </xf>
    <xf numFmtId="176" fontId="4" fillId="0" borderId="35" xfId="0" applyNumberFormat="1" applyFont="1" applyBorder="1" applyAlignment="1">
      <alignment horizontal="center" vertical="center"/>
    </xf>
    <xf numFmtId="176" fontId="4" fillId="0" borderId="36" xfId="0" applyNumberFormat="1" applyFont="1" applyBorder="1" applyAlignment="1">
      <alignment horizontal="center" vertical="center"/>
    </xf>
    <xf numFmtId="0" fontId="4" fillId="0" borderId="44" xfId="0" applyFont="1" applyBorder="1" applyAlignment="1">
      <alignment horizontal="left" vertical="center"/>
    </xf>
    <xf numFmtId="0" fontId="4" fillId="0" borderId="41" xfId="0" applyFont="1" applyBorder="1" applyAlignment="1">
      <alignment horizontal="left" vertical="center"/>
    </xf>
    <xf numFmtId="0" fontId="4" fillId="0" borderId="45" xfId="0" applyFont="1" applyBorder="1" applyAlignment="1">
      <alignment horizontal="left" vertical="center"/>
    </xf>
    <xf numFmtId="0" fontId="4" fillId="0" borderId="37" xfId="0" applyFont="1" applyBorder="1" applyAlignment="1">
      <alignment horizontal="left" vertical="center"/>
    </xf>
    <xf numFmtId="0" fontId="4" fillId="0" borderId="38" xfId="0" applyFont="1" applyBorder="1" applyAlignment="1">
      <alignment horizontal="left" vertical="center"/>
    </xf>
    <xf numFmtId="0" fontId="4" fillId="0" borderId="40" xfId="0" applyFont="1" applyBorder="1" applyAlignment="1">
      <alignment horizontal="left" vertical="center"/>
    </xf>
    <xf numFmtId="0" fontId="4" fillId="0" borderId="46" xfId="0" applyFont="1" applyBorder="1" applyAlignment="1">
      <alignment horizontal="center" vertical="center"/>
    </xf>
    <xf numFmtId="49" fontId="39" fillId="0" borderId="34" xfId="0" applyNumberFormat="1" applyFont="1" applyFill="1" applyBorder="1" applyAlignment="1">
      <alignment horizontal="left" vertical="center" wrapText="1"/>
    </xf>
    <xf numFmtId="49" fontId="39" fillId="0" borderId="35" xfId="0" applyNumberFormat="1" applyFont="1" applyFill="1" applyBorder="1" applyAlignment="1">
      <alignment horizontal="left" vertical="center" wrapText="1"/>
    </xf>
    <xf numFmtId="49" fontId="39" fillId="0" borderId="36" xfId="0" applyNumberFormat="1" applyFont="1" applyFill="1" applyBorder="1" applyAlignment="1">
      <alignment horizontal="left" vertical="center" wrapText="1"/>
    </xf>
    <xf numFmtId="0" fontId="39" fillId="0" borderId="34" xfId="0" applyFont="1" applyFill="1" applyBorder="1" applyAlignment="1">
      <alignment horizontal="left" vertical="center" wrapText="1"/>
    </xf>
    <xf numFmtId="0" fontId="39" fillId="0" borderId="35" xfId="0" applyFont="1" applyFill="1" applyBorder="1" applyAlignment="1">
      <alignment horizontal="left" vertical="center" wrapText="1"/>
    </xf>
    <xf numFmtId="0" fontId="39" fillId="0" borderId="36" xfId="0" applyFont="1" applyFill="1" applyBorder="1" applyAlignment="1">
      <alignment horizontal="left" vertical="center" wrapText="1"/>
    </xf>
    <xf numFmtId="0" fontId="4" fillId="0" borderId="120" xfId="6" applyFont="1" applyFill="1" applyBorder="1" applyAlignment="1">
      <alignment horizontal="center" vertical="center" wrapText="1"/>
    </xf>
    <xf numFmtId="0" fontId="4" fillId="0" borderId="45" xfId="6" applyFont="1" applyFill="1" applyBorder="1" applyAlignment="1">
      <alignment horizontal="center" vertical="center" wrapText="1"/>
    </xf>
    <xf numFmtId="0" fontId="4" fillId="0" borderId="44" xfId="0" applyFont="1" applyBorder="1" applyAlignment="1">
      <alignment horizontal="left" vertical="center" wrapText="1"/>
    </xf>
    <xf numFmtId="0" fontId="4" fillId="0" borderId="41" xfId="0" applyFont="1" applyBorder="1" applyAlignment="1">
      <alignment horizontal="left" vertical="center" wrapText="1"/>
    </xf>
    <xf numFmtId="0" fontId="4" fillId="0" borderId="45" xfId="0" applyFont="1" applyBorder="1" applyAlignment="1">
      <alignment horizontal="left" vertical="center" wrapText="1"/>
    </xf>
    <xf numFmtId="0" fontId="4" fillId="0" borderId="44" xfId="0" applyFont="1" applyFill="1" applyBorder="1" applyAlignment="1">
      <alignment horizontal="left" vertical="top" wrapText="1"/>
    </xf>
    <xf numFmtId="0" fontId="4" fillId="0" borderId="41" xfId="0" applyFont="1" applyFill="1" applyBorder="1" applyAlignment="1">
      <alignment horizontal="left" vertical="top" wrapText="1"/>
    </xf>
    <xf numFmtId="0" fontId="4" fillId="0" borderId="45" xfId="0" applyFont="1" applyFill="1" applyBorder="1" applyAlignment="1">
      <alignment horizontal="left" vertical="top" wrapText="1"/>
    </xf>
    <xf numFmtId="0" fontId="4" fillId="0" borderId="46" xfId="0" applyFont="1" applyBorder="1" applyAlignment="1">
      <alignment horizontal="left" vertical="center" wrapText="1"/>
    </xf>
    <xf numFmtId="0" fontId="4" fillId="0" borderId="91" xfId="6" applyFont="1" applyFill="1" applyBorder="1" applyAlignment="1">
      <alignment horizontal="center" vertical="center" wrapText="1"/>
    </xf>
    <xf numFmtId="0" fontId="4" fillId="0" borderId="71" xfId="6" applyFont="1" applyFill="1" applyBorder="1" applyAlignment="1">
      <alignment horizontal="center" vertical="center" wrapText="1"/>
    </xf>
    <xf numFmtId="0" fontId="4" fillId="0" borderId="44" xfId="0" applyFont="1" applyBorder="1" applyAlignment="1">
      <alignment vertical="center" wrapText="1"/>
    </xf>
    <xf numFmtId="0" fontId="4" fillId="0" borderId="41" xfId="0" applyFont="1" applyBorder="1" applyAlignment="1">
      <alignment vertical="center" wrapText="1"/>
    </xf>
    <xf numFmtId="0" fontId="4" fillId="0" borderId="45" xfId="0" applyFont="1" applyBorder="1" applyAlignment="1">
      <alignment vertical="center" wrapText="1"/>
    </xf>
    <xf numFmtId="0" fontId="4" fillId="0" borderId="42" xfId="0" applyFont="1" applyBorder="1" applyAlignment="1">
      <alignment vertical="center" wrapText="1"/>
    </xf>
    <xf numFmtId="0" fontId="4" fillId="0" borderId="0" xfId="0" applyFont="1" applyBorder="1" applyAlignment="1">
      <alignment vertical="center" wrapText="1"/>
    </xf>
    <xf numFmtId="0" fontId="4" fillId="0" borderId="43" xfId="0" applyFont="1" applyBorder="1" applyAlignment="1">
      <alignment vertical="center" wrapText="1"/>
    </xf>
    <xf numFmtId="0" fontId="4" fillId="0" borderId="46" xfId="0" applyFont="1" applyBorder="1" applyAlignment="1">
      <alignment vertical="center" wrapText="1"/>
    </xf>
    <xf numFmtId="0" fontId="4" fillId="0" borderId="71" xfId="6" applyFont="1" applyFill="1" applyBorder="1" applyAlignment="1">
      <alignment horizontal="left" vertical="center" wrapText="1"/>
    </xf>
    <xf numFmtId="0" fontId="4" fillId="0" borderId="92" xfId="6" applyFont="1" applyFill="1" applyBorder="1" applyAlignment="1">
      <alignment horizontal="left" vertical="center" wrapText="1"/>
    </xf>
    <xf numFmtId="49" fontId="4" fillId="0" borderId="34" xfId="0" applyNumberFormat="1" applyFont="1" applyFill="1" applyBorder="1" applyAlignment="1">
      <alignment vertical="center" wrapText="1"/>
    </xf>
    <xf numFmtId="49" fontId="4" fillId="0" borderId="35" xfId="0" applyNumberFormat="1" applyFont="1" applyFill="1" applyBorder="1" applyAlignment="1">
      <alignment vertical="center" wrapText="1"/>
    </xf>
    <xf numFmtId="49" fontId="4" fillId="0" borderId="36" xfId="0" applyNumberFormat="1" applyFont="1" applyFill="1" applyBorder="1" applyAlignment="1">
      <alignment vertical="center" wrapText="1"/>
    </xf>
    <xf numFmtId="0" fontId="4" fillId="0" borderId="46" xfId="0" applyFont="1" applyBorder="1" applyAlignment="1">
      <alignment horizontal="center" vertical="center" wrapText="1"/>
    </xf>
    <xf numFmtId="0" fontId="4" fillId="0" borderId="71" xfId="0" applyFont="1" applyBorder="1" applyAlignment="1">
      <alignment horizontal="center" vertical="center" wrapText="1"/>
    </xf>
    <xf numFmtId="0" fontId="4" fillId="0" borderId="71" xfId="0" applyFont="1" applyBorder="1" applyAlignment="1">
      <alignment horizontal="left" vertical="center" wrapText="1"/>
    </xf>
    <xf numFmtId="0" fontId="4" fillId="0" borderId="46" xfId="6" applyFont="1" applyFill="1" applyBorder="1" applyAlignment="1">
      <alignment horizontal="left" vertical="center" wrapText="1"/>
    </xf>
    <xf numFmtId="0" fontId="4" fillId="0" borderId="67" xfId="6" applyFont="1" applyFill="1" applyBorder="1" applyAlignment="1">
      <alignment horizontal="left" vertical="center" wrapText="1"/>
    </xf>
    <xf numFmtId="49" fontId="39" fillId="0" borderId="34" xfId="0" applyNumberFormat="1" applyFont="1" applyFill="1" applyBorder="1" applyAlignment="1">
      <alignment vertical="center" wrapText="1"/>
    </xf>
    <xf numFmtId="49" fontId="39" fillId="0" borderId="35" xfId="0" applyNumberFormat="1" applyFont="1" applyFill="1" applyBorder="1" applyAlignment="1">
      <alignment vertical="center" wrapText="1"/>
    </xf>
    <xf numFmtId="49" fontId="39" fillId="0" borderId="36" xfId="0" applyNumberFormat="1" applyFont="1" applyFill="1" applyBorder="1" applyAlignment="1">
      <alignment vertical="center" wrapText="1"/>
    </xf>
    <xf numFmtId="49" fontId="4" fillId="5" borderId="34" xfId="0" applyNumberFormat="1" applyFont="1" applyFill="1" applyBorder="1" applyAlignment="1">
      <alignment vertical="center" wrapText="1"/>
    </xf>
    <xf numFmtId="49" fontId="4" fillId="5" borderId="35" xfId="0" applyNumberFormat="1" applyFont="1" applyFill="1" applyBorder="1" applyAlignment="1">
      <alignment vertical="center" wrapText="1"/>
    </xf>
    <xf numFmtId="49" fontId="4" fillId="5" borderId="36" xfId="0" applyNumberFormat="1" applyFont="1" applyFill="1" applyBorder="1" applyAlignment="1">
      <alignment vertical="center" wrapText="1"/>
    </xf>
    <xf numFmtId="0" fontId="39" fillId="0" borderId="34" xfId="0" applyFont="1" applyFill="1" applyBorder="1" applyAlignment="1">
      <alignment vertical="center" wrapText="1"/>
    </xf>
    <xf numFmtId="0" fontId="39" fillId="0" borderId="35" xfId="0" applyFont="1" applyFill="1" applyBorder="1" applyAlignment="1">
      <alignment vertical="center" wrapText="1"/>
    </xf>
    <xf numFmtId="0" fontId="39" fillId="0" borderId="36" xfId="0" applyFont="1" applyFill="1" applyBorder="1" applyAlignment="1">
      <alignment vertical="center" wrapText="1"/>
    </xf>
    <xf numFmtId="0" fontId="4" fillId="5" borderId="34" xfId="0" applyFont="1" applyFill="1" applyBorder="1" applyAlignment="1">
      <alignment vertical="center" wrapText="1"/>
    </xf>
    <xf numFmtId="0" fontId="4" fillId="5" borderId="35" xfId="0" applyFont="1" applyFill="1" applyBorder="1" applyAlignment="1">
      <alignment vertical="center" wrapText="1"/>
    </xf>
    <xf numFmtId="0" fontId="4" fillId="5" borderId="36" xfId="0" applyFont="1" applyFill="1" applyBorder="1" applyAlignment="1">
      <alignment vertical="center" wrapText="1"/>
    </xf>
    <xf numFmtId="0" fontId="4" fillId="5" borderId="71" xfId="0" applyFont="1" applyFill="1" applyBorder="1" applyAlignment="1">
      <alignment horizontal="left" vertical="center" wrapText="1"/>
    </xf>
    <xf numFmtId="0" fontId="4" fillId="5" borderId="71" xfId="6" applyFont="1" applyFill="1" applyBorder="1" applyAlignment="1">
      <alignment horizontal="left" vertical="center" wrapText="1"/>
    </xf>
    <xf numFmtId="0" fontId="4" fillId="5" borderId="92" xfId="6" applyFont="1" applyFill="1" applyBorder="1" applyAlignment="1">
      <alignment horizontal="left" vertical="center" wrapText="1"/>
    </xf>
    <xf numFmtId="0" fontId="44" fillId="0" borderId="34" xfId="0" applyFont="1" applyFill="1" applyBorder="1" applyAlignment="1">
      <alignment vertical="center" wrapText="1"/>
    </xf>
    <xf numFmtId="0" fontId="44" fillId="0" borderId="35" xfId="0" applyFont="1" applyFill="1" applyBorder="1" applyAlignment="1">
      <alignment vertical="center" wrapText="1"/>
    </xf>
    <xf numFmtId="0" fontId="44" fillId="0" borderId="36" xfId="0" applyFont="1" applyFill="1" applyBorder="1" applyAlignment="1">
      <alignment vertical="center" wrapText="1"/>
    </xf>
    <xf numFmtId="0" fontId="4" fillId="0" borderId="44" xfId="0" applyFont="1" applyFill="1" applyBorder="1" applyAlignment="1">
      <alignment vertical="top" wrapText="1"/>
    </xf>
    <xf numFmtId="0" fontId="4" fillId="0" borderId="41" xfId="0" applyFont="1" applyFill="1" applyBorder="1" applyAlignment="1">
      <alignment vertical="top" wrapText="1"/>
    </xf>
    <xf numFmtId="0" fontId="4" fillId="0" borderId="45" xfId="0" applyFont="1" applyFill="1" applyBorder="1" applyAlignment="1">
      <alignment vertical="top" wrapText="1"/>
    </xf>
    <xf numFmtId="0" fontId="4" fillId="0" borderId="34" xfId="0" applyFont="1" applyFill="1" applyBorder="1" applyAlignment="1">
      <alignment horizontal="center" vertical="center" wrapText="1"/>
    </xf>
    <xf numFmtId="0" fontId="4" fillId="0" borderId="35"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4" fillId="0" borderId="34" xfId="0" applyFont="1" applyFill="1" applyBorder="1" applyAlignment="1">
      <alignment horizontal="left" vertical="top" wrapText="1"/>
    </xf>
    <xf numFmtId="0" fontId="4" fillId="0" borderId="35" xfId="0" applyFont="1" applyFill="1" applyBorder="1" applyAlignment="1">
      <alignment horizontal="left" vertical="top" wrapText="1"/>
    </xf>
    <xf numFmtId="0" fontId="4" fillId="0" borderId="36" xfId="0" applyFont="1" applyFill="1" applyBorder="1" applyAlignment="1">
      <alignment horizontal="left" vertical="top" wrapText="1"/>
    </xf>
    <xf numFmtId="0" fontId="4" fillId="5" borderId="71" xfId="0" applyFont="1" applyFill="1" applyBorder="1" applyAlignment="1">
      <alignment horizontal="center" vertical="center" wrapText="1"/>
    </xf>
    <xf numFmtId="0" fontId="4" fillId="0" borderId="41" xfId="0" applyFont="1" applyBorder="1" applyAlignment="1">
      <alignment horizontal="center" vertical="center" wrapText="1"/>
    </xf>
    <xf numFmtId="0" fontId="4" fillId="0" borderId="45" xfId="0" applyFont="1" applyBorder="1" applyAlignment="1">
      <alignment horizontal="center" vertical="center" wrapText="1"/>
    </xf>
    <xf numFmtId="0" fontId="4" fillId="0" borderId="44" xfId="6" applyFont="1" applyFill="1" applyBorder="1" applyAlignment="1">
      <alignment horizontal="left" vertical="center" wrapText="1"/>
    </xf>
    <xf numFmtId="0" fontId="4" fillId="0" borderId="41" xfId="6" applyFont="1" applyFill="1" applyBorder="1" applyAlignment="1">
      <alignment horizontal="left" vertical="center" wrapText="1"/>
    </xf>
    <xf numFmtId="0" fontId="4" fillId="0" borderId="101" xfId="6" applyFont="1" applyFill="1" applyBorder="1" applyAlignment="1">
      <alignment horizontal="left" vertical="center" wrapText="1"/>
    </xf>
    <xf numFmtId="0" fontId="4" fillId="0" borderId="37" xfId="0" applyFont="1" applyBorder="1" applyAlignment="1">
      <alignment vertical="center" wrapText="1"/>
    </xf>
    <xf numFmtId="0" fontId="4" fillId="0" borderId="38" xfId="0" applyFont="1" applyBorder="1" applyAlignment="1">
      <alignment vertical="center" wrapText="1"/>
    </xf>
    <xf numFmtId="0" fontId="4" fillId="0" borderId="40" xfId="0" applyFont="1" applyBorder="1" applyAlignment="1">
      <alignment vertical="center" wrapText="1"/>
    </xf>
    <xf numFmtId="0" fontId="4" fillId="5" borderId="71" xfId="0" applyFont="1" applyFill="1" applyBorder="1" applyAlignment="1">
      <alignment vertical="center" wrapText="1"/>
    </xf>
    <xf numFmtId="0" fontId="4" fillId="0" borderId="44" xfId="6" applyFont="1" applyFill="1" applyBorder="1" applyAlignment="1">
      <alignment horizontal="center" vertical="center" wrapText="1"/>
    </xf>
    <xf numFmtId="0" fontId="4" fillId="0" borderId="41" xfId="6" applyFont="1" applyFill="1" applyBorder="1" applyAlignment="1">
      <alignment horizontal="center" vertical="center" wrapText="1"/>
    </xf>
    <xf numFmtId="0" fontId="4" fillId="0" borderId="101" xfId="6" applyFont="1" applyFill="1" applyBorder="1" applyAlignment="1">
      <alignment horizontal="center" vertical="center" wrapText="1"/>
    </xf>
    <xf numFmtId="0" fontId="4" fillId="5" borderId="91" xfId="6" applyFont="1" applyFill="1" applyBorder="1" applyAlignment="1">
      <alignment horizontal="center" vertical="center" wrapText="1"/>
    </xf>
    <xf numFmtId="0" fontId="4" fillId="5" borderId="71" xfId="6" applyFont="1" applyFill="1" applyBorder="1" applyAlignment="1">
      <alignment horizontal="center" vertical="center" wrapText="1"/>
    </xf>
    <xf numFmtId="0" fontId="4" fillId="0" borderId="42" xfId="0" applyFont="1" applyBorder="1" applyAlignment="1">
      <alignment horizontal="center" vertical="center" wrapText="1"/>
    </xf>
    <xf numFmtId="0" fontId="4" fillId="0" borderId="0" xfId="0" applyFont="1" applyBorder="1" applyAlignment="1">
      <alignment horizontal="center" vertical="center" wrapText="1"/>
    </xf>
    <xf numFmtId="0" fontId="4" fillId="0" borderId="43" xfId="0" applyFont="1" applyBorder="1" applyAlignment="1">
      <alignment horizontal="center" vertical="center" wrapText="1"/>
    </xf>
    <xf numFmtId="0" fontId="4" fillId="0" borderId="42" xfId="0" applyFont="1" applyBorder="1" applyAlignment="1">
      <alignment horizontal="left" vertical="center" wrapText="1"/>
    </xf>
    <xf numFmtId="0" fontId="4" fillId="0" borderId="0" xfId="0" applyFont="1" applyBorder="1" applyAlignment="1">
      <alignment horizontal="left" vertical="center" wrapText="1"/>
    </xf>
    <xf numFmtId="0" fontId="4" fillId="0" borderId="43" xfId="0" applyFont="1" applyBorder="1" applyAlignment="1">
      <alignment horizontal="left" vertical="center" wrapText="1"/>
    </xf>
    <xf numFmtId="0" fontId="4" fillId="0" borderId="42"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43" xfId="0" applyFont="1" applyFill="1" applyBorder="1" applyAlignment="1">
      <alignment horizontal="left" vertical="center" wrapText="1"/>
    </xf>
    <xf numFmtId="0" fontId="4" fillId="0" borderId="42" xfId="6" applyFont="1" applyFill="1" applyBorder="1" applyAlignment="1">
      <alignment horizontal="left" vertical="center" wrapText="1"/>
    </xf>
    <xf numFmtId="0" fontId="4" fillId="0" borderId="0" xfId="6" applyFont="1" applyFill="1" applyBorder="1" applyAlignment="1">
      <alignment horizontal="left" vertical="center" wrapText="1"/>
    </xf>
    <xf numFmtId="0" fontId="4" fillId="0" borderId="31" xfId="6" applyFont="1" applyFill="1" applyBorder="1" applyAlignment="1">
      <alignment horizontal="left" vertical="center" wrapText="1"/>
    </xf>
    <xf numFmtId="49" fontId="4" fillId="0" borderId="35" xfId="0" applyNumberFormat="1" applyFont="1" applyFill="1" applyBorder="1" applyAlignment="1">
      <alignment horizontal="center" vertical="center" wrapText="1"/>
    </xf>
    <xf numFmtId="49" fontId="4" fillId="0" borderId="36" xfId="0" applyNumberFormat="1" applyFont="1" applyFill="1" applyBorder="1" applyAlignment="1">
      <alignment horizontal="center" vertical="center" wrapText="1"/>
    </xf>
    <xf numFmtId="0" fontId="4" fillId="0" borderId="71" xfId="0" applyFont="1" applyBorder="1" applyAlignment="1">
      <alignment vertical="center" wrapText="1"/>
    </xf>
    <xf numFmtId="0" fontId="4" fillId="0" borderId="32" xfId="6" applyFont="1" applyFill="1" applyBorder="1" applyAlignment="1">
      <alignment horizontal="center" vertical="center" wrapText="1"/>
    </xf>
    <xf numFmtId="0" fontId="4" fillId="0" borderId="43" xfId="6" applyFont="1" applyFill="1" applyBorder="1" applyAlignment="1">
      <alignment horizontal="center" vertical="center" wrapText="1"/>
    </xf>
    <xf numFmtId="0" fontId="4" fillId="0" borderId="30" xfId="0" applyFont="1" applyBorder="1" applyAlignment="1">
      <alignment vertical="center" wrapText="1"/>
    </xf>
    <xf numFmtId="0" fontId="4" fillId="0" borderId="65" xfId="6" applyFont="1" applyFill="1" applyBorder="1" applyAlignment="1">
      <alignment horizontal="center" vertical="center" wrapText="1"/>
    </xf>
    <xf numFmtId="0" fontId="4" fillId="0" borderId="46" xfId="6" applyFont="1" applyFill="1" applyBorder="1" applyAlignment="1">
      <alignment horizontal="center" vertical="center" wrapText="1"/>
    </xf>
    <xf numFmtId="0" fontId="18" fillId="3" borderId="59" xfId="6" applyFont="1" applyFill="1" applyBorder="1" applyAlignment="1">
      <alignment horizontal="center" vertical="center"/>
    </xf>
    <xf numFmtId="0" fontId="18" fillId="3" borderId="56" xfId="6" applyFont="1" applyFill="1" applyBorder="1" applyAlignment="1">
      <alignment horizontal="center" vertical="center"/>
    </xf>
    <xf numFmtId="0" fontId="18" fillId="3" borderId="33" xfId="6" applyFont="1" applyFill="1" applyBorder="1" applyAlignment="1">
      <alignment horizontal="center" vertical="center"/>
    </xf>
    <xf numFmtId="0" fontId="18" fillId="3" borderId="48" xfId="6" applyFont="1" applyFill="1" applyBorder="1" applyAlignment="1">
      <alignment horizontal="center" vertical="center"/>
    </xf>
    <xf numFmtId="0" fontId="18" fillId="3" borderId="55" xfId="6" applyFont="1" applyFill="1" applyBorder="1" applyAlignment="1">
      <alignment horizontal="center" vertical="center"/>
    </xf>
    <xf numFmtId="0" fontId="18" fillId="3" borderId="28" xfId="6" applyFont="1" applyFill="1" applyBorder="1" applyAlignment="1">
      <alignment horizontal="center" vertical="center"/>
    </xf>
    <xf numFmtId="0" fontId="18" fillId="3" borderId="23" xfId="6" applyFont="1" applyFill="1" applyBorder="1" applyAlignment="1">
      <alignment horizontal="center" vertical="center"/>
    </xf>
    <xf numFmtId="0" fontId="18" fillId="3" borderId="24" xfId="6" applyFont="1" applyFill="1" applyBorder="1" applyAlignment="1">
      <alignment horizontal="center" vertical="center"/>
    </xf>
    <xf numFmtId="0" fontId="18" fillId="3" borderId="55" xfId="0" applyFont="1" applyFill="1" applyBorder="1" applyAlignment="1">
      <alignment horizontal="center" vertical="center" wrapText="1"/>
    </xf>
    <xf numFmtId="0" fontId="18" fillId="3" borderId="28" xfId="0" applyFont="1" applyFill="1" applyBorder="1" applyAlignment="1">
      <alignment horizontal="center" vertical="center" wrapText="1"/>
    </xf>
    <xf numFmtId="0" fontId="18" fillId="3" borderId="56" xfId="0" applyFont="1" applyFill="1" applyBorder="1" applyAlignment="1">
      <alignment horizontal="center" vertical="center" wrapText="1"/>
    </xf>
    <xf numFmtId="0" fontId="18" fillId="3" borderId="23" xfId="0" applyFont="1" applyFill="1" applyBorder="1" applyAlignment="1">
      <alignment horizontal="center" vertical="center" wrapText="1"/>
    </xf>
    <xf numFmtId="0" fontId="18" fillId="3" borderId="24" xfId="0" applyFont="1" applyFill="1" applyBorder="1" applyAlignment="1">
      <alignment horizontal="center" vertical="center" wrapText="1"/>
    </xf>
    <xf numFmtId="0" fontId="18" fillId="3" borderId="48" xfId="0" applyFont="1" applyFill="1" applyBorder="1" applyAlignment="1">
      <alignment horizontal="center" vertical="center" wrapText="1"/>
    </xf>
    <xf numFmtId="49" fontId="4" fillId="0" borderId="57" xfId="0" applyNumberFormat="1" applyFont="1" applyFill="1" applyBorder="1" applyAlignment="1">
      <alignment horizontal="center" vertical="center" wrapText="1"/>
    </xf>
    <xf numFmtId="0" fontId="4" fillId="0" borderId="102" xfId="6" applyFont="1" applyFill="1" applyBorder="1" applyAlignment="1">
      <alignment horizontal="center" vertical="center" wrapText="1"/>
    </xf>
    <xf numFmtId="0" fontId="4" fillId="0" borderId="57" xfId="6" applyFont="1" applyFill="1" applyBorder="1" applyAlignment="1">
      <alignment horizontal="center" vertical="center" wrapText="1"/>
    </xf>
    <xf numFmtId="0" fontId="4" fillId="0" borderId="57" xfId="0" applyFont="1" applyFill="1" applyBorder="1" applyAlignment="1">
      <alignment vertical="center" wrapText="1"/>
    </xf>
    <xf numFmtId="0" fontId="18" fillId="3" borderId="55" xfId="6" applyFont="1" applyFill="1" applyBorder="1" applyAlignment="1">
      <alignment horizontal="center" vertical="center" wrapText="1"/>
    </xf>
    <xf numFmtId="0" fontId="18" fillId="3" borderId="28" xfId="6" applyFont="1" applyFill="1" applyBorder="1" applyAlignment="1">
      <alignment horizontal="center" vertical="center" wrapText="1"/>
    </xf>
    <xf numFmtId="0" fontId="18" fillId="3" borderId="29" xfId="6" applyFont="1" applyFill="1" applyBorder="1" applyAlignment="1">
      <alignment horizontal="center" vertical="center" wrapText="1"/>
    </xf>
    <xf numFmtId="0" fontId="18" fillId="3" borderId="23" xfId="6" applyFont="1" applyFill="1" applyBorder="1" applyAlignment="1">
      <alignment horizontal="center" vertical="center" wrapText="1"/>
    </xf>
    <xf numFmtId="0" fontId="18" fillId="3" borderId="24" xfId="6" applyFont="1" applyFill="1" applyBorder="1" applyAlignment="1">
      <alignment horizontal="center" vertical="center" wrapText="1"/>
    </xf>
    <xf numFmtId="0" fontId="18" fillId="3" borderId="26" xfId="6" applyFont="1" applyFill="1" applyBorder="1" applyAlignment="1">
      <alignment horizontal="center" vertical="center" wrapText="1"/>
    </xf>
    <xf numFmtId="49" fontId="4" fillId="0" borderId="41" xfId="0" applyNumberFormat="1" applyFont="1" applyFill="1" applyBorder="1" applyAlignment="1">
      <alignment horizontal="center" vertical="center" wrapText="1"/>
    </xf>
    <xf numFmtId="49" fontId="4" fillId="0" borderId="45" xfId="0" applyNumberFormat="1" applyFont="1" applyFill="1" applyBorder="1" applyAlignment="1">
      <alignment horizontal="center" vertical="center" wrapText="1"/>
    </xf>
    <xf numFmtId="0" fontId="4" fillId="0" borderId="57" xfId="0" applyFont="1" applyFill="1" applyBorder="1" applyAlignment="1">
      <alignment horizontal="left" vertical="center" wrapText="1"/>
    </xf>
    <xf numFmtId="0" fontId="4" fillId="0" borderId="55" xfId="0" applyFont="1" applyFill="1" applyBorder="1" applyAlignment="1">
      <alignment vertical="center" wrapText="1"/>
    </xf>
    <xf numFmtId="0" fontId="4" fillId="0" borderId="28" xfId="0" applyFont="1" applyFill="1" applyBorder="1" applyAlignment="1">
      <alignment vertical="center" wrapText="1"/>
    </xf>
    <xf numFmtId="0" fontId="4" fillId="0" borderId="56" xfId="0" applyFont="1" applyFill="1" applyBorder="1" applyAlignment="1">
      <alignment vertical="center" wrapText="1"/>
    </xf>
    <xf numFmtId="0" fontId="4" fillId="0" borderId="57" xfId="6" applyFont="1" applyFill="1" applyBorder="1" applyAlignment="1">
      <alignment horizontal="left" vertical="center" wrapText="1"/>
    </xf>
    <xf numFmtId="0" fontId="4" fillId="0" borderId="103" xfId="6" applyFont="1" applyFill="1" applyBorder="1" applyAlignment="1">
      <alignment horizontal="left" vertical="center" wrapText="1"/>
    </xf>
    <xf numFmtId="176" fontId="4" fillId="0" borderId="46" xfId="0" applyNumberFormat="1" applyFont="1" applyBorder="1" applyAlignment="1">
      <alignment horizontal="center" vertical="center"/>
    </xf>
    <xf numFmtId="0" fontId="19" fillId="0" borderId="35" xfId="0" applyFont="1" applyFill="1" applyBorder="1" applyAlignment="1">
      <alignment vertical="center" wrapText="1"/>
    </xf>
    <xf numFmtId="0" fontId="19" fillId="0" borderId="36" xfId="0" applyFont="1" applyFill="1" applyBorder="1" applyAlignment="1">
      <alignment vertical="center" wrapText="1"/>
    </xf>
    <xf numFmtId="0" fontId="4" fillId="6" borderId="44" xfId="0" applyFont="1" applyFill="1" applyBorder="1" applyAlignment="1">
      <alignment horizontal="center" vertical="center"/>
    </xf>
    <xf numFmtId="0" fontId="4" fillId="6" borderId="41" xfId="0" applyFont="1" applyFill="1" applyBorder="1" applyAlignment="1">
      <alignment horizontal="center" vertical="center"/>
    </xf>
    <xf numFmtId="0" fontId="4" fillId="6" borderId="37" xfId="0" applyFont="1" applyFill="1" applyBorder="1" applyAlignment="1">
      <alignment horizontal="center" vertical="center"/>
    </xf>
    <xf numFmtId="0" fontId="4" fillId="6" borderId="38" xfId="0" applyFont="1" applyFill="1" applyBorder="1" applyAlignment="1">
      <alignment horizontal="center" vertical="center"/>
    </xf>
    <xf numFmtId="0" fontId="4" fillId="0" borderId="46" xfId="0" applyFont="1" applyFill="1" applyBorder="1" applyAlignment="1">
      <alignment horizontal="center" vertical="center"/>
    </xf>
    <xf numFmtId="0" fontId="43" fillId="0" borderId="34" xfId="0" applyFont="1" applyFill="1" applyBorder="1" applyAlignment="1">
      <alignment vertical="center" wrapText="1"/>
    </xf>
    <xf numFmtId="0" fontId="43" fillId="0" borderId="35" xfId="0" applyFont="1" applyFill="1" applyBorder="1" applyAlignment="1">
      <alignment vertical="center" wrapText="1"/>
    </xf>
    <xf numFmtId="0" fontId="43" fillId="0" borderId="36" xfId="0" applyFont="1" applyFill="1" applyBorder="1" applyAlignment="1">
      <alignment vertical="center" wrapText="1"/>
    </xf>
    <xf numFmtId="0" fontId="4" fillId="0" borderId="30" xfId="0" applyFont="1" applyBorder="1" applyAlignment="1">
      <alignment horizontal="center" vertical="center" wrapText="1"/>
    </xf>
    <xf numFmtId="0" fontId="4" fillId="0" borderId="30" xfId="0" applyFont="1" applyBorder="1" applyAlignment="1">
      <alignment horizontal="left" vertical="center" wrapText="1"/>
    </xf>
    <xf numFmtId="0" fontId="4" fillId="0" borderId="30" xfId="0" applyFont="1" applyFill="1" applyBorder="1" applyAlignment="1">
      <alignment horizontal="left" vertical="center" wrapText="1"/>
    </xf>
    <xf numFmtId="0" fontId="4" fillId="0" borderId="30" xfId="6" applyFont="1" applyFill="1" applyBorder="1" applyAlignment="1">
      <alignment horizontal="left" vertical="center" wrapText="1"/>
    </xf>
    <xf numFmtId="0" fontId="4" fillId="0" borderId="97" xfId="6" applyFont="1" applyFill="1" applyBorder="1" applyAlignment="1">
      <alignment horizontal="left" vertical="center" wrapText="1"/>
    </xf>
    <xf numFmtId="0" fontId="19" fillId="0" borderId="34" xfId="0" applyFont="1" applyFill="1" applyBorder="1" applyAlignment="1">
      <alignment vertical="center" wrapText="1"/>
    </xf>
    <xf numFmtId="49" fontId="4" fillId="0" borderId="1" xfId="0" applyNumberFormat="1" applyFont="1" applyFill="1" applyBorder="1" applyAlignment="1">
      <alignment horizontal="left" vertical="center" wrapText="1"/>
    </xf>
    <xf numFmtId="49" fontId="4" fillId="0" borderId="2" xfId="0" applyNumberFormat="1" applyFont="1" applyFill="1" applyBorder="1" applyAlignment="1">
      <alignment horizontal="left" vertical="center" wrapText="1"/>
    </xf>
    <xf numFmtId="49" fontId="4" fillId="0" borderId="3" xfId="0" applyNumberFormat="1" applyFont="1" applyFill="1" applyBorder="1" applyAlignment="1">
      <alignment horizontal="left" vertical="center" wrapText="1"/>
    </xf>
    <xf numFmtId="0" fontId="4" fillId="0" borderId="1" xfId="0" applyFont="1" applyFill="1" applyBorder="1" applyAlignment="1">
      <alignment vertical="center" wrapText="1"/>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00" xfId="0" applyFont="1" applyFill="1" applyBorder="1" applyAlignment="1">
      <alignment vertical="center" wrapText="1"/>
    </xf>
    <xf numFmtId="0" fontId="4" fillId="0" borderId="88" xfId="0" applyFont="1" applyFill="1" applyBorder="1" applyAlignment="1">
      <alignment vertical="center" wrapText="1"/>
    </xf>
    <xf numFmtId="0" fontId="4" fillId="0" borderId="84" xfId="0" applyFont="1" applyFill="1" applyBorder="1" applyAlignment="1">
      <alignment vertical="center" wrapText="1"/>
    </xf>
    <xf numFmtId="0" fontId="4" fillId="0"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42" xfId="0" applyFont="1" applyFill="1" applyBorder="1" applyAlignment="1">
      <alignment vertical="center" wrapText="1"/>
    </xf>
    <xf numFmtId="0" fontId="4" fillId="0" borderId="0" xfId="0" applyFont="1" applyFill="1" applyBorder="1" applyAlignment="1">
      <alignment vertical="center" wrapText="1"/>
    </xf>
    <xf numFmtId="0" fontId="4" fillId="0" borderId="43" xfId="0" applyFont="1" applyFill="1" applyBorder="1" applyAlignment="1">
      <alignment vertical="center" wrapText="1"/>
    </xf>
    <xf numFmtId="0" fontId="4" fillId="0" borderId="15" xfId="0" applyFont="1" applyFill="1" applyBorder="1" applyAlignment="1">
      <alignment vertical="center" wrapText="1"/>
    </xf>
    <xf numFmtId="0" fontId="4" fillId="0" borderId="16" xfId="0" applyFont="1" applyFill="1" applyBorder="1" applyAlignment="1">
      <alignment vertical="center" wrapText="1"/>
    </xf>
    <xf numFmtId="0" fontId="4" fillId="0" borderId="50" xfId="0" applyFont="1" applyFill="1" applyBorder="1" applyAlignment="1">
      <alignment vertical="center" wrapText="1"/>
    </xf>
    <xf numFmtId="0" fontId="4" fillId="0" borderId="37" xfId="0" applyFont="1" applyFill="1" applyBorder="1" applyAlignment="1">
      <alignment horizontal="left" vertical="center" wrapText="1"/>
    </xf>
    <xf numFmtId="0" fontId="4" fillId="0" borderId="38" xfId="0" applyFont="1" applyFill="1" applyBorder="1" applyAlignment="1">
      <alignment horizontal="left" vertical="center" wrapText="1"/>
    </xf>
    <xf numFmtId="0" fontId="4" fillId="0" borderId="40" xfId="0" applyFont="1" applyFill="1" applyBorder="1" applyAlignment="1">
      <alignment horizontal="left" vertical="center" wrapText="1"/>
    </xf>
    <xf numFmtId="0" fontId="4" fillId="0" borderId="37" xfId="0" applyFont="1" applyFill="1" applyBorder="1" applyAlignment="1">
      <alignment vertical="top" wrapText="1"/>
    </xf>
    <xf numFmtId="0" fontId="4" fillId="0" borderId="38" xfId="0" applyFont="1" applyFill="1" applyBorder="1" applyAlignment="1">
      <alignment vertical="top" wrapText="1"/>
    </xf>
    <xf numFmtId="0" fontId="4" fillId="0" borderId="40" xfId="0" applyFont="1" applyFill="1" applyBorder="1" applyAlignment="1">
      <alignment vertical="top" wrapText="1"/>
    </xf>
    <xf numFmtId="0" fontId="4" fillId="0" borderId="100" xfId="0" applyFont="1" applyFill="1" applyBorder="1" applyAlignment="1">
      <alignment horizontal="left" vertical="center" wrapText="1"/>
    </xf>
    <xf numFmtId="0" fontId="4" fillId="0" borderId="88" xfId="0" applyFont="1" applyFill="1" applyBorder="1" applyAlignment="1">
      <alignment horizontal="left" vertical="center" wrapText="1"/>
    </xf>
    <xf numFmtId="0" fontId="4" fillId="0" borderId="84" xfId="0" applyFont="1" applyFill="1" applyBorder="1" applyAlignment="1">
      <alignment horizontal="left" vertical="center" wrapText="1"/>
    </xf>
    <xf numFmtId="49" fontId="4" fillId="0" borderId="12" xfId="0" applyNumberFormat="1" applyFont="1" applyFill="1" applyBorder="1" applyAlignment="1">
      <alignment horizontal="left" vertical="center" wrapText="1"/>
    </xf>
    <xf numFmtId="49" fontId="4" fillId="0" borderId="13" xfId="0" applyNumberFormat="1" applyFont="1" applyFill="1" applyBorder="1" applyAlignment="1">
      <alignment horizontal="left" vertical="center" wrapText="1"/>
    </xf>
    <xf numFmtId="49" fontId="4" fillId="0" borderId="27" xfId="0" applyNumberFormat="1" applyFont="1" applyFill="1" applyBorder="1" applyAlignment="1">
      <alignment horizontal="left" vertical="center" wrapText="1"/>
    </xf>
    <xf numFmtId="49" fontId="4" fillId="0" borderId="100" xfId="0" applyNumberFormat="1" applyFont="1" applyFill="1" applyBorder="1" applyAlignment="1">
      <alignment horizontal="left" vertical="center" wrapText="1"/>
    </xf>
    <xf numFmtId="49" fontId="4" fillId="0" borderId="88" xfId="0" applyNumberFormat="1" applyFont="1" applyFill="1" applyBorder="1" applyAlignment="1">
      <alignment horizontal="left" vertical="center" wrapText="1"/>
    </xf>
    <xf numFmtId="49" fontId="4" fillId="0" borderId="84" xfId="0" applyNumberFormat="1" applyFont="1" applyFill="1" applyBorder="1" applyAlignment="1">
      <alignment horizontal="left" vertical="center" wrapText="1"/>
    </xf>
    <xf numFmtId="49" fontId="4" fillId="0" borderId="44" xfId="0" applyNumberFormat="1" applyFont="1" applyFill="1" applyBorder="1" applyAlignment="1">
      <alignment horizontal="left" vertical="center" wrapText="1"/>
    </xf>
    <xf numFmtId="49" fontId="4" fillId="0" borderId="41" xfId="0" applyNumberFormat="1" applyFont="1" applyFill="1" applyBorder="1" applyAlignment="1">
      <alignment horizontal="left" vertical="center" wrapText="1"/>
    </xf>
    <xf numFmtId="49" fontId="4" fillId="0" borderId="45" xfId="0" applyNumberFormat="1" applyFont="1" applyFill="1" applyBorder="1" applyAlignment="1">
      <alignment horizontal="left" vertical="center" wrapText="1"/>
    </xf>
    <xf numFmtId="49" fontId="4" fillId="0" borderId="69" xfId="0" applyNumberFormat="1" applyFont="1" applyFill="1" applyBorder="1" applyAlignment="1">
      <alignment horizontal="left" vertical="center" wrapText="1"/>
    </xf>
    <xf numFmtId="49" fontId="4" fillId="0" borderId="68" xfId="0" applyNumberFormat="1" applyFont="1" applyFill="1" applyBorder="1" applyAlignment="1">
      <alignment horizontal="left" vertical="center" wrapText="1"/>
    </xf>
    <xf numFmtId="49" fontId="4" fillId="0" borderId="70" xfId="0" applyNumberFormat="1" applyFont="1" applyFill="1" applyBorder="1" applyAlignment="1">
      <alignment horizontal="left" vertical="center" wrapText="1"/>
    </xf>
    <xf numFmtId="49" fontId="4" fillId="0" borderId="15" xfId="0" applyNumberFormat="1" applyFont="1" applyFill="1" applyBorder="1" applyAlignment="1">
      <alignment horizontal="left" vertical="center" wrapText="1"/>
    </xf>
    <xf numFmtId="49" fontId="4" fillId="0" borderId="16" xfId="0" applyNumberFormat="1" applyFont="1" applyFill="1" applyBorder="1" applyAlignment="1">
      <alignment horizontal="left" vertical="center" wrapText="1"/>
    </xf>
    <xf numFmtId="49" fontId="4" fillId="0" borderId="50" xfId="0" applyNumberFormat="1" applyFont="1" applyFill="1" applyBorder="1" applyAlignment="1">
      <alignment horizontal="left" vertical="center" wrapText="1"/>
    </xf>
    <xf numFmtId="0" fontId="4" fillId="0" borderId="69" xfId="0" applyFont="1" applyFill="1" applyBorder="1" applyAlignment="1">
      <alignment horizontal="left" vertical="center" wrapText="1"/>
    </xf>
    <xf numFmtId="0" fontId="4" fillId="0" borderId="68" xfId="0" applyFont="1" applyFill="1" applyBorder="1" applyAlignment="1">
      <alignment horizontal="left" vertical="center" wrapText="1"/>
    </xf>
    <xf numFmtId="0" fontId="4" fillId="0" borderId="70" xfId="0" applyFont="1" applyFill="1" applyBorder="1" applyAlignment="1">
      <alignment horizontal="left" vertical="center" wrapText="1"/>
    </xf>
    <xf numFmtId="0" fontId="4" fillId="0" borderId="69" xfId="0" applyFont="1" applyFill="1" applyBorder="1" applyAlignment="1">
      <alignment vertical="center" wrapText="1"/>
    </xf>
    <xf numFmtId="0" fontId="4" fillId="0" borderId="68" xfId="0" applyFont="1" applyFill="1" applyBorder="1" applyAlignment="1">
      <alignment vertical="center" wrapText="1"/>
    </xf>
    <xf numFmtId="0" fontId="4" fillId="0" borderId="70" xfId="0" applyFont="1" applyFill="1" applyBorder="1" applyAlignment="1">
      <alignment vertical="center" wrapText="1"/>
    </xf>
    <xf numFmtId="0" fontId="19" fillId="0" borderId="1" xfId="0" applyFont="1" applyFill="1" applyBorder="1" applyAlignment="1">
      <alignment vertical="center" wrapText="1"/>
    </xf>
    <xf numFmtId="0" fontId="19" fillId="0" borderId="2" xfId="0" applyFont="1" applyFill="1" applyBorder="1" applyAlignment="1">
      <alignment vertical="center" wrapText="1"/>
    </xf>
    <xf numFmtId="0" fontId="19" fillId="0" borderId="3" xfId="0" applyFont="1" applyFill="1" applyBorder="1" applyAlignment="1">
      <alignment vertical="center" wrapText="1"/>
    </xf>
    <xf numFmtId="0" fontId="4" fillId="0" borderId="12" xfId="0" applyFont="1" applyFill="1" applyBorder="1" applyAlignment="1">
      <alignment horizontal="left" vertical="center" wrapText="1"/>
    </xf>
    <xf numFmtId="0" fontId="4" fillId="0" borderId="13" xfId="0" applyFont="1" applyFill="1" applyBorder="1" applyAlignment="1">
      <alignment horizontal="left" vertical="center" wrapText="1"/>
    </xf>
    <xf numFmtId="0" fontId="4" fillId="0" borderId="27" xfId="0" applyFont="1" applyFill="1" applyBorder="1" applyAlignment="1">
      <alignment horizontal="left" vertical="center" wrapText="1"/>
    </xf>
    <xf numFmtId="0" fontId="4" fillId="0" borderId="12" xfId="0" applyFont="1" applyFill="1" applyBorder="1" applyAlignment="1">
      <alignment vertical="center" wrapText="1"/>
    </xf>
    <xf numFmtId="0" fontId="4" fillId="0" borderId="13" xfId="0" applyFont="1" applyFill="1" applyBorder="1" applyAlignment="1">
      <alignment vertical="center" wrapText="1"/>
    </xf>
    <xf numFmtId="0" fontId="4" fillId="0" borderId="27" xfId="0" applyFont="1" applyFill="1" applyBorder="1" applyAlignment="1">
      <alignment vertical="center" wrapText="1"/>
    </xf>
    <xf numFmtId="0" fontId="8" fillId="3" borderId="44" xfId="6" applyFont="1" applyFill="1" applyBorder="1" applyAlignment="1">
      <alignment horizontal="center" vertical="center"/>
    </xf>
    <xf numFmtId="0" fontId="8" fillId="3" borderId="45" xfId="6" applyFont="1" applyFill="1" applyBorder="1" applyAlignment="1">
      <alignment horizontal="center" vertical="center"/>
    </xf>
    <xf numFmtId="0" fontId="8" fillId="3" borderId="42" xfId="6" applyFont="1" applyFill="1" applyBorder="1" applyAlignment="1">
      <alignment horizontal="center" vertical="center"/>
    </xf>
    <xf numFmtId="0" fontId="8" fillId="3" borderId="43" xfId="6" applyFont="1" applyFill="1" applyBorder="1" applyAlignment="1">
      <alignment horizontal="center" vertical="center"/>
    </xf>
    <xf numFmtId="0" fontId="8" fillId="3" borderId="69" xfId="6" applyFont="1" applyFill="1" applyBorder="1" applyAlignment="1">
      <alignment horizontal="center" vertical="center"/>
    </xf>
    <xf numFmtId="0" fontId="8" fillId="3" borderId="68" xfId="6" applyFont="1" applyFill="1" applyBorder="1" applyAlignment="1">
      <alignment horizontal="center" vertical="center"/>
    </xf>
    <xf numFmtId="0" fontId="8" fillId="3" borderId="70" xfId="6" applyFont="1" applyFill="1" applyBorder="1" applyAlignment="1">
      <alignment horizontal="center" vertical="center"/>
    </xf>
    <xf numFmtId="0" fontId="8" fillId="3" borderId="34" xfId="6" applyFont="1" applyFill="1" applyBorder="1" applyAlignment="1">
      <alignment horizontal="center" vertical="center"/>
    </xf>
    <xf numFmtId="0" fontId="8" fillId="3" borderId="36" xfId="6" applyFont="1" applyFill="1" applyBorder="1" applyAlignment="1">
      <alignment horizontal="center" vertical="center"/>
    </xf>
    <xf numFmtId="0" fontId="8" fillId="3" borderId="71" xfId="6" applyFont="1" applyFill="1" applyBorder="1" applyAlignment="1">
      <alignment horizontal="center" vertical="center"/>
    </xf>
    <xf numFmtId="0" fontId="8" fillId="3" borderId="30" xfId="6" applyFont="1" applyFill="1" applyBorder="1" applyAlignment="1">
      <alignment horizontal="center" vertical="center"/>
    </xf>
    <xf numFmtId="0" fontId="9" fillId="0" borderId="46" xfId="6" applyFont="1" applyFill="1" applyBorder="1" applyAlignment="1">
      <alignment horizontal="center" vertical="center" textRotation="255"/>
    </xf>
    <xf numFmtId="49" fontId="4" fillId="0" borderId="42" xfId="0" applyNumberFormat="1" applyFont="1" applyFill="1" applyBorder="1" applyAlignment="1">
      <alignment horizontal="left" vertical="center" wrapText="1"/>
    </xf>
    <xf numFmtId="49" fontId="4" fillId="0" borderId="0" xfId="0" applyNumberFormat="1" applyFont="1" applyFill="1" applyBorder="1" applyAlignment="1">
      <alignment horizontal="left" vertical="center" wrapText="1"/>
    </xf>
    <xf numFmtId="49" fontId="4" fillId="0" borderId="43" xfId="0" applyNumberFormat="1" applyFont="1" applyFill="1" applyBorder="1" applyAlignment="1">
      <alignment horizontal="left" vertical="center" wrapText="1"/>
    </xf>
    <xf numFmtId="49" fontId="9" fillId="0" borderId="44" xfId="6" applyNumberFormat="1" applyFont="1" applyFill="1" applyBorder="1" applyAlignment="1">
      <alignment horizontal="left" vertical="center" wrapText="1"/>
    </xf>
    <xf numFmtId="49" fontId="9" fillId="0" borderId="41" xfId="6" applyNumberFormat="1" applyFont="1" applyFill="1" applyBorder="1" applyAlignment="1">
      <alignment horizontal="left" vertical="center" wrapText="1"/>
    </xf>
    <xf numFmtId="49" fontId="9" fillId="0" borderId="101" xfId="6" applyNumberFormat="1" applyFont="1" applyFill="1" applyBorder="1" applyAlignment="1">
      <alignment horizontal="left" vertical="center" wrapText="1"/>
    </xf>
    <xf numFmtId="0" fontId="9" fillId="0" borderId="65" xfId="6" applyFont="1" applyFill="1" applyBorder="1" applyAlignment="1">
      <alignment horizontal="center" vertical="center"/>
    </xf>
    <xf numFmtId="0" fontId="9" fillId="0" borderId="46" xfId="6" applyFont="1" applyFill="1" applyBorder="1" applyAlignment="1">
      <alignment horizontal="center" vertical="center"/>
    </xf>
    <xf numFmtId="0" fontId="9" fillId="0" borderId="34" xfId="6" applyFont="1" applyFill="1" applyBorder="1" applyAlignment="1">
      <alignment horizontal="left" vertical="center" wrapText="1"/>
    </xf>
    <xf numFmtId="0" fontId="9" fillId="0" borderId="35" xfId="6" applyFont="1" applyFill="1" applyBorder="1" applyAlignment="1">
      <alignment horizontal="left" vertical="center" wrapText="1"/>
    </xf>
    <xf numFmtId="0" fontId="9" fillId="0" borderId="36" xfId="6" applyFont="1" applyFill="1" applyBorder="1" applyAlignment="1">
      <alignment horizontal="left" vertical="center" wrapText="1"/>
    </xf>
    <xf numFmtId="0" fontId="9" fillId="0" borderId="34" xfId="6" applyFont="1" applyFill="1" applyBorder="1" applyAlignment="1">
      <alignment horizontal="center" vertical="center" wrapText="1"/>
    </xf>
    <xf numFmtId="0" fontId="9" fillId="0" borderId="35" xfId="6" applyFont="1" applyFill="1" applyBorder="1" applyAlignment="1">
      <alignment horizontal="center" vertical="center" wrapText="1"/>
    </xf>
    <xf numFmtId="0" fontId="9" fillId="0" borderId="36" xfId="6" applyFont="1" applyFill="1" applyBorder="1" applyAlignment="1">
      <alignment horizontal="center" vertical="center" wrapText="1"/>
    </xf>
    <xf numFmtId="0" fontId="9" fillId="0" borderId="44" xfId="6" applyFont="1" applyFill="1" applyBorder="1" applyAlignment="1">
      <alignment horizontal="center" vertical="center" wrapText="1"/>
    </xf>
    <xf numFmtId="0" fontId="9" fillId="0" borderId="41" xfId="6" applyFont="1" applyFill="1" applyBorder="1" applyAlignment="1">
      <alignment horizontal="center" vertical="center" wrapText="1"/>
    </xf>
    <xf numFmtId="0" fontId="9" fillId="0" borderId="45" xfId="6" applyFont="1" applyFill="1" applyBorder="1" applyAlignment="1">
      <alignment horizontal="center" vertical="center" wrapText="1"/>
    </xf>
    <xf numFmtId="49" fontId="9" fillId="0" borderId="34" xfId="6" applyNumberFormat="1" applyFont="1" applyFill="1" applyBorder="1" applyAlignment="1">
      <alignment horizontal="left" vertical="center" wrapText="1"/>
    </xf>
    <xf numFmtId="49" fontId="9" fillId="0" borderId="35" xfId="6" applyNumberFormat="1" applyFont="1" applyFill="1" applyBorder="1" applyAlignment="1">
      <alignment horizontal="left" vertical="center" wrapText="1"/>
    </xf>
    <xf numFmtId="49" fontId="9" fillId="0" borderId="66" xfId="6" applyNumberFormat="1" applyFont="1" applyFill="1" applyBorder="1" applyAlignment="1">
      <alignment horizontal="left" vertical="center" wrapText="1"/>
    </xf>
    <xf numFmtId="0" fontId="9" fillId="0" borderId="44" xfId="6" applyFont="1" applyFill="1" applyBorder="1" applyAlignment="1">
      <alignment horizontal="left" vertical="center" wrapText="1"/>
    </xf>
    <xf numFmtId="0" fontId="9" fillId="0" borderId="41" xfId="6" applyFont="1" applyFill="1" applyBorder="1" applyAlignment="1">
      <alignment horizontal="left" vertical="center" wrapText="1"/>
    </xf>
    <xf numFmtId="0" fontId="9" fillId="0" borderId="45" xfId="6" applyFont="1" applyFill="1" applyBorder="1" applyAlignment="1">
      <alignment horizontal="left" vertical="center" wrapText="1"/>
    </xf>
    <xf numFmtId="0" fontId="9" fillId="0" borderId="91" xfId="6" applyFont="1" applyFill="1" applyBorder="1" applyAlignment="1">
      <alignment horizontal="center" vertical="center"/>
    </xf>
    <xf numFmtId="0" fontId="9" fillId="0" borderId="71" xfId="6" applyFont="1" applyFill="1" applyBorder="1" applyAlignment="1">
      <alignment horizontal="center" vertical="center"/>
    </xf>
    <xf numFmtId="0" fontId="9" fillId="0" borderId="44" xfId="6" applyFont="1" applyFill="1" applyBorder="1" applyAlignment="1">
      <alignment horizontal="left" vertical="top" wrapText="1"/>
    </xf>
    <xf numFmtId="0" fontId="9" fillId="0" borderId="41" xfId="6" applyFont="1" applyFill="1" applyBorder="1" applyAlignment="1">
      <alignment horizontal="left" vertical="top" wrapText="1"/>
    </xf>
    <xf numFmtId="0" fontId="9" fillId="0" borderId="45" xfId="6" applyFont="1" applyFill="1" applyBorder="1" applyAlignment="1">
      <alignment horizontal="left" vertical="top" wrapText="1"/>
    </xf>
    <xf numFmtId="0" fontId="9" fillId="0" borderId="71" xfId="6" applyFont="1" applyFill="1" applyBorder="1" applyAlignment="1">
      <alignment horizontal="center" vertical="center" wrapText="1" shrinkToFit="1"/>
    </xf>
    <xf numFmtId="0" fontId="9" fillId="0" borderId="71" xfId="6" applyFont="1" applyFill="1" applyBorder="1" applyAlignment="1">
      <alignment horizontal="left" vertical="top" wrapText="1"/>
    </xf>
    <xf numFmtId="0" fontId="0" fillId="0" borderId="71" xfId="0" applyFont="1" applyFill="1" applyBorder="1" applyAlignment="1">
      <alignment horizontal="left" vertical="top" wrapText="1"/>
    </xf>
    <xf numFmtId="49" fontId="9" fillId="0" borderId="71" xfId="6" applyNumberFormat="1" applyFont="1" applyFill="1" applyBorder="1" applyAlignment="1">
      <alignment horizontal="left" vertical="center" wrapText="1"/>
    </xf>
    <xf numFmtId="49" fontId="9" fillId="0" borderId="92" xfId="6" applyNumberFormat="1" applyFont="1" applyFill="1" applyBorder="1" applyAlignment="1">
      <alignment horizontal="left" vertical="center" wrapText="1"/>
    </xf>
    <xf numFmtId="0" fontId="9" fillId="0" borderId="71" xfId="6" applyFont="1" applyFill="1" applyBorder="1" applyAlignment="1">
      <alignment vertical="center" wrapText="1"/>
    </xf>
    <xf numFmtId="0" fontId="22" fillId="0" borderId="71" xfId="6" applyFont="1" applyFill="1" applyBorder="1" applyAlignment="1">
      <alignment horizontal="center" vertical="center" wrapText="1"/>
    </xf>
    <xf numFmtId="0" fontId="22" fillId="0" borderId="71" xfId="0" applyFont="1" applyFill="1" applyBorder="1" applyAlignment="1">
      <alignment vertical="center"/>
    </xf>
    <xf numFmtId="0" fontId="9" fillId="0" borderId="71" xfId="6" applyFont="1" applyFill="1" applyBorder="1" applyAlignment="1">
      <alignment horizontal="center" vertical="center" wrapText="1"/>
    </xf>
    <xf numFmtId="0" fontId="5" fillId="0" borderId="71" xfId="0" applyFont="1" applyFill="1" applyBorder="1" applyAlignment="1">
      <alignment vertical="center"/>
    </xf>
    <xf numFmtId="0" fontId="9" fillId="0" borderId="71" xfId="6" applyFont="1" applyFill="1" applyBorder="1" applyAlignment="1">
      <alignment horizontal="center" vertical="center" shrinkToFit="1"/>
    </xf>
    <xf numFmtId="0" fontId="9" fillId="0" borderId="46" xfId="6" applyFont="1" applyFill="1" applyBorder="1" applyAlignment="1">
      <alignment horizontal="left" vertical="top" wrapText="1"/>
    </xf>
    <xf numFmtId="0" fontId="5" fillId="0" borderId="46" xfId="0" applyFont="1" applyFill="1" applyBorder="1" applyAlignment="1">
      <alignment horizontal="left" vertical="top" wrapText="1"/>
    </xf>
    <xf numFmtId="49" fontId="9" fillId="0" borderId="46" xfId="6" applyNumberFormat="1" applyFont="1" applyFill="1" applyBorder="1" applyAlignment="1">
      <alignment horizontal="left" vertical="center" wrapText="1"/>
    </xf>
    <xf numFmtId="49" fontId="9" fillId="0" borderId="67" xfId="6" applyNumberFormat="1" applyFont="1" applyFill="1" applyBorder="1" applyAlignment="1">
      <alignment horizontal="left" vertical="center" wrapText="1"/>
    </xf>
    <xf numFmtId="0" fontId="9" fillId="0" borderId="46" xfId="6" applyFont="1" applyFill="1" applyBorder="1" applyAlignment="1">
      <alignment horizontal="center" vertical="center" shrinkToFit="1"/>
    </xf>
    <xf numFmtId="0" fontId="9" fillId="0" borderId="46" xfId="6" applyFont="1" applyFill="1" applyBorder="1" applyAlignment="1">
      <alignment horizontal="center" vertical="center" wrapText="1"/>
    </xf>
    <xf numFmtId="0" fontId="9" fillId="0" borderId="46" xfId="6" applyFont="1" applyFill="1" applyBorder="1" applyAlignment="1">
      <alignment vertical="center" wrapText="1"/>
    </xf>
    <xf numFmtId="0" fontId="22" fillId="0" borderId="46" xfId="6" applyFont="1" applyFill="1" applyBorder="1" applyAlignment="1">
      <alignment horizontal="center" vertical="center" wrapText="1"/>
    </xf>
    <xf numFmtId="0" fontId="22" fillId="0" borderId="46" xfId="0" applyFont="1" applyFill="1" applyBorder="1" applyAlignment="1">
      <alignment vertical="center"/>
    </xf>
    <xf numFmtId="0" fontId="5" fillId="0" borderId="46" xfId="0" applyFont="1" applyFill="1" applyBorder="1" applyAlignment="1">
      <alignment vertical="center"/>
    </xf>
    <xf numFmtId="0" fontId="9" fillId="0" borderId="46" xfId="6" applyFont="1" applyFill="1" applyBorder="1" applyAlignment="1">
      <alignment horizontal="center" vertical="center" wrapText="1" shrinkToFit="1"/>
    </xf>
    <xf numFmtId="0" fontId="0" fillId="0" borderId="46" xfId="0" applyFont="1" applyFill="1" applyBorder="1" applyAlignment="1">
      <alignment vertical="center" wrapText="1"/>
    </xf>
    <xf numFmtId="0" fontId="0" fillId="0" borderId="46" xfId="0" applyFont="1" applyFill="1" applyBorder="1" applyAlignment="1">
      <alignment vertical="center"/>
    </xf>
    <xf numFmtId="0" fontId="4" fillId="5" borderId="34"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36" xfId="0" applyFont="1" applyFill="1" applyBorder="1" applyAlignment="1">
      <alignment horizontal="left" vertical="center" wrapText="1"/>
    </xf>
    <xf numFmtId="0" fontId="4" fillId="5" borderId="34" xfId="0" applyFont="1" applyFill="1" applyBorder="1" applyAlignment="1">
      <alignment vertical="top" wrapText="1"/>
    </xf>
    <xf numFmtId="0" fontId="4" fillId="5" borderId="35" xfId="0" applyFont="1" applyFill="1" applyBorder="1" applyAlignment="1">
      <alignment vertical="top" wrapText="1"/>
    </xf>
    <xf numFmtId="0" fontId="4" fillId="5" borderId="36" xfId="0" applyFont="1" applyFill="1" applyBorder="1" applyAlignment="1">
      <alignment vertical="top" wrapText="1"/>
    </xf>
    <xf numFmtId="49" fontId="4" fillId="5" borderId="34" xfId="0" applyNumberFormat="1" applyFont="1" applyFill="1" applyBorder="1" applyAlignment="1">
      <alignment horizontal="left" vertical="center" wrapText="1"/>
    </xf>
    <xf numFmtId="49" fontId="4" fillId="5" borderId="35" xfId="0" applyNumberFormat="1" applyFont="1" applyFill="1" applyBorder="1" applyAlignment="1">
      <alignment horizontal="left" vertical="center" wrapText="1"/>
    </xf>
    <xf numFmtId="49" fontId="4" fillId="5" borderId="36" xfId="0" applyNumberFormat="1" applyFont="1" applyFill="1" applyBorder="1" applyAlignment="1">
      <alignment horizontal="left" vertical="center" wrapText="1"/>
    </xf>
    <xf numFmtId="0" fontId="9" fillId="5" borderId="34" xfId="6" applyFont="1" applyFill="1" applyBorder="1" applyAlignment="1">
      <alignment horizontal="left" vertical="top" wrapText="1"/>
    </xf>
    <xf numFmtId="0" fontId="9" fillId="5" borderId="35" xfId="6" applyFont="1" applyFill="1" applyBorder="1" applyAlignment="1">
      <alignment horizontal="left" vertical="top" wrapText="1"/>
    </xf>
    <xf numFmtId="0" fontId="9" fillId="5" borderId="36" xfId="6" applyFont="1" applyFill="1" applyBorder="1" applyAlignment="1">
      <alignment horizontal="left" vertical="top" wrapText="1"/>
    </xf>
    <xf numFmtId="49" fontId="9" fillId="5" borderId="34" xfId="6" applyNumberFormat="1" applyFont="1" applyFill="1" applyBorder="1" applyAlignment="1">
      <alignment horizontal="left" vertical="center" wrapText="1"/>
    </xf>
    <xf numFmtId="49" fontId="9" fillId="5" borderId="35" xfId="6" applyNumberFormat="1" applyFont="1" applyFill="1" applyBorder="1" applyAlignment="1">
      <alignment horizontal="left" vertical="center" wrapText="1"/>
    </xf>
    <xf numFmtId="49" fontId="9" fillId="5" borderId="66" xfId="6" applyNumberFormat="1" applyFont="1" applyFill="1" applyBorder="1" applyAlignment="1">
      <alignment horizontal="left" vertical="center" wrapText="1"/>
    </xf>
    <xf numFmtId="0" fontId="0" fillId="0" borderId="46" xfId="0" applyFont="1" applyFill="1" applyBorder="1" applyAlignment="1">
      <alignment horizontal="left" vertical="top" wrapText="1"/>
    </xf>
    <xf numFmtId="0" fontId="9" fillId="5" borderId="34" xfId="6" applyFont="1" applyFill="1" applyBorder="1" applyAlignment="1">
      <alignment horizontal="center" vertical="center" wrapText="1" shrinkToFit="1"/>
    </xf>
    <xf numFmtId="0" fontId="9" fillId="5" borderId="35" xfId="6" applyFont="1" applyFill="1" applyBorder="1" applyAlignment="1">
      <alignment horizontal="center" vertical="center" wrapText="1" shrinkToFit="1"/>
    </xf>
    <xf numFmtId="0" fontId="9" fillId="5" borderId="36" xfId="6" applyFont="1" applyFill="1" applyBorder="1" applyAlignment="1">
      <alignment horizontal="center" vertical="center" wrapText="1" shrinkToFit="1"/>
    </xf>
    <xf numFmtId="0" fontId="9" fillId="0" borderId="34" xfId="6" applyFont="1" applyFill="1" applyBorder="1" applyAlignment="1">
      <alignment horizontal="center" vertical="center" wrapText="1" shrinkToFit="1"/>
    </xf>
    <xf numFmtId="0" fontId="9" fillId="0" borderId="35" xfId="6" applyFont="1" applyFill="1" applyBorder="1" applyAlignment="1">
      <alignment horizontal="center" vertical="center" wrapText="1" shrinkToFit="1"/>
    </xf>
    <xf numFmtId="0" fontId="9" fillId="0" borderId="36" xfId="6" applyFont="1" applyFill="1" applyBorder="1" applyAlignment="1">
      <alignment horizontal="center" vertical="center" wrapText="1" shrinkToFit="1"/>
    </xf>
    <xf numFmtId="49" fontId="9" fillId="5" borderId="46" xfId="6" applyNumberFormat="1" applyFont="1" applyFill="1" applyBorder="1" applyAlignment="1">
      <alignment horizontal="left" vertical="center" wrapText="1"/>
    </xf>
    <xf numFmtId="49" fontId="9" fillId="5" borderId="67" xfId="6" applyNumberFormat="1" applyFont="1" applyFill="1" applyBorder="1" applyAlignment="1">
      <alignment horizontal="left" vertical="center" wrapText="1"/>
    </xf>
    <xf numFmtId="0" fontId="9" fillId="5" borderId="46" xfId="6" applyFont="1" applyFill="1" applyBorder="1" applyAlignment="1">
      <alignment horizontal="center" vertical="center" shrinkToFit="1"/>
    </xf>
    <xf numFmtId="0" fontId="9" fillId="5" borderId="46" xfId="6" applyFont="1" applyFill="1" applyBorder="1" applyAlignment="1">
      <alignment horizontal="center" vertical="center" wrapText="1"/>
    </xf>
    <xf numFmtId="0" fontId="9" fillId="5" borderId="46" xfId="6" applyFont="1" applyFill="1" applyBorder="1" applyAlignment="1">
      <alignment horizontal="left" vertical="top" wrapText="1"/>
    </xf>
    <xf numFmtId="0" fontId="0" fillId="5" borderId="46" xfId="0" applyFont="1" applyFill="1" applyBorder="1" applyAlignment="1">
      <alignment horizontal="left" vertical="top" wrapText="1"/>
    </xf>
    <xf numFmtId="0" fontId="9" fillId="5" borderId="34" xfId="6" applyFont="1" applyFill="1" applyBorder="1" applyAlignment="1">
      <alignment horizontal="center" vertical="center" wrapText="1"/>
    </xf>
    <xf numFmtId="0" fontId="9" fillId="5" borderId="35" xfId="6" applyFont="1" applyFill="1" applyBorder="1" applyAlignment="1">
      <alignment horizontal="center" vertical="center" wrapText="1"/>
    </xf>
    <xf numFmtId="0" fontId="9" fillId="5" borderId="36" xfId="6" applyFont="1" applyFill="1" applyBorder="1" applyAlignment="1">
      <alignment horizontal="center" vertical="center" wrapText="1"/>
    </xf>
    <xf numFmtId="0" fontId="9" fillId="5" borderId="34" xfId="6" applyFont="1" applyFill="1" applyBorder="1" applyAlignment="1">
      <alignment horizontal="center" vertical="center" shrinkToFit="1"/>
    </xf>
    <xf numFmtId="0" fontId="9" fillId="5" borderId="35" xfId="6" applyFont="1" applyFill="1" applyBorder="1" applyAlignment="1">
      <alignment horizontal="center" vertical="center" shrinkToFit="1"/>
    </xf>
    <xf numFmtId="0" fontId="9" fillId="5" borderId="36" xfId="6" applyFont="1" applyFill="1" applyBorder="1" applyAlignment="1">
      <alignment horizontal="center" vertical="center" shrinkToFit="1"/>
    </xf>
    <xf numFmtId="0" fontId="9" fillId="5" borderId="121" xfId="6" applyFont="1" applyFill="1" applyBorder="1" applyAlignment="1">
      <alignment horizontal="center" vertical="center"/>
    </xf>
    <xf numFmtId="0" fontId="9" fillId="5" borderId="36" xfId="6" applyFont="1" applyFill="1" applyBorder="1" applyAlignment="1">
      <alignment horizontal="center" vertical="center"/>
    </xf>
    <xf numFmtId="0" fontId="9" fillId="5" borderId="34" xfId="6" applyFont="1" applyFill="1" applyBorder="1" applyAlignment="1">
      <alignment vertical="center" wrapText="1"/>
    </xf>
    <xf numFmtId="0" fontId="9" fillId="5" borderId="35" xfId="6" applyFont="1" applyFill="1" applyBorder="1" applyAlignment="1">
      <alignment vertical="center" wrapText="1"/>
    </xf>
    <xf numFmtId="0" fontId="9" fillId="5" borderId="36" xfId="6" applyFont="1" applyFill="1" applyBorder="1" applyAlignment="1">
      <alignment vertical="center" wrapText="1"/>
    </xf>
    <xf numFmtId="0" fontId="9" fillId="5" borderId="65" xfId="6" applyFont="1" applyFill="1" applyBorder="1" applyAlignment="1">
      <alignment horizontal="center" vertical="center"/>
    </xf>
    <xf numFmtId="0" fontId="9" fillId="5" borderId="46" xfId="6" applyFont="1" applyFill="1" applyBorder="1" applyAlignment="1">
      <alignment horizontal="center" vertical="center"/>
    </xf>
    <xf numFmtId="0" fontId="9" fillId="5" borderId="46" xfId="6" applyFont="1" applyFill="1" applyBorder="1" applyAlignment="1">
      <alignment vertical="center" wrapText="1"/>
    </xf>
    <xf numFmtId="0" fontId="0" fillId="5" borderId="46" xfId="0" applyFont="1" applyFill="1" applyBorder="1" applyAlignment="1">
      <alignment vertical="center"/>
    </xf>
    <xf numFmtId="0" fontId="0" fillId="5" borderId="46" xfId="0" applyFont="1" applyFill="1" applyBorder="1" applyAlignment="1">
      <alignment vertical="center" wrapText="1"/>
    </xf>
    <xf numFmtId="0" fontId="9" fillId="5" borderId="46" xfId="6" applyFont="1" applyFill="1" applyBorder="1" applyAlignment="1">
      <alignment horizontal="center" vertical="center" wrapText="1" shrinkToFit="1"/>
    </xf>
    <xf numFmtId="0" fontId="22" fillId="5" borderId="46" xfId="6" applyFont="1" applyFill="1" applyBorder="1" applyAlignment="1">
      <alignment horizontal="center" vertical="center" wrapText="1"/>
    </xf>
    <xf numFmtId="0" fontId="22" fillId="5" borderId="34" xfId="6" applyFont="1" applyFill="1" applyBorder="1" applyAlignment="1">
      <alignment horizontal="center" vertical="center" wrapText="1"/>
    </xf>
    <xf numFmtId="0" fontId="22" fillId="5" borderId="35" xfId="6" applyFont="1" applyFill="1" applyBorder="1" applyAlignment="1">
      <alignment horizontal="center" vertical="center" wrapText="1"/>
    </xf>
    <xf numFmtId="0" fontId="22" fillId="5" borderId="36" xfId="6" applyFont="1" applyFill="1" applyBorder="1" applyAlignment="1">
      <alignment horizontal="center" vertical="center" wrapText="1"/>
    </xf>
    <xf numFmtId="0" fontId="9" fillId="5" borderId="120" xfId="6" applyFont="1" applyFill="1" applyBorder="1" applyAlignment="1">
      <alignment horizontal="center" vertical="center"/>
    </xf>
    <xf numFmtId="0" fontId="9" fillId="5" borderId="45" xfId="6" applyFont="1" applyFill="1" applyBorder="1" applyAlignment="1">
      <alignment horizontal="center" vertical="center"/>
    </xf>
    <xf numFmtId="0" fontId="9" fillId="5" borderId="44" xfId="6" applyFont="1" applyFill="1" applyBorder="1" applyAlignment="1">
      <alignment horizontal="left" vertical="center" wrapText="1"/>
    </xf>
    <xf numFmtId="0" fontId="9" fillId="5" borderId="41" xfId="6" applyFont="1" applyFill="1" applyBorder="1" applyAlignment="1">
      <alignment horizontal="left" vertical="center" wrapText="1"/>
    </xf>
    <xf numFmtId="0" fontId="9" fillId="5" borderId="45" xfId="6" applyFont="1" applyFill="1" applyBorder="1" applyAlignment="1">
      <alignment horizontal="left" vertical="center" wrapText="1"/>
    </xf>
    <xf numFmtId="0" fontId="9" fillId="5" borderId="44" xfId="6" applyFont="1" applyFill="1" applyBorder="1" applyAlignment="1">
      <alignment horizontal="center" vertical="center" wrapText="1"/>
    </xf>
    <xf numFmtId="0" fontId="9" fillId="5" borderId="41" xfId="6" applyFont="1" applyFill="1" applyBorder="1" applyAlignment="1">
      <alignment horizontal="center" vertical="center" wrapText="1"/>
    </xf>
    <xf numFmtId="0" fontId="9" fillId="5" borderId="45" xfId="6" applyFont="1" applyFill="1" applyBorder="1" applyAlignment="1">
      <alignment horizontal="center" vertical="center" wrapText="1"/>
    </xf>
    <xf numFmtId="0" fontId="9" fillId="0" borderId="34" xfId="6" applyFont="1" applyFill="1" applyBorder="1" applyAlignment="1">
      <alignment horizontal="left" vertical="top" wrapText="1"/>
    </xf>
    <xf numFmtId="0" fontId="9" fillId="0" borderId="35" xfId="6" applyFont="1" applyFill="1" applyBorder="1" applyAlignment="1">
      <alignment horizontal="left" vertical="top" wrapText="1"/>
    </xf>
    <xf numFmtId="0" fontId="9" fillId="0" borderId="36" xfId="6" applyFont="1" applyFill="1" applyBorder="1" applyAlignment="1">
      <alignment horizontal="left" vertical="top" wrapText="1"/>
    </xf>
    <xf numFmtId="0" fontId="9" fillId="0" borderId="120" xfId="6" applyFont="1" applyFill="1" applyBorder="1" applyAlignment="1">
      <alignment horizontal="center" vertical="center"/>
    </xf>
    <xf numFmtId="0" fontId="9" fillId="0" borderId="45" xfId="6" applyFont="1" applyFill="1" applyBorder="1" applyAlignment="1">
      <alignment horizontal="center" vertical="center"/>
    </xf>
    <xf numFmtId="0" fontId="9" fillId="0" borderId="44" xfId="6" applyFont="1" applyFill="1" applyBorder="1" applyAlignment="1">
      <alignment vertical="center" wrapText="1"/>
    </xf>
    <xf numFmtId="0" fontId="9" fillId="0" borderId="41" xfId="6" applyFont="1" applyFill="1" applyBorder="1" applyAlignment="1">
      <alignment vertical="center" wrapText="1"/>
    </xf>
    <xf numFmtId="0" fontId="9" fillId="0" borderId="45" xfId="6" applyFont="1" applyFill="1" applyBorder="1" applyAlignment="1">
      <alignment vertical="center" wrapText="1"/>
    </xf>
    <xf numFmtId="0" fontId="0" fillId="0" borderId="71" xfId="0" applyFont="1" applyFill="1" applyBorder="1" applyAlignment="1">
      <alignment vertical="center" wrapText="1"/>
    </xf>
    <xf numFmtId="0" fontId="0" fillId="0" borderId="71" xfId="0" applyFont="1" applyFill="1" applyBorder="1" applyAlignment="1">
      <alignment vertical="center"/>
    </xf>
    <xf numFmtId="0" fontId="22" fillId="0" borderId="44" xfId="6" applyFont="1" applyFill="1" applyBorder="1" applyAlignment="1">
      <alignment horizontal="center" vertical="center" wrapText="1"/>
    </xf>
    <xf numFmtId="0" fontId="22" fillId="0" borderId="41" xfId="6" applyFont="1" applyFill="1" applyBorder="1" applyAlignment="1">
      <alignment horizontal="center" vertical="center" wrapText="1"/>
    </xf>
    <xf numFmtId="0" fontId="22" fillId="0" borderId="45" xfId="6" applyFont="1" applyFill="1" applyBorder="1" applyAlignment="1">
      <alignment horizontal="center" vertical="center" wrapText="1"/>
    </xf>
    <xf numFmtId="0" fontId="9" fillId="0" borderId="44" xfId="6" applyFont="1" applyFill="1" applyBorder="1" applyAlignment="1">
      <alignment horizontal="center" vertical="center" wrapText="1" shrinkToFit="1"/>
    </xf>
    <xf numFmtId="0" fontId="9" fillId="0" borderId="41" xfId="6" applyFont="1" applyFill="1" applyBorder="1" applyAlignment="1">
      <alignment horizontal="center" vertical="center" wrapText="1" shrinkToFit="1"/>
    </xf>
    <xf numFmtId="0" fontId="9" fillId="0" borderId="45" xfId="6" applyFont="1" applyFill="1" applyBorder="1" applyAlignment="1">
      <alignment horizontal="center" vertical="center" wrapText="1" shrinkToFit="1"/>
    </xf>
    <xf numFmtId="0" fontId="8" fillId="3" borderId="61" xfId="0" applyFont="1" applyFill="1" applyBorder="1" applyAlignment="1">
      <alignment horizontal="center" vertical="center"/>
    </xf>
    <xf numFmtId="0" fontId="8" fillId="3" borderId="46" xfId="0" applyFont="1" applyFill="1" applyBorder="1" applyAlignment="1">
      <alignment horizontal="center" vertical="center"/>
    </xf>
    <xf numFmtId="0" fontId="8" fillId="3" borderId="60" xfId="6" applyFont="1" applyFill="1" applyBorder="1" applyAlignment="1">
      <alignment horizontal="center" vertical="center"/>
    </xf>
    <xf numFmtId="0" fontId="8" fillId="3" borderId="61" xfId="6" applyFont="1" applyFill="1" applyBorder="1" applyAlignment="1">
      <alignment horizontal="center" vertical="center"/>
    </xf>
    <xf numFmtId="0" fontId="8" fillId="3" borderId="65" xfId="6" applyFont="1" applyFill="1" applyBorder="1" applyAlignment="1">
      <alignment horizontal="center" vertical="center"/>
    </xf>
    <xf numFmtId="0" fontId="8" fillId="3" borderId="46" xfId="6" applyFont="1" applyFill="1" applyBorder="1" applyAlignment="1">
      <alignment horizontal="center" vertical="center"/>
    </xf>
    <xf numFmtId="0" fontId="0" fillId="0" borderId="61" xfId="0" applyFont="1" applyBorder="1" applyAlignment="1">
      <alignment horizontal="center" vertical="center"/>
    </xf>
    <xf numFmtId="0" fontId="0" fillId="0" borderId="46" xfId="0" applyFont="1" applyBorder="1" applyAlignment="1">
      <alignment horizontal="center" vertical="center"/>
    </xf>
    <xf numFmtId="0" fontId="38" fillId="3" borderId="61" xfId="0" applyFont="1" applyFill="1" applyBorder="1" applyAlignment="1">
      <alignment horizontal="center" vertical="center" wrapText="1"/>
    </xf>
    <xf numFmtId="0" fontId="38" fillId="3" borderId="61" xfId="0" applyFont="1" applyFill="1" applyBorder="1" applyAlignment="1">
      <alignment horizontal="center" vertical="center"/>
    </xf>
    <xf numFmtId="0" fontId="38" fillId="3" borderId="46" xfId="0" applyFont="1" applyFill="1" applyBorder="1" applyAlignment="1">
      <alignment horizontal="center" vertical="center"/>
    </xf>
    <xf numFmtId="0" fontId="24" fillId="6" borderId="46" xfId="0" applyFont="1" applyFill="1" applyBorder="1" applyAlignment="1">
      <alignment horizontal="center" vertical="center"/>
    </xf>
    <xf numFmtId="0" fontId="0" fillId="0" borderId="46" xfId="0" applyFont="1" applyBorder="1" applyAlignment="1">
      <alignment vertical="center"/>
    </xf>
    <xf numFmtId="0" fontId="24" fillId="4" borderId="46" xfId="0" applyFont="1" applyFill="1" applyBorder="1" applyAlignment="1">
      <alignment horizontal="center" vertical="center"/>
    </xf>
    <xf numFmtId="0" fontId="0" fillId="4" borderId="46" xfId="0" applyFont="1" applyFill="1" applyBorder="1" applyAlignment="1">
      <alignment vertical="center"/>
    </xf>
    <xf numFmtId="0" fontId="24" fillId="0" borderId="44" xfId="0" applyFont="1" applyBorder="1" applyAlignment="1">
      <alignment horizontal="center" vertical="center"/>
    </xf>
    <xf numFmtId="0" fontId="24" fillId="0" borderId="41" xfId="0" applyFont="1" applyBorder="1" applyAlignment="1">
      <alignment horizontal="center" vertical="center"/>
    </xf>
    <xf numFmtId="0" fontId="24" fillId="0" borderId="37" xfId="0" applyFont="1" applyBorder="1" applyAlignment="1">
      <alignment horizontal="center" vertical="center"/>
    </xf>
    <xf numFmtId="0" fontId="24" fillId="0" borderId="38" xfId="0" applyFont="1" applyBorder="1" applyAlignment="1">
      <alignment horizontal="center" vertical="center"/>
    </xf>
    <xf numFmtId="0" fontId="24" fillId="0" borderId="46" xfId="0" applyFont="1" applyBorder="1" applyAlignment="1">
      <alignment horizontal="center" vertical="center"/>
    </xf>
    <xf numFmtId="0" fontId="8" fillId="3" borderId="61" xfId="0" applyFont="1" applyFill="1" applyBorder="1" applyAlignment="1">
      <alignment horizontal="center" vertical="center" wrapText="1"/>
    </xf>
    <xf numFmtId="176" fontId="24" fillId="0" borderId="46" xfId="0" applyNumberFormat="1" applyFont="1" applyBorder="1" applyAlignment="1">
      <alignment horizontal="center" vertical="center"/>
    </xf>
    <xf numFmtId="0" fontId="12" fillId="7" borderId="71" xfId="6" applyFont="1" applyFill="1" applyBorder="1" applyAlignment="1">
      <alignment horizontal="center" wrapText="1"/>
    </xf>
    <xf numFmtId="0" fontId="12" fillId="7" borderId="123" xfId="6" applyFont="1" applyFill="1" applyBorder="1" applyAlignment="1">
      <alignment horizontal="center"/>
    </xf>
    <xf numFmtId="0" fontId="5" fillId="0" borderId="71" xfId="0" applyFont="1" applyFill="1" applyBorder="1" applyAlignment="1">
      <alignment horizontal="left" vertical="top" wrapText="1"/>
    </xf>
    <xf numFmtId="0" fontId="9" fillId="0" borderId="46" xfId="6" applyFont="1" applyBorder="1" applyAlignment="1">
      <alignment horizontal="center" vertical="center" textRotation="255"/>
    </xf>
    <xf numFmtId="0" fontId="8" fillId="3" borderId="62" xfId="0" applyFont="1" applyFill="1" applyBorder="1" applyAlignment="1">
      <alignment horizontal="center" vertical="center"/>
    </xf>
    <xf numFmtId="0" fontId="8" fillId="3" borderId="67" xfId="0" applyFont="1" applyFill="1" applyBorder="1" applyAlignment="1">
      <alignment horizontal="center" vertical="center"/>
    </xf>
    <xf numFmtId="0" fontId="0" fillId="0" borderId="71" xfId="0" applyFont="1" applyFill="1" applyBorder="1" applyAlignment="1">
      <alignment horizontal="center" vertical="center" wrapText="1"/>
    </xf>
    <xf numFmtId="0" fontId="0" fillId="0" borderId="46" xfId="0" applyFont="1" applyFill="1" applyBorder="1" applyAlignment="1">
      <alignment horizontal="center" vertical="center"/>
    </xf>
    <xf numFmtId="49" fontId="9" fillId="5" borderId="44" xfId="6" applyNumberFormat="1" applyFont="1" applyFill="1" applyBorder="1" applyAlignment="1">
      <alignment horizontal="left" vertical="center" wrapText="1"/>
    </xf>
    <xf numFmtId="49" fontId="9" fillId="5" borderId="41" xfId="6" applyNumberFormat="1" applyFont="1" applyFill="1" applyBorder="1" applyAlignment="1">
      <alignment horizontal="left" vertical="center" wrapText="1"/>
    </xf>
    <xf numFmtId="49" fontId="9" fillId="5" borderId="101" xfId="6" applyNumberFormat="1" applyFont="1" applyFill="1" applyBorder="1" applyAlignment="1">
      <alignment horizontal="left" vertical="center" wrapText="1"/>
    </xf>
    <xf numFmtId="0" fontId="9" fillId="0" borderId="121" xfId="6" applyFont="1" applyFill="1" applyBorder="1" applyAlignment="1">
      <alignment horizontal="center" vertical="center"/>
    </xf>
    <xf numFmtId="0" fontId="9" fillId="0" borderId="36" xfId="6" applyFont="1" applyFill="1" applyBorder="1" applyAlignment="1">
      <alignment horizontal="center" vertical="center"/>
    </xf>
    <xf numFmtId="0" fontId="9" fillId="0" borderId="34" xfId="6" applyFont="1" applyFill="1" applyBorder="1" applyAlignment="1">
      <alignment vertical="center" wrapText="1"/>
    </xf>
    <xf numFmtId="0" fontId="9" fillId="0" borderId="35" xfId="6" applyFont="1" applyFill="1" applyBorder="1" applyAlignment="1">
      <alignment vertical="center" wrapText="1"/>
    </xf>
    <xf numFmtId="0" fontId="9" fillId="0" borderId="36" xfId="6" applyFont="1" applyFill="1" applyBorder="1" applyAlignment="1">
      <alignment vertical="center" wrapText="1"/>
    </xf>
    <xf numFmtId="0" fontId="22" fillId="0" borderId="34" xfId="6" applyFont="1" applyFill="1" applyBorder="1" applyAlignment="1">
      <alignment horizontal="center" vertical="center" wrapText="1"/>
    </xf>
    <xf numFmtId="0" fontId="22" fillId="0" borderId="35" xfId="6" applyFont="1" applyFill="1" applyBorder="1" applyAlignment="1">
      <alignment horizontal="center" vertical="center" wrapText="1"/>
    </xf>
    <xf numFmtId="0" fontId="22" fillId="0" borderId="36" xfId="6" applyFont="1" applyFill="1" applyBorder="1" applyAlignment="1">
      <alignment horizontal="center" vertical="center" wrapText="1"/>
    </xf>
    <xf numFmtId="0" fontId="5" fillId="0" borderId="71" xfId="0" applyFont="1" applyFill="1" applyBorder="1" applyAlignment="1">
      <alignment horizontal="center" vertical="center"/>
    </xf>
    <xf numFmtId="0" fontId="22" fillId="0" borderId="71" xfId="6" applyFont="1" applyFill="1" applyBorder="1" applyAlignment="1">
      <alignment horizontal="center" vertical="center" wrapText="1" shrinkToFit="1"/>
    </xf>
    <xf numFmtId="0" fontId="22" fillId="0" borderId="71" xfId="6" applyFont="1" applyFill="1" applyBorder="1" applyAlignment="1">
      <alignment horizontal="center" vertical="center" shrinkToFit="1"/>
    </xf>
    <xf numFmtId="0" fontId="28" fillId="0" borderId="34" xfId="0" applyFont="1" applyFill="1" applyBorder="1" applyAlignment="1">
      <alignment vertical="center" wrapText="1"/>
    </xf>
    <xf numFmtId="0" fontId="28" fillId="0" borderId="35" xfId="0" applyFont="1" applyFill="1" applyBorder="1" applyAlignment="1">
      <alignment vertical="center" wrapText="1"/>
    </xf>
    <xf numFmtId="0" fontId="28" fillId="0" borderId="36" xfId="0" applyFont="1" applyFill="1" applyBorder="1" applyAlignment="1">
      <alignment vertical="center" wrapText="1"/>
    </xf>
    <xf numFmtId="0" fontId="45" fillId="0" borderId="65" xfId="6" applyFont="1" applyFill="1" applyBorder="1" applyAlignment="1">
      <alignment horizontal="center" vertical="center"/>
    </xf>
    <xf numFmtId="0" fontId="45" fillId="0" borderId="46" xfId="6" applyFont="1" applyFill="1" applyBorder="1" applyAlignment="1">
      <alignment horizontal="center" vertical="center"/>
    </xf>
    <xf numFmtId="0" fontId="45" fillId="0" borderId="34" xfId="6" applyFont="1" applyFill="1" applyBorder="1" applyAlignment="1">
      <alignment horizontal="left" vertical="center" wrapText="1"/>
    </xf>
    <xf numFmtId="0" fontId="45" fillId="0" borderId="35" xfId="6" applyFont="1" applyFill="1" applyBorder="1" applyAlignment="1">
      <alignment horizontal="left" vertical="center" wrapText="1"/>
    </xf>
    <xf numFmtId="0" fontId="45" fillId="0" borderId="36" xfId="6" applyFont="1" applyFill="1" applyBorder="1" applyAlignment="1">
      <alignment horizontal="left" vertical="center" wrapText="1"/>
    </xf>
    <xf numFmtId="0" fontId="45" fillId="0" borderId="34" xfId="6" applyFont="1" applyFill="1" applyBorder="1" applyAlignment="1">
      <alignment horizontal="center" vertical="center" wrapText="1"/>
    </xf>
    <xf numFmtId="0" fontId="45" fillId="0" borderId="35" xfId="6" applyFont="1" applyFill="1" applyBorder="1" applyAlignment="1">
      <alignment horizontal="center" vertical="center" wrapText="1"/>
    </xf>
    <xf numFmtId="0" fontId="45" fillId="0" borderId="36" xfId="6" applyFont="1" applyFill="1" applyBorder="1" applyAlignment="1">
      <alignment horizontal="center" vertical="center" wrapText="1"/>
    </xf>
    <xf numFmtId="49" fontId="45" fillId="0" borderId="34" xfId="6" applyNumberFormat="1" applyFont="1" applyFill="1" applyBorder="1" applyAlignment="1">
      <alignment horizontal="left" vertical="center" wrapText="1"/>
    </xf>
    <xf numFmtId="49" fontId="45" fillId="0" borderId="35" xfId="6" applyNumberFormat="1" applyFont="1" applyFill="1" applyBorder="1" applyAlignment="1">
      <alignment horizontal="left" vertical="center" wrapText="1"/>
    </xf>
    <xf numFmtId="49" fontId="45" fillId="0" borderId="66" xfId="6" applyNumberFormat="1" applyFont="1" applyFill="1" applyBorder="1" applyAlignment="1">
      <alignment horizontal="left" vertical="center" wrapText="1"/>
    </xf>
    <xf numFmtId="0" fontId="30" fillId="0" borderId="44" xfId="12" quotePrefix="1" applyFont="1" applyFill="1" applyBorder="1" applyAlignment="1">
      <alignment horizontal="center" vertical="top"/>
    </xf>
    <xf numFmtId="0" fontId="30" fillId="0" borderId="45" xfId="12" quotePrefix="1" applyFont="1" applyFill="1" applyBorder="1" applyAlignment="1">
      <alignment horizontal="center" vertical="top"/>
    </xf>
    <xf numFmtId="0" fontId="30" fillId="0" borderId="37" xfId="12" quotePrefix="1" applyFont="1" applyFill="1" applyBorder="1" applyAlignment="1">
      <alignment horizontal="center" vertical="top"/>
    </xf>
    <xf numFmtId="0" fontId="30" fillId="0" borderId="40" xfId="12" quotePrefix="1" applyFont="1" applyFill="1" applyBorder="1" applyAlignment="1">
      <alignment horizontal="center" vertical="top"/>
    </xf>
    <xf numFmtId="0" fontId="30" fillId="0" borderId="44" xfId="12" applyFont="1" applyFill="1" applyBorder="1" applyAlignment="1">
      <alignment horizontal="center" vertical="top"/>
    </xf>
    <xf numFmtId="0" fontId="30" fillId="0" borderId="41" xfId="12" applyFont="1" applyFill="1" applyBorder="1" applyAlignment="1">
      <alignment horizontal="center" vertical="top"/>
    </xf>
    <xf numFmtId="0" fontId="30" fillId="0" borderId="45" xfId="12" applyFont="1" applyFill="1" applyBorder="1" applyAlignment="1">
      <alignment horizontal="center" vertical="top"/>
    </xf>
    <xf numFmtId="0" fontId="30" fillId="0" borderId="37" xfId="12" applyFont="1" applyFill="1" applyBorder="1" applyAlignment="1">
      <alignment horizontal="center" vertical="top"/>
    </xf>
    <xf numFmtId="0" fontId="30" fillId="0" borderId="38" xfId="12" applyFont="1" applyFill="1" applyBorder="1" applyAlignment="1">
      <alignment horizontal="center" vertical="top"/>
    </xf>
    <xf numFmtId="0" fontId="30" fillId="0" borderId="40" xfId="12" applyFont="1" applyFill="1" applyBorder="1" applyAlignment="1">
      <alignment horizontal="center" vertical="top"/>
    </xf>
    <xf numFmtId="0" fontId="4" fillId="0" borderId="91" xfId="12" applyFont="1" applyBorder="1" applyAlignment="1">
      <alignment horizontal="center" vertical="center"/>
    </xf>
    <xf numFmtId="0" fontId="4" fillId="0" borderId="96" xfId="12" applyFont="1" applyBorder="1" applyAlignment="1">
      <alignment horizontal="center" vertical="center"/>
    </xf>
    <xf numFmtId="49" fontId="4" fillId="0" borderId="37" xfId="0" applyNumberFormat="1" applyFont="1" applyFill="1" applyBorder="1" applyAlignment="1">
      <alignment horizontal="left" vertical="center" wrapText="1"/>
    </xf>
    <xf numFmtId="49" fontId="4" fillId="0" borderId="38" xfId="0" applyNumberFormat="1" applyFont="1" applyFill="1" applyBorder="1" applyAlignment="1">
      <alignment horizontal="left" vertical="center" wrapText="1"/>
    </xf>
    <xf numFmtId="49" fontId="4" fillId="0" borderId="40" xfId="0" applyNumberFormat="1" applyFont="1" applyFill="1" applyBorder="1" applyAlignment="1">
      <alignment horizontal="left" vertical="center" wrapText="1"/>
    </xf>
    <xf numFmtId="0" fontId="29" fillId="0" borderId="65" xfId="12" applyFont="1" applyBorder="1" applyAlignment="1">
      <alignment horizontal="center" vertical="center" textRotation="255"/>
    </xf>
    <xf numFmtId="0" fontId="33" fillId="0" borderId="24" xfId="12" applyFont="1" applyBorder="1" applyAlignment="1">
      <alignment horizontal="center" vertical="center"/>
    </xf>
    <xf numFmtId="0" fontId="33" fillId="0" borderId="115" xfId="12" applyFont="1" applyFill="1" applyBorder="1" applyAlignment="1">
      <alignment vertical="center" shrinkToFit="1"/>
    </xf>
    <xf numFmtId="0" fontId="33" fillId="0" borderId="111" xfId="12" applyFont="1" applyFill="1" applyBorder="1" applyAlignment="1">
      <alignment vertical="center" shrinkToFit="1"/>
    </xf>
    <xf numFmtId="0" fontId="33" fillId="0" borderId="113" xfId="12" applyFont="1" applyFill="1" applyBorder="1" applyAlignment="1">
      <alignment vertical="center" shrinkToFit="1"/>
    </xf>
    <xf numFmtId="0" fontId="29" fillId="0" borderId="115" xfId="12" applyFont="1" applyBorder="1" applyAlignment="1">
      <alignment vertical="center" shrinkToFit="1"/>
    </xf>
    <xf numFmtId="0" fontId="29" fillId="0" borderId="111" xfId="12" applyFont="1" applyBorder="1" applyAlignment="1">
      <alignment vertical="center" shrinkToFit="1"/>
    </xf>
    <xf numFmtId="0" fontId="29" fillId="0" borderId="110" xfId="12" applyFont="1" applyBorder="1" applyAlignment="1">
      <alignment vertical="center" shrinkToFit="1"/>
    </xf>
    <xf numFmtId="0" fontId="33" fillId="5" borderId="59" xfId="12" applyFont="1" applyFill="1" applyBorder="1" applyAlignment="1">
      <alignment horizontal="center" vertical="center" wrapText="1"/>
    </xf>
    <xf numFmtId="0" fontId="33" fillId="5" borderId="28" xfId="12" applyFont="1" applyFill="1" applyBorder="1" applyAlignment="1">
      <alignment horizontal="center" vertical="center" wrapText="1"/>
    </xf>
    <xf numFmtId="0" fontId="33" fillId="5" borderId="29" xfId="12" applyFont="1" applyFill="1" applyBorder="1" applyAlignment="1">
      <alignment horizontal="center" vertical="center" wrapText="1"/>
    </xf>
    <xf numFmtId="0" fontId="33" fillId="5" borderId="33" xfId="12" applyFont="1" applyFill="1" applyBorder="1" applyAlignment="1">
      <alignment horizontal="center" vertical="center" wrapText="1"/>
    </xf>
    <xf numFmtId="0" fontId="33" fillId="5" borderId="24" xfId="12" applyFont="1" applyFill="1" applyBorder="1" applyAlignment="1">
      <alignment horizontal="center" vertical="center" wrapText="1"/>
    </xf>
    <xf numFmtId="0" fontId="33" fillId="5" borderId="26" xfId="12" applyFont="1" applyFill="1" applyBorder="1" applyAlignment="1">
      <alignment horizontal="center" vertical="center" wrapText="1"/>
    </xf>
    <xf numFmtId="0" fontId="34" fillId="0" borderId="59" xfId="12" applyFont="1" applyBorder="1" applyAlignment="1">
      <alignment horizontal="left" vertical="center" wrapText="1"/>
    </xf>
    <xf numFmtId="0" fontId="34" fillId="0" borderId="28" xfId="12" applyFont="1" applyBorder="1" applyAlignment="1">
      <alignment horizontal="left" vertical="center" wrapText="1"/>
    </xf>
    <xf numFmtId="0" fontId="34" fillId="0" borderId="29" xfId="12" applyFont="1" applyBorder="1" applyAlignment="1">
      <alignment horizontal="left" vertical="center" wrapText="1"/>
    </xf>
    <xf numFmtId="0" fontId="34" fillId="0" borderId="33" xfId="12" applyFont="1" applyBorder="1" applyAlignment="1">
      <alignment horizontal="left" vertical="center" wrapText="1"/>
    </xf>
    <xf numFmtId="0" fontId="34" fillId="0" borderId="24" xfId="12" applyFont="1" applyBorder="1" applyAlignment="1">
      <alignment horizontal="left" vertical="center" wrapText="1"/>
    </xf>
    <xf numFmtId="0" fontId="34" fillId="0" borderId="26" xfId="12" applyFont="1" applyBorder="1" applyAlignment="1">
      <alignment horizontal="left" vertical="center" wrapText="1"/>
    </xf>
    <xf numFmtId="0" fontId="33" fillId="3" borderId="114" xfId="12" applyFont="1" applyFill="1" applyBorder="1" applyAlignment="1">
      <alignment horizontal="center" vertical="center"/>
    </xf>
    <xf numFmtId="0" fontId="33" fillId="3" borderId="111" xfId="12" applyFont="1" applyFill="1" applyBorder="1" applyAlignment="1">
      <alignment horizontal="center" vertical="center"/>
    </xf>
    <xf numFmtId="0" fontId="33" fillId="3" borderId="113" xfId="12" applyFont="1" applyFill="1" applyBorder="1" applyAlignment="1">
      <alignment horizontal="center" vertical="center"/>
    </xf>
    <xf numFmtId="0" fontId="29" fillId="0" borderId="112" xfId="12" applyFont="1" applyFill="1" applyBorder="1" applyAlignment="1">
      <alignment horizontal="left" vertical="center"/>
    </xf>
    <xf numFmtId="0" fontId="29" fillId="0" borderId="111" xfId="12" applyFont="1" applyFill="1" applyBorder="1" applyAlignment="1">
      <alignment horizontal="left" vertical="center"/>
    </xf>
    <xf numFmtId="0" fontId="29" fillId="0" borderId="110" xfId="12" applyFont="1" applyFill="1" applyBorder="1" applyAlignment="1">
      <alignment horizontal="left" vertical="center"/>
    </xf>
    <xf numFmtId="14" fontId="29" fillId="0" borderId="112" xfId="12" applyNumberFormat="1" applyFont="1" applyBorder="1" applyAlignment="1">
      <alignment vertical="center"/>
    </xf>
    <xf numFmtId="14" fontId="29" fillId="0" borderId="111" xfId="12" applyNumberFormat="1" applyFont="1" applyBorder="1" applyAlignment="1">
      <alignment vertical="center"/>
    </xf>
    <xf numFmtId="14" fontId="29" fillId="0" borderId="110" xfId="12" applyNumberFormat="1" applyFont="1" applyBorder="1" applyAlignment="1">
      <alignment vertical="center"/>
    </xf>
    <xf numFmtId="0" fontId="33" fillId="0" borderId="108" xfId="12" applyFont="1" applyFill="1" applyBorder="1" applyAlignment="1">
      <alignment vertical="center" shrinkToFit="1"/>
    </xf>
    <xf numFmtId="0" fontId="33" fillId="0" borderId="93" xfId="12" applyFont="1" applyFill="1" applyBorder="1" applyAlignment="1">
      <alignment vertical="center" shrinkToFit="1"/>
    </xf>
    <xf numFmtId="0" fontId="33" fillId="0" borderId="95" xfId="12" applyFont="1" applyFill="1" applyBorder="1" applyAlignment="1">
      <alignment vertical="center" shrinkToFit="1"/>
    </xf>
    <xf numFmtId="0" fontId="29" fillId="0" borderId="108" xfId="12" applyFont="1" applyBorder="1" applyAlignment="1">
      <alignment vertical="center" shrinkToFit="1"/>
    </xf>
    <xf numFmtId="0" fontId="29" fillId="0" borderId="93" xfId="12" applyFont="1" applyBorder="1" applyAlignment="1">
      <alignment vertical="center" shrinkToFit="1"/>
    </xf>
    <xf numFmtId="0" fontId="29" fillId="0" borderId="106" xfId="12" applyFont="1" applyBorder="1" applyAlignment="1">
      <alignment vertical="center" shrinkToFit="1"/>
    </xf>
    <xf numFmtId="0" fontId="33" fillId="3" borderId="107" xfId="12" applyFont="1" applyFill="1" applyBorder="1" applyAlignment="1">
      <alignment horizontal="center" vertical="center"/>
    </xf>
    <xf numFmtId="0" fontId="33" fillId="3" borderId="93" xfId="12" applyFont="1" applyFill="1" applyBorder="1" applyAlignment="1">
      <alignment horizontal="center" vertical="center"/>
    </xf>
    <xf numFmtId="0" fontId="33" fillId="3" borderId="95" xfId="12" applyFont="1" applyFill="1" applyBorder="1" applyAlignment="1">
      <alignment horizontal="center" vertical="center"/>
    </xf>
    <xf numFmtId="0" fontId="29" fillId="0" borderId="94" xfId="12" applyFont="1" applyFill="1" applyBorder="1" applyAlignment="1">
      <alignment horizontal="left" vertical="center"/>
    </xf>
    <xf numFmtId="0" fontId="29" fillId="0" borderId="93" xfId="12" applyFont="1" applyFill="1" applyBorder="1" applyAlignment="1">
      <alignment horizontal="left" vertical="center"/>
    </xf>
    <xf numFmtId="0" fontId="29" fillId="0" borderId="106" xfId="12" applyFont="1" applyFill="1" applyBorder="1" applyAlignment="1">
      <alignment horizontal="left" vertical="center"/>
    </xf>
    <xf numFmtId="14" fontId="29" fillId="0" borderId="94" xfId="12" applyNumberFormat="1" applyFont="1" applyBorder="1" applyAlignment="1">
      <alignment vertical="center"/>
    </xf>
    <xf numFmtId="14" fontId="29" fillId="0" borderId="93" xfId="12" applyNumberFormat="1" applyFont="1" applyBorder="1" applyAlignment="1">
      <alignment vertical="center"/>
    </xf>
    <xf numFmtId="14" fontId="29" fillId="0" borderId="106" xfId="12" applyNumberFormat="1" applyFont="1" applyBorder="1" applyAlignment="1">
      <alignment vertical="center"/>
    </xf>
    <xf numFmtId="0" fontId="29" fillId="0" borderId="105" xfId="12" applyFont="1" applyBorder="1" applyAlignment="1">
      <alignment horizontal="center"/>
    </xf>
    <xf numFmtId="0" fontId="30" fillId="5" borderId="44" xfId="14" applyFont="1" applyFill="1" applyBorder="1" applyAlignment="1">
      <alignment horizontal="center" vertical="center"/>
    </xf>
    <xf numFmtId="0" fontId="30" fillId="5" borderId="45" xfId="14" applyFont="1" applyFill="1" applyBorder="1" applyAlignment="1">
      <alignment horizontal="center" vertical="center"/>
    </xf>
    <xf numFmtId="0" fontId="30" fillId="5" borderId="37" xfId="14" applyFont="1" applyFill="1" applyBorder="1" applyAlignment="1">
      <alignment horizontal="center" vertical="center"/>
    </xf>
    <xf numFmtId="0" fontId="30" fillId="5" borderId="40" xfId="14" applyFont="1" applyFill="1" applyBorder="1" applyAlignment="1">
      <alignment horizontal="center" vertical="center"/>
    </xf>
    <xf numFmtId="0" fontId="30" fillId="5" borderId="44" xfId="12" applyFont="1" applyFill="1" applyBorder="1" applyAlignment="1">
      <alignment horizontal="center" vertical="center"/>
    </xf>
    <xf numFmtId="0" fontId="30" fillId="5" borderId="41" xfId="12" applyFont="1" applyFill="1" applyBorder="1" applyAlignment="1">
      <alignment horizontal="center" vertical="center"/>
    </xf>
    <xf numFmtId="0" fontId="30" fillId="5" borderId="45" xfId="12" applyFont="1" applyFill="1" applyBorder="1" applyAlignment="1">
      <alignment horizontal="center" vertical="center"/>
    </xf>
    <xf numFmtId="0" fontId="30" fillId="5" borderId="37" xfId="12" applyFont="1" applyFill="1" applyBorder="1" applyAlignment="1">
      <alignment horizontal="center" vertical="center"/>
    </xf>
    <xf numFmtId="0" fontId="30" fillId="5" borderId="38" xfId="12" applyFont="1" applyFill="1" applyBorder="1" applyAlignment="1">
      <alignment horizontal="center" vertical="center"/>
    </xf>
    <xf numFmtId="0" fontId="30" fillId="5" borderId="40" xfId="12" applyFont="1" applyFill="1" applyBorder="1" applyAlignment="1">
      <alignment horizontal="center" vertical="center"/>
    </xf>
    <xf numFmtId="0" fontId="30" fillId="5" borderId="44" xfId="12" applyFont="1" applyFill="1" applyBorder="1" applyAlignment="1">
      <alignment horizontal="center" vertical="center" wrapText="1"/>
    </xf>
    <xf numFmtId="0" fontId="30" fillId="0" borderId="42" xfId="12" quotePrefix="1" applyFont="1" applyFill="1" applyBorder="1" applyAlignment="1">
      <alignment horizontal="center" vertical="top"/>
    </xf>
    <xf numFmtId="0" fontId="30" fillId="0" borderId="43" xfId="12" quotePrefix="1" applyFont="1" applyFill="1" applyBorder="1" applyAlignment="1">
      <alignment horizontal="center" vertical="top"/>
    </xf>
    <xf numFmtId="0" fontId="30" fillId="0" borderId="42" xfId="12" applyFont="1" applyFill="1" applyBorder="1" applyAlignment="1">
      <alignment horizontal="center" vertical="top"/>
    </xf>
    <xf numFmtId="0" fontId="30" fillId="0" borderId="0" xfId="12" applyFont="1" applyFill="1" applyBorder="1" applyAlignment="1">
      <alignment horizontal="center" vertical="top"/>
    </xf>
    <xf numFmtId="0" fontId="30" fillId="0" borderId="43" xfId="12" applyFont="1" applyFill="1" applyBorder="1" applyAlignment="1">
      <alignment horizontal="center" vertical="top"/>
    </xf>
    <xf numFmtId="0" fontId="30" fillId="0" borderId="44" xfId="13" applyFont="1" applyBorder="1" applyAlignment="1">
      <alignment vertical="top" wrapText="1"/>
    </xf>
    <xf numFmtId="0" fontId="30" fillId="0" borderId="41" xfId="13" applyFont="1" applyBorder="1" applyAlignment="1">
      <alignment vertical="top" wrapText="1"/>
    </xf>
    <xf numFmtId="0" fontId="30" fillId="0" borderId="45" xfId="13" applyFont="1" applyBorder="1" applyAlignment="1">
      <alignment vertical="top" wrapText="1"/>
    </xf>
    <xf numFmtId="0" fontId="30" fillId="0" borderId="37" xfId="13" applyFont="1" applyBorder="1" applyAlignment="1">
      <alignment vertical="top" wrapText="1"/>
    </xf>
    <xf numFmtId="0" fontId="30" fillId="0" borderId="38" xfId="13" applyFont="1" applyBorder="1" applyAlignment="1">
      <alignment vertical="top" wrapText="1"/>
    </xf>
    <xf numFmtId="0" fontId="30" fillId="0" borderId="40" xfId="13" applyFont="1" applyBorder="1" applyAlignment="1">
      <alignment vertical="top" wrapText="1"/>
    </xf>
    <xf numFmtId="49" fontId="39" fillId="0" borderId="44" xfId="0" applyNumberFormat="1" applyFont="1" applyFill="1" applyBorder="1" applyAlignment="1">
      <alignment horizontal="left" vertical="center" wrapText="1"/>
    </xf>
    <xf numFmtId="49" fontId="39" fillId="0" borderId="41" xfId="0" applyNumberFormat="1" applyFont="1" applyFill="1" applyBorder="1" applyAlignment="1">
      <alignment horizontal="left" vertical="center" wrapText="1"/>
    </xf>
    <xf numFmtId="49" fontId="39" fillId="0" borderId="45" xfId="0" applyNumberFormat="1" applyFont="1" applyFill="1" applyBorder="1" applyAlignment="1">
      <alignment horizontal="left" vertical="center" wrapText="1"/>
    </xf>
    <xf numFmtId="0" fontId="0" fillId="0" borderId="37" xfId="0" applyBorder="1" applyAlignment="1">
      <alignment horizontal="left" vertical="center" wrapText="1"/>
    </xf>
    <xf numFmtId="0" fontId="0" fillId="0" borderId="38" xfId="0" applyBorder="1" applyAlignment="1">
      <alignment horizontal="left" vertical="center" wrapText="1"/>
    </xf>
    <xf numFmtId="0" fontId="0" fillId="0" borderId="40" xfId="0" applyBorder="1" applyAlignment="1">
      <alignment horizontal="left" vertical="center" wrapText="1"/>
    </xf>
    <xf numFmtId="0" fontId="39" fillId="0" borderId="44" xfId="0" applyFont="1" applyFill="1" applyBorder="1" applyAlignment="1">
      <alignment horizontal="left" vertical="center" wrapText="1"/>
    </xf>
    <xf numFmtId="0" fontId="39" fillId="0" borderId="41" xfId="0" applyFont="1" applyFill="1" applyBorder="1" applyAlignment="1">
      <alignment horizontal="left" vertical="center" wrapText="1"/>
    </xf>
    <xf numFmtId="0" fontId="39" fillId="0" borderId="45" xfId="0" applyFont="1" applyFill="1" applyBorder="1" applyAlignment="1">
      <alignment horizontal="left" vertical="center" wrapText="1"/>
    </xf>
    <xf numFmtId="0" fontId="39" fillId="0" borderId="37" xfId="0" applyFont="1" applyFill="1" applyBorder="1" applyAlignment="1">
      <alignment horizontal="left" vertical="center" wrapText="1"/>
    </xf>
    <xf numFmtId="0" fontId="39" fillId="0" borderId="38" xfId="0" applyFont="1" applyFill="1" applyBorder="1" applyAlignment="1">
      <alignment horizontal="left" vertical="center" wrapText="1"/>
    </xf>
    <xf numFmtId="0" fontId="39" fillId="0" borderId="40" xfId="0" applyFont="1" applyFill="1" applyBorder="1" applyAlignment="1">
      <alignment horizontal="left" vertical="center" wrapText="1"/>
    </xf>
    <xf numFmtId="49" fontId="4" fillId="0" borderId="37" xfId="0" applyNumberFormat="1" applyFont="1" applyFill="1" applyBorder="1" applyAlignment="1">
      <alignment horizontal="center" vertical="center" wrapText="1"/>
    </xf>
    <xf numFmtId="49" fontId="4" fillId="0" borderId="38" xfId="0" applyNumberFormat="1" applyFont="1" applyFill="1" applyBorder="1" applyAlignment="1">
      <alignment horizontal="center" vertical="center" wrapText="1"/>
    </xf>
    <xf numFmtId="49" fontId="4" fillId="0" borderId="40" xfId="0" applyNumberFormat="1" applyFont="1" applyFill="1" applyBorder="1" applyAlignment="1">
      <alignment horizontal="center" vertical="center" wrapText="1"/>
    </xf>
    <xf numFmtId="0" fontId="4" fillId="0" borderId="34" xfId="0" applyFont="1" applyBorder="1" applyAlignment="1">
      <alignment vertical="top" wrapText="1"/>
    </xf>
    <xf numFmtId="0" fontId="4" fillId="0" borderId="35" xfId="0" applyFont="1" applyBorder="1" applyAlignment="1">
      <alignment vertical="top" wrapText="1"/>
    </xf>
    <xf numFmtId="0" fontId="4" fillId="0" borderId="36" xfId="0" applyFont="1" applyBorder="1" applyAlignment="1">
      <alignment vertical="top" wrapText="1"/>
    </xf>
    <xf numFmtId="0" fontId="28" fillId="0" borderId="34" xfId="0" applyFont="1" applyFill="1" applyBorder="1" applyAlignment="1">
      <alignment vertical="top" wrapText="1"/>
    </xf>
    <xf numFmtId="0" fontId="28" fillId="0" borderId="35" xfId="0" applyFont="1" applyFill="1" applyBorder="1" applyAlignment="1">
      <alignment vertical="top" wrapText="1"/>
    </xf>
    <xf numFmtId="0" fontId="28" fillId="0" borderId="36" xfId="0" applyFont="1" applyFill="1" applyBorder="1" applyAlignment="1">
      <alignment vertical="top" wrapText="1"/>
    </xf>
    <xf numFmtId="0" fontId="28" fillId="4" borderId="34" xfId="0" applyFont="1" applyFill="1" applyBorder="1" applyAlignment="1">
      <alignment vertical="center" wrapText="1"/>
    </xf>
    <xf numFmtId="0" fontId="28" fillId="4" borderId="35" xfId="0" applyFont="1" applyFill="1" applyBorder="1" applyAlignment="1">
      <alignment vertical="center" wrapText="1"/>
    </xf>
    <xf numFmtId="0" fontId="28" fillId="4" borderId="36" xfId="0" applyFont="1" applyFill="1" applyBorder="1" applyAlignment="1">
      <alignment vertical="center" wrapText="1"/>
    </xf>
    <xf numFmtId="0" fontId="28" fillId="0" borderId="34" xfId="0" applyFont="1" applyFill="1" applyBorder="1" applyAlignment="1">
      <alignment horizontal="left" vertical="top" wrapText="1"/>
    </xf>
    <xf numFmtId="0" fontId="28" fillId="0" borderId="35" xfId="0" applyFont="1" applyFill="1" applyBorder="1" applyAlignment="1">
      <alignment horizontal="left" vertical="top" wrapText="1"/>
    </xf>
    <xf numFmtId="0" fontId="28" fillId="0" borderId="36" xfId="0" applyFont="1" applyFill="1" applyBorder="1" applyAlignment="1">
      <alignment horizontal="left" vertical="top" wrapText="1"/>
    </xf>
    <xf numFmtId="0" fontId="4" fillId="4" borderId="34" xfId="0" applyFont="1" applyFill="1" applyBorder="1" applyAlignment="1">
      <alignment vertical="center" wrapText="1"/>
    </xf>
    <xf numFmtId="0" fontId="4" fillId="4" borderId="35" xfId="0" applyFont="1" applyFill="1" applyBorder="1" applyAlignment="1">
      <alignment vertical="center" wrapText="1"/>
    </xf>
    <xf numFmtId="0" fontId="4" fillId="4" borderId="36" xfId="0" applyFont="1" applyFill="1" applyBorder="1" applyAlignment="1">
      <alignment vertical="center" wrapText="1"/>
    </xf>
    <xf numFmtId="0" fontId="4" fillId="0" borderId="34" xfId="0" applyFont="1" applyBorder="1" applyAlignment="1">
      <alignment horizontal="left" vertical="top" wrapText="1"/>
    </xf>
    <xf numFmtId="0" fontId="4" fillId="0" borderId="35" xfId="0" applyFont="1" applyBorder="1" applyAlignment="1">
      <alignment horizontal="left" vertical="top" wrapText="1"/>
    </xf>
    <xf numFmtId="0" fontId="4" fillId="0" borderId="36" xfId="0" applyFont="1" applyBorder="1" applyAlignment="1">
      <alignment horizontal="left" vertical="top" wrapText="1"/>
    </xf>
    <xf numFmtId="49" fontId="4" fillId="0" borderId="34" xfId="0" applyNumberFormat="1" applyFont="1" applyBorder="1" applyAlignment="1">
      <alignment horizontal="left" vertical="center" wrapText="1"/>
    </xf>
    <xf numFmtId="49" fontId="4" fillId="0" borderId="35" xfId="0" applyNumberFormat="1" applyFont="1" applyBorder="1" applyAlignment="1">
      <alignment horizontal="left" vertical="center" wrapText="1"/>
    </xf>
    <xf numFmtId="49" fontId="4" fillId="0" borderId="36" xfId="0" applyNumberFormat="1" applyFont="1" applyBorder="1" applyAlignment="1">
      <alignment horizontal="left" vertical="center" wrapText="1"/>
    </xf>
    <xf numFmtId="0" fontId="4" fillId="0" borderId="34" xfId="0" applyFont="1" applyBorder="1" applyAlignment="1">
      <alignment horizontal="left" vertical="center" wrapText="1"/>
    </xf>
    <xf numFmtId="0" fontId="4" fillId="0" borderId="35" xfId="0" applyFont="1" applyBorder="1" applyAlignment="1">
      <alignment horizontal="left" vertical="center" wrapText="1"/>
    </xf>
    <xf numFmtId="0" fontId="4" fillId="0" borderId="36" xfId="0" applyFont="1" applyBorder="1" applyAlignment="1">
      <alignment horizontal="left" vertical="center" wrapText="1"/>
    </xf>
    <xf numFmtId="0" fontId="18" fillId="5" borderId="41" xfId="5" applyFont="1" applyFill="1" applyBorder="1" applyAlignment="1">
      <alignment horizontal="center" vertical="center"/>
    </xf>
    <xf numFmtId="0" fontId="18" fillId="5" borderId="45" xfId="5" applyFont="1" applyFill="1" applyBorder="1" applyAlignment="1">
      <alignment horizontal="center" vertical="center"/>
    </xf>
    <xf numFmtId="0" fontId="18" fillId="5" borderId="46" xfId="5" applyFont="1" applyFill="1" applyBorder="1" applyAlignment="1">
      <alignment horizontal="center" vertical="center" textRotation="255"/>
    </xf>
    <xf numFmtId="0" fontId="46" fillId="5" borderId="46" xfId="5" applyFont="1" applyFill="1" applyBorder="1" applyAlignment="1">
      <alignment horizontal="center" vertical="center" textRotation="255" wrapText="1"/>
    </xf>
    <xf numFmtId="0" fontId="18" fillId="5" borderId="46" xfId="0" applyFont="1" applyFill="1" applyBorder="1" applyAlignment="1">
      <alignment horizontal="center" vertical="center" wrapText="1"/>
    </xf>
    <xf numFmtId="0" fontId="4" fillId="0" borderId="38" xfId="5" applyFont="1" applyFill="1" applyBorder="1" applyAlignment="1">
      <alignment horizontal="left" vertical="top" wrapText="1"/>
    </xf>
    <xf numFmtId="0" fontId="0" fillId="9" borderId="34" xfId="0" applyFill="1" applyBorder="1" applyAlignment="1">
      <alignment vertical="center" wrapText="1"/>
    </xf>
    <xf numFmtId="0" fontId="0" fillId="9" borderId="35" xfId="0" applyFill="1" applyBorder="1" applyAlignment="1">
      <alignment vertical="center" wrapText="1"/>
    </xf>
    <xf numFmtId="0" fontId="0" fillId="0" borderId="36" xfId="0"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0" fontId="0" fillId="0" borderId="46" xfId="0" applyBorder="1" applyAlignment="1">
      <alignment vertical="center"/>
    </xf>
    <xf numFmtId="0" fontId="37" fillId="10" borderId="46" xfId="0" applyFont="1" applyFill="1" applyBorder="1" applyAlignment="1">
      <alignment vertical="center"/>
    </xf>
    <xf numFmtId="0" fontId="9" fillId="2" borderId="47" xfId="6" applyFont="1" applyFill="1" applyBorder="1" applyAlignment="1">
      <alignment horizontal="center" vertical="center"/>
    </xf>
    <xf numFmtId="0" fontId="9" fillId="2" borderId="3" xfId="6" applyFont="1" applyFill="1" applyBorder="1" applyAlignment="1">
      <alignment horizontal="center" vertical="center"/>
    </xf>
    <xf numFmtId="0" fontId="9" fillId="2" borderId="1" xfId="6" applyFont="1" applyFill="1" applyBorder="1" applyAlignment="1">
      <alignment vertical="center"/>
    </xf>
    <xf numFmtId="0" fontId="9" fillId="2" borderId="2" xfId="6" applyFont="1" applyFill="1" applyBorder="1" applyAlignment="1">
      <alignment vertical="center"/>
    </xf>
    <xf numFmtId="0" fontId="9" fillId="2" borderId="3" xfId="6" applyFont="1" applyFill="1" applyBorder="1" applyAlignment="1">
      <alignment vertical="center"/>
    </xf>
    <xf numFmtId="0" fontId="9" fillId="2" borderId="1" xfId="6" applyFont="1" applyFill="1" applyBorder="1" applyAlignment="1">
      <alignment vertical="center" shrinkToFit="1"/>
    </xf>
    <xf numFmtId="0" fontId="9" fillId="2" borderId="2" xfId="6" applyFont="1" applyFill="1" applyBorder="1" applyAlignment="1">
      <alignment vertical="center" shrinkToFit="1"/>
    </xf>
    <xf numFmtId="0" fontId="9" fillId="2" borderId="3" xfId="6" applyFont="1" applyFill="1" applyBorder="1" applyAlignment="1">
      <alignment vertical="center" shrinkToFit="1"/>
    </xf>
    <xf numFmtId="0" fontId="9" fillId="2" borderId="33" xfId="6" applyFont="1" applyFill="1" applyBorder="1" applyAlignment="1">
      <alignment horizontal="center" vertical="center"/>
    </xf>
    <xf numFmtId="0" fontId="9" fillId="2" borderId="48" xfId="6" applyFont="1" applyFill="1" applyBorder="1" applyAlignment="1">
      <alignment horizontal="center" vertical="center"/>
    </xf>
    <xf numFmtId="0" fontId="9" fillId="2" borderId="23" xfId="6" applyFont="1" applyFill="1" applyBorder="1" applyAlignment="1">
      <alignment vertical="center"/>
    </xf>
    <xf numFmtId="0" fontId="9" fillId="2" borderId="24" xfId="6" applyFont="1" applyFill="1" applyBorder="1" applyAlignment="1">
      <alignment vertical="center"/>
    </xf>
    <xf numFmtId="0" fontId="9" fillId="2" borderId="48" xfId="6" applyFont="1" applyFill="1" applyBorder="1" applyAlignment="1">
      <alignment vertical="center"/>
    </xf>
    <xf numFmtId="0" fontId="9" fillId="2" borderId="23" xfId="6" applyFont="1" applyFill="1" applyBorder="1" applyAlignment="1">
      <alignment vertical="center" shrinkToFit="1"/>
    </xf>
    <xf numFmtId="0" fontId="9" fillId="2" borderId="24" xfId="6" applyFont="1" applyFill="1" applyBorder="1" applyAlignment="1">
      <alignment vertical="center" shrinkToFit="1"/>
    </xf>
    <xf numFmtId="0" fontId="9" fillId="2" borderId="48" xfId="6" applyFont="1" applyFill="1" applyBorder="1" applyAlignment="1">
      <alignment vertical="center" shrinkToFit="1"/>
    </xf>
    <xf numFmtId="0" fontId="9" fillId="2" borderId="49" xfId="6" applyFont="1" applyFill="1" applyBorder="1" applyAlignment="1">
      <alignment horizontal="center" vertical="center"/>
    </xf>
    <xf numFmtId="0" fontId="9" fillId="2" borderId="50" xfId="6" applyFont="1" applyFill="1" applyBorder="1" applyAlignment="1">
      <alignment horizontal="center" vertical="center"/>
    </xf>
    <xf numFmtId="0" fontId="9" fillId="2" borderId="15" xfId="6" applyFont="1" applyFill="1" applyBorder="1" applyAlignment="1">
      <alignment vertical="center"/>
    </xf>
    <xf numFmtId="0" fontId="9" fillId="2" borderId="16" xfId="6" applyFont="1" applyFill="1" applyBorder="1" applyAlignment="1">
      <alignment vertical="center"/>
    </xf>
    <xf numFmtId="0" fontId="9" fillId="2" borderId="50" xfId="6" applyFont="1" applyFill="1" applyBorder="1" applyAlignment="1">
      <alignment vertical="center"/>
    </xf>
    <xf numFmtId="0" fontId="9" fillId="2" borderId="15" xfId="6" applyFont="1" applyFill="1" applyBorder="1" applyAlignment="1">
      <alignment vertical="center" shrinkToFit="1"/>
    </xf>
    <xf numFmtId="0" fontId="9" fillId="2" borderId="16" xfId="6" applyFont="1" applyFill="1" applyBorder="1" applyAlignment="1">
      <alignment vertical="center" shrinkToFit="1"/>
    </xf>
    <xf numFmtId="0" fontId="9" fillId="2" borderId="50" xfId="6" applyFont="1" applyFill="1" applyBorder="1" applyAlignment="1">
      <alignment vertical="center" shrinkToFit="1"/>
    </xf>
    <xf numFmtId="0" fontId="9" fillId="2" borderId="51" xfId="6" applyFont="1" applyFill="1" applyBorder="1" applyAlignment="1">
      <alignment horizontal="center" vertical="center"/>
    </xf>
    <xf numFmtId="0" fontId="9" fillId="2" borderId="27" xfId="6" applyFont="1" applyFill="1" applyBorder="1" applyAlignment="1">
      <alignment horizontal="center" vertical="center"/>
    </xf>
    <xf numFmtId="0" fontId="9" fillId="2" borderId="12" xfId="6" applyFont="1" applyFill="1" applyBorder="1" applyAlignment="1">
      <alignment vertical="center"/>
    </xf>
    <xf numFmtId="0" fontId="9" fillId="2" borderId="13" xfId="6" applyFont="1" applyFill="1" applyBorder="1" applyAlignment="1">
      <alignment vertical="center"/>
    </xf>
    <xf numFmtId="0" fontId="9" fillId="2" borderId="27" xfId="6" applyFont="1" applyFill="1" applyBorder="1" applyAlignment="1">
      <alignment vertical="center"/>
    </xf>
    <xf numFmtId="0" fontId="9" fillId="2" borderId="12" xfId="6" applyFont="1" applyFill="1" applyBorder="1" applyAlignment="1">
      <alignment vertical="center" shrinkToFit="1"/>
    </xf>
    <xf numFmtId="0" fontId="9" fillId="2" borderId="13" xfId="6" applyFont="1" applyFill="1" applyBorder="1" applyAlignment="1">
      <alignment vertical="center" shrinkToFit="1"/>
    </xf>
    <xf numFmtId="0" fontId="9" fillId="2" borderId="27" xfId="6" applyFont="1" applyFill="1" applyBorder="1" applyAlignment="1">
      <alignment vertical="center" shrinkToFit="1"/>
    </xf>
    <xf numFmtId="0" fontId="9" fillId="0" borderId="1" xfId="6" applyFont="1" applyFill="1" applyBorder="1" applyAlignment="1">
      <alignment vertical="center" shrinkToFit="1"/>
    </xf>
    <xf numFmtId="0" fontId="9" fillId="0" borderId="2" xfId="6" applyFont="1" applyFill="1" applyBorder="1" applyAlignment="1">
      <alignment vertical="center" shrinkToFit="1"/>
    </xf>
    <xf numFmtId="0" fontId="9" fillId="0" borderId="3" xfId="6" applyFont="1" applyFill="1" applyBorder="1" applyAlignment="1">
      <alignment vertical="center" shrinkToFit="1"/>
    </xf>
    <xf numFmtId="0" fontId="9" fillId="2" borderId="7" xfId="6" applyFont="1" applyFill="1" applyBorder="1" applyAlignment="1">
      <alignment vertical="center" shrinkToFit="1"/>
    </xf>
    <xf numFmtId="0" fontId="9" fillId="2" borderId="5" xfId="6" applyFont="1" applyFill="1" applyBorder="1" applyAlignment="1">
      <alignment vertical="center" shrinkToFit="1"/>
    </xf>
    <xf numFmtId="0" fontId="9" fillId="2" borderId="52" xfId="6" applyFont="1" applyFill="1" applyBorder="1" applyAlignment="1">
      <alignment vertical="center" shrinkToFit="1"/>
    </xf>
    <xf numFmtId="0" fontId="9" fillId="2" borderId="7" xfId="6" applyFont="1" applyFill="1" applyBorder="1" applyAlignment="1">
      <alignment vertical="center"/>
    </xf>
    <xf numFmtId="0" fontId="9" fillId="2" borderId="5" xfId="6" applyFont="1" applyFill="1" applyBorder="1" applyAlignment="1">
      <alignment vertical="center"/>
    </xf>
    <xf numFmtId="0" fontId="9" fillId="2" borderId="52" xfId="6" applyFont="1" applyFill="1" applyBorder="1" applyAlignment="1">
      <alignment vertical="center"/>
    </xf>
    <xf numFmtId="0" fontId="9" fillId="2" borderId="53" xfId="6" applyFont="1" applyFill="1" applyBorder="1" applyAlignment="1">
      <alignment horizontal="center" vertical="center"/>
    </xf>
    <xf numFmtId="0" fontId="9" fillId="2" borderId="52" xfId="6" applyFont="1" applyFill="1" applyBorder="1" applyAlignment="1">
      <alignment horizontal="center" vertical="center"/>
    </xf>
    <xf numFmtId="0" fontId="8" fillId="3" borderId="55" xfId="0" applyFont="1" applyFill="1" applyBorder="1" applyAlignment="1">
      <alignment horizontal="center" vertical="center"/>
    </xf>
    <xf numFmtId="0" fontId="8" fillId="3" borderId="28" xfId="0" applyFont="1" applyFill="1" applyBorder="1" applyAlignment="1">
      <alignment horizontal="center" vertical="center"/>
    </xf>
    <xf numFmtId="0" fontId="8" fillId="3" borderId="56" xfId="0" applyFont="1" applyFill="1" applyBorder="1" applyAlignment="1">
      <alignment horizontal="center" vertical="center"/>
    </xf>
    <xf numFmtId="0" fontId="8" fillId="3" borderId="42" xfId="0" applyFont="1" applyFill="1" applyBorder="1" applyAlignment="1">
      <alignment horizontal="center" vertical="center"/>
    </xf>
    <xf numFmtId="0" fontId="8" fillId="3" borderId="0" xfId="0" applyFont="1" applyFill="1" applyBorder="1" applyAlignment="1">
      <alignment horizontal="center" vertical="center"/>
    </xf>
    <xf numFmtId="0" fontId="8" fillId="3" borderId="43" xfId="0" applyFont="1" applyFill="1" applyBorder="1" applyAlignment="1">
      <alignment horizontal="center" vertical="center"/>
    </xf>
    <xf numFmtId="0" fontId="8" fillId="3" borderId="23" xfId="0" applyFont="1" applyFill="1" applyBorder="1" applyAlignment="1">
      <alignment horizontal="center" vertical="center"/>
    </xf>
    <xf numFmtId="0" fontId="8" fillId="3" borderId="24" xfId="0" applyFont="1" applyFill="1" applyBorder="1" applyAlignment="1">
      <alignment horizontal="center" vertical="center"/>
    </xf>
    <xf numFmtId="0" fontId="8" fillId="3" borderId="48" xfId="0" applyFont="1" applyFill="1" applyBorder="1" applyAlignment="1">
      <alignment horizontal="center" vertical="center"/>
    </xf>
    <xf numFmtId="0" fontId="8" fillId="3" borderId="57" xfId="6" applyFont="1" applyFill="1" applyBorder="1" applyAlignment="1">
      <alignment horizontal="center" vertical="center" textRotation="255" wrapText="1"/>
    </xf>
    <xf numFmtId="0" fontId="8" fillId="3" borderId="30" xfId="6" applyFont="1" applyFill="1" applyBorder="1" applyAlignment="1">
      <alignment horizontal="center" vertical="center" textRotation="255" wrapText="1"/>
    </xf>
    <xf numFmtId="0" fontId="9" fillId="0" borderId="25" xfId="0" applyFont="1" applyBorder="1" applyAlignment="1">
      <alignment horizontal="center" vertical="center" textRotation="255" wrapText="1"/>
    </xf>
    <xf numFmtId="0" fontId="8" fillId="3" borderId="55" xfId="6" applyFont="1" applyFill="1" applyBorder="1" applyAlignment="1">
      <alignment horizontal="center" vertical="center"/>
    </xf>
    <xf numFmtId="0" fontId="8" fillId="3" borderId="28" xfId="6" applyFont="1" applyFill="1" applyBorder="1" applyAlignment="1">
      <alignment horizontal="center" vertical="center"/>
    </xf>
    <xf numFmtId="0" fontId="8" fillId="3" borderId="29" xfId="6" applyFont="1" applyFill="1" applyBorder="1" applyAlignment="1">
      <alignment horizontal="center" vertical="center"/>
    </xf>
    <xf numFmtId="0" fontId="8" fillId="3" borderId="0" xfId="6" applyFont="1" applyFill="1" applyBorder="1" applyAlignment="1">
      <alignment horizontal="center" vertical="center"/>
    </xf>
    <xf numFmtId="0" fontId="8" fillId="3" borderId="31" xfId="6" applyFont="1" applyFill="1" applyBorder="1" applyAlignment="1">
      <alignment horizontal="center" vertical="center"/>
    </xf>
    <xf numFmtId="0" fontId="8" fillId="3" borderId="23" xfId="6" applyFont="1" applyFill="1" applyBorder="1" applyAlignment="1">
      <alignment horizontal="center" vertical="center"/>
    </xf>
    <xf numFmtId="0" fontId="8" fillId="3" borderId="24" xfId="6" applyFont="1" applyFill="1" applyBorder="1" applyAlignment="1">
      <alignment horizontal="center" vertical="center"/>
    </xf>
    <xf numFmtId="0" fontId="8" fillId="3" borderId="26" xfId="6" applyFont="1" applyFill="1" applyBorder="1" applyAlignment="1">
      <alignment horizontal="center" vertical="center"/>
    </xf>
    <xf numFmtId="0" fontId="8" fillId="3" borderId="57" xfId="6" applyFont="1" applyFill="1" applyBorder="1" applyAlignment="1">
      <alignment horizontal="center" vertical="top" textRotation="255"/>
    </xf>
    <xf numFmtId="0" fontId="8" fillId="3" borderId="30" xfId="6" applyFont="1" applyFill="1" applyBorder="1" applyAlignment="1">
      <alignment horizontal="center" vertical="top" textRotation="255"/>
    </xf>
    <xf numFmtId="0" fontId="14" fillId="0" borderId="25" xfId="0" applyFont="1" applyBorder="1" applyAlignment="1">
      <alignment horizontal="center" vertical="top" textRotation="255"/>
    </xf>
    <xf numFmtId="0" fontId="14" fillId="0" borderId="25" xfId="0" applyFont="1" applyBorder="1" applyAlignment="1">
      <alignment horizontal="center" vertical="center"/>
    </xf>
    <xf numFmtId="0" fontId="8" fillId="3" borderId="46" xfId="0" applyFont="1" applyFill="1" applyBorder="1" applyAlignment="1">
      <alignment horizontal="center" vertical="top" textRotation="255"/>
    </xf>
    <xf numFmtId="0" fontId="11" fillId="0" borderId="46" xfId="0" applyFont="1" applyBorder="1" applyAlignment="1">
      <alignment horizontal="center" vertical="center"/>
    </xf>
    <xf numFmtId="0" fontId="11" fillId="0" borderId="54" xfId="0" applyFont="1" applyBorder="1" applyAlignment="1">
      <alignment horizontal="center" vertical="center"/>
    </xf>
    <xf numFmtId="0" fontId="12" fillId="3" borderId="57" xfId="6" applyFont="1" applyFill="1" applyBorder="1" applyAlignment="1">
      <alignment horizontal="center" vertical="top" textRotation="255"/>
    </xf>
    <xf numFmtId="0" fontId="12" fillId="3" borderId="30" xfId="6" applyFont="1" applyFill="1" applyBorder="1" applyAlignment="1">
      <alignment horizontal="center" vertical="top" textRotation="255"/>
    </xf>
    <xf numFmtId="0" fontId="13" fillId="0" borderId="25" xfId="0" applyFont="1" applyBorder="1" applyAlignment="1">
      <alignment horizontal="center" vertical="top" textRotation="255"/>
    </xf>
    <xf numFmtId="0" fontId="11" fillId="0" borderId="25" xfId="0" applyFont="1" applyBorder="1" applyAlignment="1">
      <alignment horizontal="center" vertical="top" textRotation="255"/>
    </xf>
    <xf numFmtId="0" fontId="8" fillId="3" borderId="55" xfId="0" applyFont="1" applyFill="1" applyBorder="1" applyAlignment="1">
      <alignment horizontal="center" vertical="center" wrapText="1"/>
    </xf>
    <xf numFmtId="0" fontId="8" fillId="3" borderId="37" xfId="0" applyFont="1" applyFill="1" applyBorder="1" applyAlignment="1">
      <alignment horizontal="center" vertical="center"/>
    </xf>
    <xf numFmtId="0" fontId="8" fillId="3" borderId="38" xfId="0" applyFont="1" applyFill="1" applyBorder="1" applyAlignment="1">
      <alignment horizontal="center" vertical="center"/>
    </xf>
    <xf numFmtId="0" fontId="8" fillId="3" borderId="40" xfId="0" applyFont="1" applyFill="1" applyBorder="1" applyAlignment="1">
      <alignment horizontal="center" vertical="center"/>
    </xf>
    <xf numFmtId="0" fontId="9" fillId="2" borderId="8" xfId="6" applyFont="1" applyFill="1" applyBorder="1" applyAlignment="1">
      <alignment vertical="center" shrinkToFit="1"/>
    </xf>
    <xf numFmtId="0" fontId="9" fillId="2" borderId="9" xfId="6" applyFont="1" applyFill="1" applyBorder="1" applyAlignment="1">
      <alignment vertical="center" shrinkToFit="1"/>
    </xf>
    <xf numFmtId="0" fontId="9" fillId="2" borderId="11" xfId="6" applyFont="1" applyFill="1" applyBorder="1" applyAlignment="1">
      <alignment vertical="center" shrinkToFit="1"/>
    </xf>
    <xf numFmtId="0" fontId="9" fillId="2" borderId="58" xfId="6" applyFont="1" applyFill="1" applyBorder="1" applyAlignment="1">
      <alignment horizontal="center" vertical="center"/>
    </xf>
    <xf numFmtId="0" fontId="9" fillId="2" borderId="11" xfId="6" applyFont="1" applyFill="1" applyBorder="1" applyAlignment="1">
      <alignment horizontal="center" vertical="center"/>
    </xf>
    <xf numFmtId="0" fontId="8" fillId="3" borderId="59" xfId="6" applyFont="1" applyFill="1" applyBorder="1" applyAlignment="1">
      <alignment horizontal="center" vertical="center"/>
    </xf>
    <xf numFmtId="0" fontId="8" fillId="3" borderId="56" xfId="6" applyFont="1" applyFill="1" applyBorder="1" applyAlignment="1">
      <alignment horizontal="center" vertical="center"/>
    </xf>
    <xf numFmtId="0" fontId="8" fillId="3" borderId="32" xfId="6" applyFont="1" applyFill="1" applyBorder="1" applyAlignment="1">
      <alignment horizontal="center" vertical="center"/>
    </xf>
    <xf numFmtId="0" fontId="8" fillId="3" borderId="33" xfId="6" applyFont="1" applyFill="1" applyBorder="1" applyAlignment="1">
      <alignment horizontal="center" vertical="center"/>
    </xf>
    <xf numFmtId="0" fontId="8" fillId="3" borderId="48" xfId="6" applyFont="1" applyFill="1" applyBorder="1" applyAlignment="1">
      <alignment horizontal="center" vertical="center"/>
    </xf>
    <xf numFmtId="0" fontId="5" fillId="0" borderId="25" xfId="0" applyFont="1" applyBorder="1" applyAlignment="1">
      <alignment horizontal="center" vertical="top" textRotation="255"/>
    </xf>
    <xf numFmtId="0" fontId="5" fillId="0" borderId="25" xfId="0" applyFont="1" applyBorder="1" applyAlignment="1">
      <alignment horizontal="center" vertical="center"/>
    </xf>
    <xf numFmtId="0" fontId="5" fillId="0" borderId="46" xfId="0" applyFont="1" applyBorder="1" applyAlignment="1">
      <alignment horizontal="center" vertical="center"/>
    </xf>
    <xf numFmtId="0" fontId="5" fillId="0" borderId="54" xfId="0" applyFont="1" applyBorder="1" applyAlignment="1">
      <alignment horizontal="center" vertical="center"/>
    </xf>
    <xf numFmtId="0" fontId="9" fillId="0" borderId="15" xfId="6" applyFont="1" applyFill="1" applyBorder="1" applyAlignment="1">
      <alignment vertical="center" shrinkToFit="1"/>
    </xf>
    <xf numFmtId="0" fontId="9" fillId="0" borderId="16" xfId="6" applyFont="1" applyFill="1" applyBorder="1" applyAlignment="1">
      <alignment vertical="center" shrinkToFit="1"/>
    </xf>
    <xf numFmtId="0" fontId="9" fillId="0" borderId="50" xfId="6" applyFont="1" applyFill="1" applyBorder="1" applyAlignment="1">
      <alignment vertical="center" shrinkToFit="1"/>
    </xf>
    <xf numFmtId="0" fontId="9" fillId="0" borderId="7" xfId="6" applyFont="1" applyFill="1" applyBorder="1" applyAlignment="1">
      <alignment vertical="center" shrinkToFit="1"/>
    </xf>
    <xf numFmtId="0" fontId="9" fillId="0" borderId="5" xfId="6" applyFont="1" applyFill="1" applyBorder="1" applyAlignment="1">
      <alignment vertical="center" shrinkToFit="1"/>
    </xf>
    <xf numFmtId="0" fontId="9" fillId="0" borderId="52" xfId="6" applyFont="1" applyFill="1" applyBorder="1" applyAlignment="1">
      <alignment vertical="center" shrinkToFit="1"/>
    </xf>
  </cellXfs>
  <cellStyles count="17">
    <cellStyle name="IBM(401K)" xfId="1" xr:uid="{00000000-0005-0000-0000-000000000000}"/>
    <cellStyle name="J401K" xfId="2" xr:uid="{00000000-0005-0000-0000-000001000000}"/>
    <cellStyle name="Normal_UI-28_帳票レイアウト仕様書(申込書（PD))_Cui Zhen" xfId="3" xr:uid="{00000000-0005-0000-0000-000002000000}"/>
    <cellStyle name="標準" xfId="0" builtinId="0"/>
    <cellStyle name="標準 2" xfId="9" xr:uid="{00000000-0005-0000-0000-000004000000}"/>
    <cellStyle name="標準 2 2" xfId="11" xr:uid="{00000000-0005-0000-0000-000005000000}"/>
    <cellStyle name="標準 2 2 2" xfId="14" xr:uid="{00000000-0005-0000-0000-000006000000}"/>
    <cellStyle name="標準 2 2 3" xfId="16" xr:uid="{00000000-0005-0000-0000-000007000000}"/>
    <cellStyle name="標準 2 3" xfId="15" xr:uid="{00000000-0005-0000-0000-000008000000}"/>
    <cellStyle name="標準 3" xfId="4" xr:uid="{00000000-0005-0000-0000-000009000000}"/>
    <cellStyle name="標準 4" xfId="13" xr:uid="{00000000-0005-0000-0000-00000A000000}"/>
    <cellStyle name="標準_01 VTOC_【AXA】履歴999_UI.設計書_【AXA】履歴999_UI.設計書_【AXA】履歴999_UI.設計書0116" xfId="12" xr:uid="{00000000-0005-0000-0000-00000B000000}"/>
    <cellStyle name="標準_UI" xfId="5" xr:uid="{00000000-0005-0000-0000-00000C000000}"/>
    <cellStyle name="標準_UI設計書(解約)" xfId="6" xr:uid="{00000000-0005-0000-0000-00000D000000}"/>
    <cellStyle name="標準_フェーズ間仕様書鳥瞰図" xfId="7" xr:uid="{00000000-0005-0000-0000-00000E000000}"/>
    <cellStyle name="未定義" xfId="8" xr:uid="{00000000-0005-0000-0000-00000F000000}"/>
    <cellStyle name="未定義 2" xfId="10" xr:uid="{00000000-0005-0000-0000-000010000000}"/>
  </cellStyles>
  <dxfs count="0"/>
  <tableStyles count="0" defaultTableStyle="TableStyleMedium9" defaultPivotStyle="PivotStyleLight16"/>
  <colors>
    <mruColors>
      <color rgb="FF0000FF"/>
      <color rgb="FF4F81BD"/>
      <color rgb="FFFD0398"/>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twoCellAnchor>
    <xdr:from>
      <xdr:col>0</xdr:col>
      <xdr:colOff>22412</xdr:colOff>
      <xdr:row>0</xdr:row>
      <xdr:rowOff>17928</xdr:rowOff>
    </xdr:from>
    <xdr:to>
      <xdr:col>20</xdr:col>
      <xdr:colOff>772730</xdr:colOff>
      <xdr:row>2</xdr:row>
      <xdr:rowOff>115036</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22412" y="17928"/>
          <a:ext cx="19221491" cy="404839"/>
          <a:chOff x="22411" y="17928"/>
          <a:chExt cx="19293843" cy="382858"/>
        </a:xfrm>
      </xdr:grpSpPr>
      <xdr:sp macro="" textlink="">
        <xdr:nvSpPr>
          <xdr:cNvPr id="3" name="Rectangle 17">
            <a:extLst>
              <a:ext uri="{FF2B5EF4-FFF2-40B4-BE49-F238E27FC236}">
                <a16:creationId xmlns:a16="http://schemas.microsoft.com/office/drawing/2014/main" id="{00000000-0008-0000-0500-000003000000}"/>
              </a:ext>
            </a:extLst>
          </xdr:cNvPr>
          <xdr:cNvSpPr>
            <a:spLocks noChangeArrowheads="1"/>
          </xdr:cNvSpPr>
        </xdr:nvSpPr>
        <xdr:spPr bwMode="auto">
          <a:xfrm>
            <a:off x="22411" y="24281"/>
            <a:ext cx="1594376" cy="185828"/>
          </a:xfrm>
          <a:prstGeom prst="rect">
            <a:avLst/>
          </a:prstGeom>
          <a:solidFill>
            <a:schemeClr val="accent5">
              <a:lumMod val="40000"/>
              <a:lumOff val="60000"/>
            </a:schemeClr>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システム名</a:t>
            </a:r>
          </a:p>
        </xdr:txBody>
      </xdr:sp>
      <xdr:sp macro="" textlink="">
        <xdr:nvSpPr>
          <xdr:cNvPr id="4" name="Rectangle 18">
            <a:extLst>
              <a:ext uri="{FF2B5EF4-FFF2-40B4-BE49-F238E27FC236}">
                <a16:creationId xmlns:a16="http://schemas.microsoft.com/office/drawing/2014/main" id="{00000000-0008-0000-0500-000004000000}"/>
              </a:ext>
            </a:extLst>
          </xdr:cNvPr>
          <xdr:cNvSpPr>
            <a:spLocks noChangeArrowheads="1"/>
          </xdr:cNvSpPr>
        </xdr:nvSpPr>
        <xdr:spPr bwMode="auto">
          <a:xfrm>
            <a:off x="4354835" y="24281"/>
            <a:ext cx="1110832" cy="373525"/>
          </a:xfrm>
          <a:prstGeom prst="rect">
            <a:avLst/>
          </a:prstGeom>
          <a:solidFill>
            <a:schemeClr val="accent5">
              <a:lumMod val="40000"/>
              <a:lumOff val="60000"/>
            </a:schemeClr>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ドキュメント名</a:t>
            </a:r>
            <a:endParaRPr lang="en-US" altLang="ja-JP" sz="900" b="0" i="0" u="none" strike="noStrike" baseline="0">
              <a:solidFill>
                <a:srgbClr val="000000"/>
              </a:solidFill>
              <a:latin typeface="ＭＳ Ｐゴシック"/>
              <a:ea typeface="ＭＳ Ｐゴシック"/>
            </a:endParaRPr>
          </a:p>
        </xdr:txBody>
      </xdr:sp>
      <xdr:sp macro="" textlink="">
        <xdr:nvSpPr>
          <xdr:cNvPr id="5" name="Rectangle 19">
            <a:extLst>
              <a:ext uri="{FF2B5EF4-FFF2-40B4-BE49-F238E27FC236}">
                <a16:creationId xmlns:a16="http://schemas.microsoft.com/office/drawing/2014/main" id="{00000000-0008-0000-0500-000005000000}"/>
              </a:ext>
            </a:extLst>
          </xdr:cNvPr>
          <xdr:cNvSpPr>
            <a:spLocks noChangeArrowheads="1"/>
          </xdr:cNvSpPr>
        </xdr:nvSpPr>
        <xdr:spPr bwMode="auto">
          <a:xfrm>
            <a:off x="1616787" y="24281"/>
            <a:ext cx="2739499" cy="185828"/>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ＭＳ Ｐゴシック"/>
                <a:ea typeface="ＭＳ Ｐゴシック"/>
              </a:rPr>
              <a:t>NNB</a:t>
            </a:r>
          </a:p>
        </xdr:txBody>
      </xdr:sp>
      <xdr:sp macro="" textlink="">
        <xdr:nvSpPr>
          <xdr:cNvPr id="6" name="Rectangle 17">
            <a:extLst>
              <a:ext uri="{FF2B5EF4-FFF2-40B4-BE49-F238E27FC236}">
                <a16:creationId xmlns:a16="http://schemas.microsoft.com/office/drawing/2014/main" id="{00000000-0008-0000-0500-000006000000}"/>
              </a:ext>
            </a:extLst>
          </xdr:cNvPr>
          <xdr:cNvSpPr>
            <a:spLocks noChangeArrowheads="1"/>
          </xdr:cNvSpPr>
        </xdr:nvSpPr>
        <xdr:spPr bwMode="auto">
          <a:xfrm>
            <a:off x="22411" y="210106"/>
            <a:ext cx="1594376" cy="185827"/>
          </a:xfrm>
          <a:prstGeom prst="rect">
            <a:avLst/>
          </a:prstGeom>
          <a:solidFill>
            <a:schemeClr val="accent5">
              <a:lumMod val="40000"/>
              <a:lumOff val="60000"/>
            </a:schemeClr>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工程</a:t>
            </a:r>
            <a:endParaRPr lang="en-US" altLang="ja-JP" sz="900" b="0" i="0" u="none" strike="noStrike" baseline="0">
              <a:solidFill>
                <a:srgbClr val="000000"/>
              </a:solidFill>
              <a:latin typeface="ＭＳ Ｐゴシック"/>
              <a:ea typeface="ＭＳ Ｐゴシック"/>
            </a:endParaRPr>
          </a:p>
          <a:p>
            <a:pPr algn="ctr" rtl="0">
              <a:defRPr sz="1000"/>
            </a:pPr>
            <a:endParaRPr lang="ja-JP" altLang="en-US" sz="900" b="0" i="0" u="none" strike="noStrike" baseline="0">
              <a:solidFill>
                <a:srgbClr val="000000"/>
              </a:solidFill>
              <a:latin typeface="ＭＳ Ｐゴシック"/>
              <a:ea typeface="ＭＳ Ｐゴシック"/>
            </a:endParaRPr>
          </a:p>
        </xdr:txBody>
      </xdr:sp>
      <xdr:sp macro="" textlink="">
        <xdr:nvSpPr>
          <xdr:cNvPr id="7" name="Rectangle 19">
            <a:extLst>
              <a:ext uri="{FF2B5EF4-FFF2-40B4-BE49-F238E27FC236}">
                <a16:creationId xmlns:a16="http://schemas.microsoft.com/office/drawing/2014/main" id="{00000000-0008-0000-0500-000007000000}"/>
              </a:ext>
            </a:extLst>
          </xdr:cNvPr>
          <xdr:cNvSpPr>
            <a:spLocks noChangeArrowheads="1"/>
          </xdr:cNvSpPr>
        </xdr:nvSpPr>
        <xdr:spPr bwMode="auto">
          <a:xfrm>
            <a:off x="1619250" y="210106"/>
            <a:ext cx="2737037" cy="187701"/>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ＭＳ Ｐゴシック"/>
                <a:ea typeface="ＭＳ Ｐゴシック"/>
              </a:rPr>
              <a:t>SA</a:t>
            </a:r>
          </a:p>
        </xdr:txBody>
      </xdr:sp>
      <xdr:sp macro="" textlink="">
        <xdr:nvSpPr>
          <xdr:cNvPr id="8" name="Rectangle 18">
            <a:extLst>
              <a:ext uri="{FF2B5EF4-FFF2-40B4-BE49-F238E27FC236}">
                <a16:creationId xmlns:a16="http://schemas.microsoft.com/office/drawing/2014/main" id="{00000000-0008-0000-0500-000008000000}"/>
              </a:ext>
            </a:extLst>
          </xdr:cNvPr>
          <xdr:cNvSpPr>
            <a:spLocks noChangeArrowheads="1"/>
          </xdr:cNvSpPr>
        </xdr:nvSpPr>
        <xdr:spPr bwMode="auto">
          <a:xfrm>
            <a:off x="5465667" y="24281"/>
            <a:ext cx="2892520" cy="373525"/>
          </a:xfrm>
          <a:prstGeom prst="rect">
            <a:avLst/>
          </a:prstGeom>
          <a:no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帳票一覧</a:t>
            </a:r>
            <a:endParaRPr lang="en-US" altLang="ja-JP" sz="900" b="0" i="0" u="none" strike="noStrike" baseline="0">
              <a:solidFill>
                <a:srgbClr val="000000"/>
              </a:solidFill>
              <a:latin typeface="ＭＳ Ｐゴシック"/>
              <a:ea typeface="ＭＳ Ｐゴシック"/>
            </a:endParaRPr>
          </a:p>
        </xdr:txBody>
      </xdr:sp>
      <xdr:sp macro="" textlink="">
        <xdr:nvSpPr>
          <xdr:cNvPr id="9" name="Rectangle 18">
            <a:extLst>
              <a:ext uri="{FF2B5EF4-FFF2-40B4-BE49-F238E27FC236}">
                <a16:creationId xmlns:a16="http://schemas.microsoft.com/office/drawing/2014/main" id="{00000000-0008-0000-0500-000009000000}"/>
              </a:ext>
            </a:extLst>
          </xdr:cNvPr>
          <xdr:cNvSpPr>
            <a:spLocks noChangeArrowheads="1"/>
          </xdr:cNvSpPr>
        </xdr:nvSpPr>
        <xdr:spPr bwMode="auto">
          <a:xfrm>
            <a:off x="8358187" y="24281"/>
            <a:ext cx="1141649" cy="373525"/>
          </a:xfrm>
          <a:prstGeom prst="rect">
            <a:avLst/>
          </a:prstGeom>
          <a:solidFill>
            <a:schemeClr val="accent5">
              <a:lumMod val="40000"/>
              <a:lumOff val="60000"/>
            </a:schemeClr>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業務名</a:t>
            </a:r>
            <a:endParaRPr lang="en-US" altLang="ja-JP" sz="900" b="0" i="0" u="none" strike="noStrike" baseline="0">
              <a:solidFill>
                <a:srgbClr val="000000"/>
              </a:solidFill>
              <a:latin typeface="ＭＳ Ｐゴシック"/>
              <a:ea typeface="ＭＳ Ｐゴシック"/>
            </a:endParaRPr>
          </a:p>
        </xdr:txBody>
      </xdr:sp>
      <xdr:sp macro="" textlink="">
        <xdr:nvSpPr>
          <xdr:cNvPr id="10" name="Rectangle 18">
            <a:extLst>
              <a:ext uri="{FF2B5EF4-FFF2-40B4-BE49-F238E27FC236}">
                <a16:creationId xmlns:a16="http://schemas.microsoft.com/office/drawing/2014/main" id="{00000000-0008-0000-0500-00000A000000}"/>
              </a:ext>
            </a:extLst>
          </xdr:cNvPr>
          <xdr:cNvSpPr>
            <a:spLocks noChangeArrowheads="1"/>
          </xdr:cNvSpPr>
        </xdr:nvSpPr>
        <xdr:spPr bwMode="auto">
          <a:xfrm>
            <a:off x="9493903" y="19799"/>
            <a:ext cx="2826963" cy="373525"/>
          </a:xfrm>
          <a:prstGeom prst="rect">
            <a:avLst/>
          </a:prstGeom>
          <a:no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ja-JP" sz="900" b="0" i="0" baseline="0">
                <a:effectLst/>
                <a:latin typeface="ＭＳ Ｐゴシック" panose="020B0600070205080204" pitchFamily="50" charset="-128"/>
                <a:ea typeface="ＭＳ Ｐゴシック" panose="020B0600070205080204" pitchFamily="50" charset="-128"/>
                <a:cs typeface="+mn-cs"/>
              </a:rPr>
              <a:t>販売支援システム</a:t>
            </a:r>
            <a:endParaRPr lang="en-US" altLang="ja-JP" sz="900" b="0" i="0" u="none" strike="noStrike" baseline="0">
              <a:solidFill>
                <a:srgbClr val="000000"/>
              </a:solidFill>
              <a:latin typeface="ＭＳ Ｐゴシック" panose="020B0600070205080204" pitchFamily="50" charset="-128"/>
              <a:ea typeface="ＭＳ Ｐゴシック" panose="020B0600070205080204" pitchFamily="50" charset="-128"/>
            </a:endParaRPr>
          </a:p>
        </xdr:txBody>
      </xdr:sp>
      <xdr:sp macro="" textlink="">
        <xdr:nvSpPr>
          <xdr:cNvPr id="11" name="Rectangle 17">
            <a:extLst>
              <a:ext uri="{FF2B5EF4-FFF2-40B4-BE49-F238E27FC236}">
                <a16:creationId xmlns:a16="http://schemas.microsoft.com/office/drawing/2014/main" id="{00000000-0008-0000-0500-00000B000000}"/>
              </a:ext>
            </a:extLst>
          </xdr:cNvPr>
          <xdr:cNvSpPr>
            <a:spLocks noChangeArrowheads="1"/>
          </xdr:cNvSpPr>
        </xdr:nvSpPr>
        <xdr:spPr bwMode="auto">
          <a:xfrm>
            <a:off x="12320852" y="22410"/>
            <a:ext cx="1570564" cy="185828"/>
          </a:xfrm>
          <a:prstGeom prst="rect">
            <a:avLst/>
          </a:prstGeom>
          <a:solidFill>
            <a:schemeClr val="accent5">
              <a:lumMod val="40000"/>
              <a:lumOff val="60000"/>
            </a:schemeClr>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作成者</a:t>
            </a:r>
          </a:p>
        </xdr:txBody>
      </xdr:sp>
      <xdr:sp macro="" textlink="">
        <xdr:nvSpPr>
          <xdr:cNvPr id="12" name="Rectangle 19">
            <a:extLst>
              <a:ext uri="{FF2B5EF4-FFF2-40B4-BE49-F238E27FC236}">
                <a16:creationId xmlns:a16="http://schemas.microsoft.com/office/drawing/2014/main" id="{00000000-0008-0000-0500-00000C000000}"/>
              </a:ext>
            </a:extLst>
          </xdr:cNvPr>
          <xdr:cNvSpPr>
            <a:spLocks noChangeArrowheads="1"/>
          </xdr:cNvSpPr>
        </xdr:nvSpPr>
        <xdr:spPr bwMode="auto">
          <a:xfrm>
            <a:off x="13891416" y="22410"/>
            <a:ext cx="1942494" cy="18769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endParaRPr lang="en-US" altLang="ja-JP" sz="1000" b="0" i="0" u="none" strike="noStrike" baseline="0">
              <a:solidFill>
                <a:srgbClr val="000000"/>
              </a:solidFill>
              <a:latin typeface="ＭＳ Ｐゴシック"/>
              <a:ea typeface="ＭＳ Ｐゴシック"/>
            </a:endParaRPr>
          </a:p>
        </xdr:txBody>
      </xdr:sp>
      <xdr:sp macro="" textlink="">
        <xdr:nvSpPr>
          <xdr:cNvPr id="13" name="Rectangle 17">
            <a:extLst>
              <a:ext uri="{FF2B5EF4-FFF2-40B4-BE49-F238E27FC236}">
                <a16:creationId xmlns:a16="http://schemas.microsoft.com/office/drawing/2014/main" id="{00000000-0008-0000-0500-00000D000000}"/>
              </a:ext>
            </a:extLst>
          </xdr:cNvPr>
          <xdr:cNvSpPr>
            <a:spLocks noChangeArrowheads="1"/>
          </xdr:cNvSpPr>
        </xdr:nvSpPr>
        <xdr:spPr bwMode="auto">
          <a:xfrm>
            <a:off x="12320852" y="208235"/>
            <a:ext cx="1570564" cy="185827"/>
          </a:xfrm>
          <a:prstGeom prst="rect">
            <a:avLst/>
          </a:prstGeom>
          <a:solidFill>
            <a:schemeClr val="accent5">
              <a:lumMod val="40000"/>
              <a:lumOff val="60000"/>
            </a:schemeClr>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修正者</a:t>
            </a:r>
            <a:endParaRPr lang="en-US" altLang="ja-JP" sz="900" b="0" i="0" u="none" strike="noStrike" baseline="0">
              <a:solidFill>
                <a:srgbClr val="000000"/>
              </a:solidFill>
              <a:latin typeface="ＭＳ Ｐゴシック"/>
              <a:ea typeface="ＭＳ Ｐゴシック"/>
            </a:endParaRPr>
          </a:p>
          <a:p>
            <a:pPr algn="ctr" rtl="0">
              <a:defRPr sz="1000"/>
            </a:pPr>
            <a:endParaRPr lang="ja-JP" altLang="en-US" sz="900" b="0" i="0" u="none" strike="noStrike" baseline="0">
              <a:solidFill>
                <a:srgbClr val="000000"/>
              </a:solidFill>
              <a:latin typeface="ＭＳ Ｐゴシック"/>
              <a:ea typeface="ＭＳ Ｐゴシック"/>
            </a:endParaRPr>
          </a:p>
        </xdr:txBody>
      </xdr:sp>
      <xdr:sp macro="" textlink="">
        <xdr:nvSpPr>
          <xdr:cNvPr id="14" name="Rectangle 19">
            <a:extLst>
              <a:ext uri="{FF2B5EF4-FFF2-40B4-BE49-F238E27FC236}">
                <a16:creationId xmlns:a16="http://schemas.microsoft.com/office/drawing/2014/main" id="{00000000-0008-0000-0500-00000E000000}"/>
              </a:ext>
            </a:extLst>
          </xdr:cNvPr>
          <xdr:cNvSpPr>
            <a:spLocks noChangeArrowheads="1"/>
          </xdr:cNvSpPr>
        </xdr:nvSpPr>
        <xdr:spPr bwMode="auto">
          <a:xfrm>
            <a:off x="13882616" y="208235"/>
            <a:ext cx="1940031" cy="18957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endParaRPr lang="en-US" altLang="ja-JP" sz="1000" b="0" i="0" u="none" strike="noStrike" baseline="0">
              <a:solidFill>
                <a:srgbClr val="000000"/>
              </a:solidFill>
              <a:latin typeface="ＭＳ Ｐゴシック"/>
              <a:ea typeface="ＭＳ Ｐゴシック"/>
            </a:endParaRPr>
          </a:p>
        </xdr:txBody>
      </xdr:sp>
      <xdr:sp macro="" textlink="">
        <xdr:nvSpPr>
          <xdr:cNvPr id="15" name="Rectangle 17">
            <a:extLst>
              <a:ext uri="{FF2B5EF4-FFF2-40B4-BE49-F238E27FC236}">
                <a16:creationId xmlns:a16="http://schemas.microsoft.com/office/drawing/2014/main" id="{00000000-0008-0000-0500-00000F000000}"/>
              </a:ext>
            </a:extLst>
          </xdr:cNvPr>
          <xdr:cNvSpPr>
            <a:spLocks noChangeArrowheads="1"/>
          </xdr:cNvSpPr>
        </xdr:nvSpPr>
        <xdr:spPr bwMode="auto">
          <a:xfrm>
            <a:off x="15829413" y="17928"/>
            <a:ext cx="1574765" cy="192181"/>
          </a:xfrm>
          <a:prstGeom prst="rect">
            <a:avLst/>
          </a:prstGeom>
          <a:solidFill>
            <a:schemeClr val="accent5">
              <a:lumMod val="40000"/>
              <a:lumOff val="60000"/>
            </a:schemeClr>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作成日</a:t>
            </a:r>
          </a:p>
        </xdr:txBody>
      </xdr:sp>
      <xdr:sp macro="" textlink="">
        <xdr:nvSpPr>
          <xdr:cNvPr id="16" name="Rectangle 19">
            <a:extLst>
              <a:ext uri="{FF2B5EF4-FFF2-40B4-BE49-F238E27FC236}">
                <a16:creationId xmlns:a16="http://schemas.microsoft.com/office/drawing/2014/main" id="{00000000-0008-0000-0500-000010000000}"/>
              </a:ext>
            </a:extLst>
          </xdr:cNvPr>
          <xdr:cNvSpPr>
            <a:spLocks noChangeArrowheads="1"/>
          </xdr:cNvSpPr>
        </xdr:nvSpPr>
        <xdr:spPr bwMode="auto">
          <a:xfrm>
            <a:off x="17404178" y="17928"/>
            <a:ext cx="1912076" cy="192131"/>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endParaRPr lang="en-US" altLang="ja-JP" sz="1000" b="0" i="0" u="none" strike="noStrike" baseline="0">
              <a:solidFill>
                <a:srgbClr val="000000"/>
              </a:solidFill>
              <a:latin typeface="ＭＳ Ｐゴシック" panose="020B0600070205080204" pitchFamily="50" charset="-128"/>
              <a:ea typeface="ＭＳ Ｐゴシック" panose="020B0600070205080204" pitchFamily="50" charset="-128"/>
            </a:endParaRPr>
          </a:p>
        </xdr:txBody>
      </xdr:sp>
      <xdr:sp macro="" textlink="">
        <xdr:nvSpPr>
          <xdr:cNvPr id="17" name="Rectangle 17">
            <a:extLst>
              <a:ext uri="{FF2B5EF4-FFF2-40B4-BE49-F238E27FC236}">
                <a16:creationId xmlns:a16="http://schemas.microsoft.com/office/drawing/2014/main" id="{00000000-0008-0000-0500-000011000000}"/>
              </a:ext>
            </a:extLst>
          </xdr:cNvPr>
          <xdr:cNvSpPr>
            <a:spLocks noChangeArrowheads="1"/>
          </xdr:cNvSpPr>
        </xdr:nvSpPr>
        <xdr:spPr bwMode="auto">
          <a:xfrm>
            <a:off x="15829413" y="210109"/>
            <a:ext cx="1574765" cy="190677"/>
          </a:xfrm>
          <a:prstGeom prst="rect">
            <a:avLst/>
          </a:prstGeom>
          <a:solidFill>
            <a:schemeClr val="accent5">
              <a:lumMod val="40000"/>
              <a:lumOff val="60000"/>
            </a:schemeClr>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修正日</a:t>
            </a:r>
            <a:endParaRPr lang="en-US" altLang="ja-JP" sz="900" b="0" i="0" u="none" strike="noStrike" baseline="0">
              <a:solidFill>
                <a:srgbClr val="000000"/>
              </a:solidFill>
              <a:latin typeface="ＭＳ Ｐゴシック"/>
              <a:ea typeface="ＭＳ Ｐゴシック"/>
            </a:endParaRPr>
          </a:p>
          <a:p>
            <a:pPr algn="ctr" rtl="0">
              <a:defRPr sz="1000"/>
            </a:pPr>
            <a:endParaRPr lang="ja-JP" altLang="en-US" sz="900" b="0" i="0" u="none" strike="noStrike" baseline="0">
              <a:solidFill>
                <a:srgbClr val="000000"/>
              </a:solidFill>
              <a:latin typeface="ＭＳ Ｐゴシック"/>
              <a:ea typeface="ＭＳ Ｐゴシック"/>
            </a:endParaRPr>
          </a:p>
        </xdr:txBody>
      </xdr:sp>
      <xdr:sp macro="" textlink="">
        <xdr:nvSpPr>
          <xdr:cNvPr id="18" name="Rectangle 19">
            <a:extLst>
              <a:ext uri="{FF2B5EF4-FFF2-40B4-BE49-F238E27FC236}">
                <a16:creationId xmlns:a16="http://schemas.microsoft.com/office/drawing/2014/main" id="{00000000-0008-0000-0500-000012000000}"/>
              </a:ext>
            </a:extLst>
          </xdr:cNvPr>
          <xdr:cNvSpPr>
            <a:spLocks noChangeArrowheads="1"/>
          </xdr:cNvSpPr>
        </xdr:nvSpPr>
        <xdr:spPr bwMode="auto">
          <a:xfrm>
            <a:off x="17406697" y="210111"/>
            <a:ext cx="1898293" cy="187698"/>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endParaRPr lang="en-US" altLang="ja-JP" sz="1000" b="0" i="0" u="none" strike="noStrike" baseline="0">
              <a:solidFill>
                <a:srgbClr val="000000"/>
              </a:solidFill>
              <a:latin typeface="ＭＳ Ｐゴシック"/>
              <a:ea typeface="ＭＳ Ｐゴシック"/>
            </a:endParaRPr>
          </a:p>
        </xdr:txBody>
      </xdr:sp>
    </xdr:grpSp>
    <xdr:clientData/>
  </xdr:twoCellAnchor>
  <xdr:twoCellAnchor>
    <xdr:from>
      <xdr:col>17</xdr:col>
      <xdr:colOff>44824</xdr:colOff>
      <xdr:row>7</xdr:row>
      <xdr:rowOff>33618</xdr:rowOff>
    </xdr:from>
    <xdr:to>
      <xdr:col>17</xdr:col>
      <xdr:colOff>806824</xdr:colOff>
      <xdr:row>109</xdr:row>
      <xdr:rowOff>0</xdr:rowOff>
    </xdr:to>
    <xdr:sp macro="" textlink="">
      <xdr:nvSpPr>
        <xdr:cNvPr id="19" name="正方形/長方形 18">
          <a:extLst>
            <a:ext uri="{FF2B5EF4-FFF2-40B4-BE49-F238E27FC236}">
              <a16:creationId xmlns:a16="http://schemas.microsoft.com/office/drawing/2014/main" id="{00000000-0008-0000-0500-000013000000}"/>
            </a:ext>
          </a:extLst>
        </xdr:cNvPr>
        <xdr:cNvSpPr/>
      </xdr:nvSpPr>
      <xdr:spPr>
        <a:xfrm>
          <a:off x="16405412" y="1143000"/>
          <a:ext cx="762000" cy="41876382"/>
        </a:xfrm>
        <a:prstGeom prst="rect">
          <a:avLst/>
        </a:prstGeom>
        <a:solidFill>
          <a:schemeClr val="accent1">
            <a:alpha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rtlCol="0" anchor="ctr"/>
        <a:lstStyle/>
        <a:p>
          <a:pPr algn="l"/>
          <a:r>
            <a:rPr kumimoji="1" lang="ja-JP" altLang="en-US" sz="1400" b="1"/>
            <a:t>想定要領欄の要否検討</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156882</xdr:colOff>
      <xdr:row>5</xdr:row>
      <xdr:rowOff>162486</xdr:rowOff>
    </xdr:from>
    <xdr:to>
      <xdr:col>47</xdr:col>
      <xdr:colOff>156882</xdr:colOff>
      <xdr:row>5</xdr:row>
      <xdr:rowOff>753036</xdr:rowOff>
    </xdr:to>
    <xdr:sp macro="" textlink="">
      <xdr:nvSpPr>
        <xdr:cNvPr id="4" name="正方形/長方形 3">
          <a:extLst>
            <a:ext uri="{FF2B5EF4-FFF2-40B4-BE49-F238E27FC236}">
              <a16:creationId xmlns:a16="http://schemas.microsoft.com/office/drawing/2014/main" id="{00000000-0008-0000-0800-000004000000}"/>
            </a:ext>
          </a:extLst>
        </xdr:cNvPr>
        <xdr:cNvSpPr/>
      </xdr:nvSpPr>
      <xdr:spPr>
        <a:xfrm>
          <a:off x="4818529" y="1933015"/>
          <a:ext cx="3765177"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レート表提供でなく、</a:t>
          </a:r>
          <a:r>
            <a:rPr kumimoji="1" lang="en-US" altLang="ja-JP" sz="1100"/>
            <a:t>P</a:t>
          </a:r>
          <a:r>
            <a:rPr kumimoji="1" lang="ja-JP" altLang="en-US" sz="1100"/>
            <a:t>計算案含め</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試算フローを検討中</a:t>
          </a:r>
          <a:endParaRPr lang="ja-JP" altLang="ja-JP">
            <a:effectLst/>
          </a:endParaRPr>
        </a:p>
      </xdr:txBody>
    </xdr:sp>
    <xdr:clientData/>
  </xdr:twoCellAnchor>
  <xdr:twoCellAnchor>
    <xdr:from>
      <xdr:col>47</xdr:col>
      <xdr:colOff>89647</xdr:colOff>
      <xdr:row>9</xdr:row>
      <xdr:rowOff>481853</xdr:rowOff>
    </xdr:from>
    <xdr:to>
      <xdr:col>72</xdr:col>
      <xdr:colOff>44824</xdr:colOff>
      <xdr:row>11</xdr:row>
      <xdr:rowOff>41461</xdr:rowOff>
    </xdr:to>
    <xdr:sp macro="" textlink="">
      <xdr:nvSpPr>
        <xdr:cNvPr id="3" name="正方形/長方形 2">
          <a:extLst>
            <a:ext uri="{FF2B5EF4-FFF2-40B4-BE49-F238E27FC236}">
              <a16:creationId xmlns:a16="http://schemas.microsoft.com/office/drawing/2014/main" id="{FD27B424-040A-4DF6-B9B3-923ADE9CD2C5}"/>
            </a:ext>
          </a:extLst>
        </xdr:cNvPr>
        <xdr:cNvSpPr/>
      </xdr:nvSpPr>
      <xdr:spPr>
        <a:xfrm>
          <a:off x="8516471" y="4628029"/>
          <a:ext cx="3765177"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effectLst/>
            </a:rPr>
            <a:t>返却値を単体・複数いずれとするか、課題検討中</a:t>
          </a:r>
          <a:endParaRPr lang="ja-JP" altLang="ja-JP">
            <a:effectLst/>
          </a:endParaRPr>
        </a:p>
      </xdr:txBody>
    </xdr:sp>
    <xdr:clientData/>
  </xdr:twoCellAnchor>
  <xdr:twoCellAnchor>
    <xdr:from>
      <xdr:col>46</xdr:col>
      <xdr:colOff>145677</xdr:colOff>
      <xdr:row>13</xdr:row>
      <xdr:rowOff>11206</xdr:rowOff>
    </xdr:from>
    <xdr:to>
      <xdr:col>71</xdr:col>
      <xdr:colOff>112059</xdr:colOff>
      <xdr:row>14</xdr:row>
      <xdr:rowOff>86286</xdr:rowOff>
    </xdr:to>
    <xdr:sp macro="" textlink="">
      <xdr:nvSpPr>
        <xdr:cNvPr id="5" name="正方形/長方形 4">
          <a:extLst>
            <a:ext uri="{FF2B5EF4-FFF2-40B4-BE49-F238E27FC236}">
              <a16:creationId xmlns:a16="http://schemas.microsoft.com/office/drawing/2014/main" id="{C0DE73FA-DB9F-4C54-8953-A4B24FF67EA0}"/>
            </a:ext>
          </a:extLst>
        </xdr:cNvPr>
        <xdr:cNvSpPr/>
      </xdr:nvSpPr>
      <xdr:spPr>
        <a:xfrm>
          <a:off x="8393206" y="6219265"/>
          <a:ext cx="3765177"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effectLst/>
            </a:rPr>
            <a:t>販売支援でのチェックを行うか再度検討中</a:t>
          </a:r>
          <a:endParaRPr lang="ja-JP" altLang="ja-JP">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28575</xdr:colOff>
      <xdr:row>4</xdr:row>
      <xdr:rowOff>123822</xdr:rowOff>
    </xdr:from>
    <xdr:to>
      <xdr:col>13</xdr:col>
      <xdr:colOff>213972</xdr:colOff>
      <xdr:row>149</xdr:row>
      <xdr:rowOff>342899</xdr:rowOff>
    </xdr:to>
    <xdr:sp macro="" textlink="">
      <xdr:nvSpPr>
        <xdr:cNvPr id="4" name="正方形/長方形 3">
          <a:extLst>
            <a:ext uri="{FF2B5EF4-FFF2-40B4-BE49-F238E27FC236}">
              <a16:creationId xmlns:a16="http://schemas.microsoft.com/office/drawing/2014/main" id="{20477181-5F84-4D51-A07A-5974D3EC6340}"/>
            </a:ext>
          </a:extLst>
        </xdr:cNvPr>
        <xdr:cNvSpPr/>
      </xdr:nvSpPr>
      <xdr:spPr>
        <a:xfrm>
          <a:off x="5000625" y="1685922"/>
          <a:ext cx="6852897" cy="527208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t>「（別紙）</a:t>
          </a:r>
          <a:r>
            <a:rPr kumimoji="1" lang="en-US" altLang="ja-JP" sz="1600" b="1"/>
            <a:t>【NNB】01 </a:t>
          </a:r>
          <a:r>
            <a:rPr kumimoji="1" lang="ja-JP" altLang="en-US" sz="1600" b="1"/>
            <a:t>システム方式設計書</a:t>
          </a:r>
          <a:r>
            <a:rPr kumimoji="1" lang="en-US" altLang="ja-JP" sz="1600" b="1"/>
            <a:t>(</a:t>
          </a:r>
          <a:r>
            <a:rPr kumimoji="1" lang="ja-JP" altLang="en-US" sz="1600" b="1"/>
            <a:t>システム共通</a:t>
          </a:r>
          <a:r>
            <a:rPr kumimoji="1" lang="en-US" altLang="ja-JP" sz="1600" b="1"/>
            <a:t>) </a:t>
          </a:r>
          <a:r>
            <a:rPr kumimoji="1" lang="ja-JP" altLang="en-US" sz="1600" b="1"/>
            <a:t>既存機能影響 」参照</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0</xdr:row>
      <xdr:rowOff>0</xdr:rowOff>
    </xdr:from>
    <xdr:to>
      <xdr:col>59</xdr:col>
      <xdr:colOff>180975</xdr:colOff>
      <xdr:row>2</xdr:row>
      <xdr:rowOff>123825</xdr:rowOff>
    </xdr:to>
    <xdr:grpSp>
      <xdr:nvGrpSpPr>
        <xdr:cNvPr id="20131" name="Group 29">
          <a:extLst>
            <a:ext uri="{FF2B5EF4-FFF2-40B4-BE49-F238E27FC236}">
              <a16:creationId xmlns:a16="http://schemas.microsoft.com/office/drawing/2014/main" id="{00000000-0008-0000-0C00-0000A34E0000}"/>
            </a:ext>
          </a:extLst>
        </xdr:cNvPr>
        <xdr:cNvGrpSpPr>
          <a:grpSpLocks/>
        </xdr:cNvGrpSpPr>
      </xdr:nvGrpSpPr>
      <xdr:grpSpPr bwMode="auto">
        <a:xfrm>
          <a:off x="9525" y="0"/>
          <a:ext cx="11791950" cy="555625"/>
          <a:chOff x="1" y="0"/>
          <a:chExt cx="1157" cy="57"/>
        </a:xfrm>
      </xdr:grpSpPr>
      <xdr:sp macro="" textlink="">
        <xdr:nvSpPr>
          <xdr:cNvPr id="1025" name="Text Box 1">
            <a:extLst>
              <a:ext uri="{FF2B5EF4-FFF2-40B4-BE49-F238E27FC236}">
                <a16:creationId xmlns:a16="http://schemas.microsoft.com/office/drawing/2014/main" id="{00000000-0008-0000-0C00-000001040000}"/>
              </a:ext>
            </a:extLst>
          </xdr:cNvPr>
          <xdr:cNvSpPr txBox="1">
            <a:spLocks noChangeArrowheads="1"/>
          </xdr:cNvSpPr>
        </xdr:nvSpPr>
        <xdr:spPr bwMode="auto">
          <a:xfrm>
            <a:off x="3" y="0"/>
            <a:ext cx="146" cy="0"/>
          </a:xfrm>
          <a:prstGeom prst="rect">
            <a:avLst/>
          </a:prstGeom>
          <a:no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standby(192.</a:t>
            </a:r>
            <a:r>
              <a:rPr lang="ja-JP" altLang="en-US" sz="1100" b="0" i="0" u="none" strike="noStrike" baseline="0">
                <a:solidFill>
                  <a:srgbClr val="000000"/>
                </a:solidFill>
                <a:latin typeface="ＭＳ Ｐゴシック"/>
                <a:ea typeface="ＭＳ Ｐゴシック"/>
              </a:rPr>
              <a:t>･･･</a:t>
            </a:r>
            <a:r>
              <a:rPr lang="en-US" altLang="ja-JP" sz="1100" b="0" i="0" u="none" strike="noStrike" baseline="0">
                <a:solidFill>
                  <a:srgbClr val="000000"/>
                </a:solidFill>
                <a:latin typeface="ＭＳ Ｐゴシック"/>
                <a:ea typeface="ＭＳ Ｐゴシック"/>
              </a:rPr>
              <a:t>)</a:t>
            </a:r>
          </a:p>
        </xdr:txBody>
      </xdr:sp>
      <xdr:sp macro="" textlink="">
        <xdr:nvSpPr>
          <xdr:cNvPr id="1026" name="Text Box 2">
            <a:extLst>
              <a:ext uri="{FF2B5EF4-FFF2-40B4-BE49-F238E27FC236}">
                <a16:creationId xmlns:a16="http://schemas.microsoft.com/office/drawing/2014/main" id="{00000000-0008-0000-0C00-000002040000}"/>
              </a:ext>
            </a:extLst>
          </xdr:cNvPr>
          <xdr:cNvSpPr txBox="1">
            <a:spLocks noChangeArrowheads="1"/>
          </xdr:cNvSpPr>
        </xdr:nvSpPr>
        <xdr:spPr bwMode="auto">
          <a:xfrm>
            <a:off x="6" y="0"/>
            <a:ext cx="134" cy="0"/>
          </a:xfrm>
          <a:prstGeom prst="rect">
            <a:avLst/>
          </a:prstGeom>
          <a:no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service(172.</a:t>
            </a:r>
            <a:r>
              <a:rPr lang="ja-JP" altLang="en-US" sz="1100" b="0" i="0" u="none" strike="noStrike" baseline="0">
                <a:solidFill>
                  <a:srgbClr val="000000"/>
                </a:solidFill>
                <a:latin typeface="ＭＳ Ｐゴシック"/>
                <a:ea typeface="ＭＳ Ｐゴシック"/>
              </a:rPr>
              <a:t>･･･</a:t>
            </a:r>
            <a:r>
              <a:rPr lang="en-US" altLang="ja-JP" sz="1100" b="0" i="0" u="none" strike="noStrike" baseline="0">
                <a:solidFill>
                  <a:srgbClr val="000000"/>
                </a:solidFill>
                <a:latin typeface="ＭＳ Ｐゴシック"/>
                <a:ea typeface="ＭＳ Ｐゴシック"/>
              </a:rPr>
              <a:t>)</a:t>
            </a:r>
          </a:p>
        </xdr:txBody>
      </xdr:sp>
      <xdr:sp macro="" textlink="">
        <xdr:nvSpPr>
          <xdr:cNvPr id="20134" name="Line 4">
            <a:extLst>
              <a:ext uri="{FF2B5EF4-FFF2-40B4-BE49-F238E27FC236}">
                <a16:creationId xmlns:a16="http://schemas.microsoft.com/office/drawing/2014/main" id="{00000000-0008-0000-0C00-0000A64E0000}"/>
              </a:ext>
            </a:extLst>
          </xdr:cNvPr>
          <xdr:cNvSpPr>
            <a:spLocks noChangeShapeType="1"/>
          </xdr:cNvSpPr>
        </xdr:nvSpPr>
        <xdr:spPr bwMode="auto">
          <a:xfrm>
            <a:off x="2" y="52"/>
            <a:ext cx="1156" cy="0"/>
          </a:xfrm>
          <a:prstGeom prst="line">
            <a:avLst/>
          </a:prstGeom>
          <a:noFill/>
          <a:ln w="28575">
            <a:solidFill>
              <a:srgbClr val="000000"/>
            </a:solidFill>
            <a:round/>
            <a:headEnd/>
            <a:tailEnd/>
          </a:ln>
        </xdr:spPr>
      </xdr:sp>
      <xdr:sp macro="" textlink="">
        <xdr:nvSpPr>
          <xdr:cNvPr id="20135" name="Line 5">
            <a:extLst>
              <a:ext uri="{FF2B5EF4-FFF2-40B4-BE49-F238E27FC236}">
                <a16:creationId xmlns:a16="http://schemas.microsoft.com/office/drawing/2014/main" id="{00000000-0008-0000-0C00-0000A74E0000}"/>
              </a:ext>
            </a:extLst>
          </xdr:cNvPr>
          <xdr:cNvSpPr>
            <a:spLocks noChangeShapeType="1"/>
          </xdr:cNvSpPr>
        </xdr:nvSpPr>
        <xdr:spPr bwMode="auto">
          <a:xfrm>
            <a:off x="2" y="57"/>
            <a:ext cx="1156" cy="0"/>
          </a:xfrm>
          <a:prstGeom prst="line">
            <a:avLst/>
          </a:prstGeom>
          <a:noFill/>
          <a:ln w="12700">
            <a:solidFill>
              <a:srgbClr val="000000"/>
            </a:solidFill>
            <a:round/>
            <a:headEnd/>
            <a:tailEnd/>
          </a:ln>
        </xdr:spPr>
      </xdr:sp>
      <xdr:sp macro="" textlink="">
        <xdr:nvSpPr>
          <xdr:cNvPr id="1030" name="Rectangle 6">
            <a:extLst>
              <a:ext uri="{FF2B5EF4-FFF2-40B4-BE49-F238E27FC236}">
                <a16:creationId xmlns:a16="http://schemas.microsoft.com/office/drawing/2014/main" id="{00000000-0008-0000-0C00-000006040000}"/>
              </a:ext>
            </a:extLst>
          </xdr:cNvPr>
          <xdr:cNvSpPr>
            <a:spLocks noChangeArrowheads="1"/>
          </xdr:cNvSpPr>
        </xdr:nvSpPr>
        <xdr:spPr bwMode="auto">
          <a:xfrm>
            <a:off x="971" y="4"/>
            <a:ext cx="63"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1031" name="Rectangle 7">
            <a:extLst>
              <a:ext uri="{FF2B5EF4-FFF2-40B4-BE49-F238E27FC236}">
                <a16:creationId xmlns:a16="http://schemas.microsoft.com/office/drawing/2014/main" id="{00000000-0008-0000-0C00-000007040000}"/>
              </a:ext>
            </a:extLst>
          </xdr:cNvPr>
          <xdr:cNvSpPr>
            <a:spLocks noChangeArrowheads="1"/>
          </xdr:cNvSpPr>
        </xdr:nvSpPr>
        <xdr:spPr bwMode="auto">
          <a:xfrm>
            <a:off x="971" y="24"/>
            <a:ext cx="63"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1032" name="Rectangle 8">
            <a:extLst>
              <a:ext uri="{FF2B5EF4-FFF2-40B4-BE49-F238E27FC236}">
                <a16:creationId xmlns:a16="http://schemas.microsoft.com/office/drawing/2014/main" id="{00000000-0008-0000-0C00-000008040000}"/>
              </a:ext>
            </a:extLst>
          </xdr:cNvPr>
          <xdr:cNvSpPr>
            <a:spLocks noChangeArrowheads="1"/>
          </xdr:cNvSpPr>
        </xdr:nvSpPr>
        <xdr:spPr bwMode="auto">
          <a:xfrm>
            <a:off x="1035" y="4"/>
            <a:ext cx="123"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田</a:t>
            </a:r>
          </a:p>
        </xdr:txBody>
      </xdr:sp>
      <xdr:sp macro="" textlink="">
        <xdr:nvSpPr>
          <xdr:cNvPr id="1033" name="Rectangle 9">
            <a:extLst>
              <a:ext uri="{FF2B5EF4-FFF2-40B4-BE49-F238E27FC236}">
                <a16:creationId xmlns:a16="http://schemas.microsoft.com/office/drawing/2014/main" id="{00000000-0008-0000-0C00-000009040000}"/>
              </a:ext>
            </a:extLst>
          </xdr:cNvPr>
          <xdr:cNvSpPr>
            <a:spLocks noChangeArrowheads="1"/>
          </xdr:cNvSpPr>
        </xdr:nvSpPr>
        <xdr:spPr bwMode="auto">
          <a:xfrm>
            <a:off x="1" y="4"/>
            <a:ext cx="96"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1034" name="Rectangle 10">
            <a:extLst>
              <a:ext uri="{FF2B5EF4-FFF2-40B4-BE49-F238E27FC236}">
                <a16:creationId xmlns:a16="http://schemas.microsoft.com/office/drawing/2014/main" id="{00000000-0008-0000-0C00-00000A040000}"/>
              </a:ext>
            </a:extLst>
          </xdr:cNvPr>
          <xdr:cNvSpPr>
            <a:spLocks noChangeArrowheads="1"/>
          </xdr:cNvSpPr>
        </xdr:nvSpPr>
        <xdr:spPr bwMode="auto">
          <a:xfrm>
            <a:off x="251" y="4"/>
            <a:ext cx="32"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35" name="Rectangle 11">
            <a:extLst>
              <a:ext uri="{FF2B5EF4-FFF2-40B4-BE49-F238E27FC236}">
                <a16:creationId xmlns:a16="http://schemas.microsoft.com/office/drawing/2014/main" id="{00000000-0008-0000-0C00-00000B040000}"/>
              </a:ext>
            </a:extLst>
          </xdr:cNvPr>
          <xdr:cNvSpPr>
            <a:spLocks noChangeArrowheads="1"/>
          </xdr:cNvSpPr>
        </xdr:nvSpPr>
        <xdr:spPr bwMode="auto">
          <a:xfrm>
            <a:off x="97" y="4"/>
            <a:ext cx="154"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画面一覧</a:t>
            </a:r>
            <a:r>
              <a:rPr lang="en-US" altLang="ja-JP" sz="1000" b="1" i="0" u="none" strike="noStrike" baseline="0">
                <a:solidFill>
                  <a:srgbClr val="000000"/>
                </a:solidFill>
                <a:latin typeface="ＭＳ Ｐゴシック"/>
                <a:ea typeface="ＭＳ Ｐゴシック"/>
              </a:rPr>
              <a:t>(UI-08)</a:t>
            </a:r>
          </a:p>
        </xdr:txBody>
      </xdr:sp>
      <xdr:sp macro="" textlink="">
        <xdr:nvSpPr>
          <xdr:cNvPr id="1036" name="Rectangle 12">
            <a:extLst>
              <a:ext uri="{FF2B5EF4-FFF2-40B4-BE49-F238E27FC236}">
                <a16:creationId xmlns:a16="http://schemas.microsoft.com/office/drawing/2014/main" id="{00000000-0008-0000-0C00-00000C040000}"/>
              </a:ext>
            </a:extLst>
          </xdr:cNvPr>
          <xdr:cNvSpPr>
            <a:spLocks noChangeArrowheads="1"/>
          </xdr:cNvSpPr>
        </xdr:nvSpPr>
        <xdr:spPr bwMode="auto">
          <a:xfrm>
            <a:off x="283" y="23"/>
            <a:ext cx="128"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037" name="Rectangle 13">
            <a:extLst>
              <a:ext uri="{FF2B5EF4-FFF2-40B4-BE49-F238E27FC236}">
                <a16:creationId xmlns:a16="http://schemas.microsoft.com/office/drawing/2014/main" id="{00000000-0008-0000-0C00-00000D040000}"/>
              </a:ext>
            </a:extLst>
          </xdr:cNvPr>
          <xdr:cNvSpPr>
            <a:spLocks noChangeArrowheads="1"/>
          </xdr:cNvSpPr>
        </xdr:nvSpPr>
        <xdr:spPr bwMode="auto">
          <a:xfrm>
            <a:off x="411" y="23"/>
            <a:ext cx="245"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NLI</a:t>
            </a:r>
            <a:r>
              <a:rPr lang="ja-JP" altLang="en-US" sz="1000" b="1" i="0" u="none" strike="noStrike" baseline="0">
                <a:solidFill>
                  <a:srgbClr val="000000"/>
                </a:solidFill>
                <a:latin typeface="ＭＳ Ｐゴシック"/>
                <a:ea typeface="ＭＳ Ｐゴシック"/>
              </a:rPr>
              <a:t>販売支援システム</a:t>
            </a:r>
          </a:p>
        </xdr:txBody>
      </xdr:sp>
      <xdr:sp macro="" textlink="">
        <xdr:nvSpPr>
          <xdr:cNvPr id="1039" name="Rectangle 15">
            <a:extLst>
              <a:ext uri="{FF2B5EF4-FFF2-40B4-BE49-F238E27FC236}">
                <a16:creationId xmlns:a16="http://schemas.microsoft.com/office/drawing/2014/main" id="{00000000-0008-0000-0C00-00000F040000}"/>
              </a:ext>
            </a:extLst>
          </xdr:cNvPr>
          <xdr:cNvSpPr>
            <a:spLocks noChangeArrowheads="1"/>
          </xdr:cNvSpPr>
        </xdr:nvSpPr>
        <xdr:spPr bwMode="auto">
          <a:xfrm>
            <a:off x="656" y="4"/>
            <a:ext cx="128"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DYSON</a:t>
            </a:r>
          </a:p>
        </xdr:txBody>
      </xdr:sp>
      <xdr:sp macro="" textlink="">
        <xdr:nvSpPr>
          <xdr:cNvPr id="1040" name="Rectangle 16">
            <a:extLst>
              <a:ext uri="{FF2B5EF4-FFF2-40B4-BE49-F238E27FC236}">
                <a16:creationId xmlns:a16="http://schemas.microsoft.com/office/drawing/2014/main" id="{00000000-0008-0000-0C00-000010040000}"/>
              </a:ext>
            </a:extLst>
          </xdr:cNvPr>
          <xdr:cNvSpPr>
            <a:spLocks noChangeArrowheads="1"/>
          </xdr:cNvSpPr>
        </xdr:nvSpPr>
        <xdr:spPr bwMode="auto">
          <a:xfrm>
            <a:off x="283" y="4"/>
            <a:ext cx="128"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20146" name="Rectangle 17">
            <a:extLst>
              <a:ext uri="{FF2B5EF4-FFF2-40B4-BE49-F238E27FC236}">
                <a16:creationId xmlns:a16="http://schemas.microsoft.com/office/drawing/2014/main" id="{00000000-0008-0000-0C00-0000B24E0000}"/>
              </a:ext>
            </a:extLst>
          </xdr:cNvPr>
          <xdr:cNvSpPr>
            <a:spLocks noChangeArrowheads="1"/>
          </xdr:cNvSpPr>
        </xdr:nvSpPr>
        <xdr:spPr bwMode="auto">
          <a:xfrm>
            <a:off x="411" y="4"/>
            <a:ext cx="245" cy="19"/>
          </a:xfrm>
          <a:prstGeom prst="rect">
            <a:avLst/>
          </a:prstGeom>
          <a:solidFill>
            <a:srgbClr val="FFFFFF"/>
          </a:solidFill>
          <a:ln w="12700">
            <a:solidFill>
              <a:srgbClr val="000000"/>
            </a:solidFill>
            <a:miter lim="800000"/>
            <a:headEnd/>
            <a:tailEnd/>
          </a:ln>
        </xdr:spPr>
      </xdr:sp>
      <xdr:sp macro="" textlink="">
        <xdr:nvSpPr>
          <xdr:cNvPr id="20147" name="Rectangle 18">
            <a:extLst>
              <a:ext uri="{FF2B5EF4-FFF2-40B4-BE49-F238E27FC236}">
                <a16:creationId xmlns:a16="http://schemas.microsoft.com/office/drawing/2014/main" id="{00000000-0008-0000-0C00-0000B34E0000}"/>
              </a:ext>
            </a:extLst>
          </xdr:cNvPr>
          <xdr:cNvSpPr>
            <a:spLocks noChangeArrowheads="1"/>
          </xdr:cNvSpPr>
        </xdr:nvSpPr>
        <xdr:spPr bwMode="auto">
          <a:xfrm>
            <a:off x="1035" y="24"/>
            <a:ext cx="123" cy="22"/>
          </a:xfrm>
          <a:prstGeom prst="rect">
            <a:avLst/>
          </a:prstGeom>
          <a:solidFill>
            <a:srgbClr val="FFFFFF"/>
          </a:solidFill>
          <a:ln w="12700" algn="ctr">
            <a:solidFill>
              <a:srgbClr val="000000"/>
            </a:solidFill>
            <a:miter lim="800000"/>
            <a:headEnd/>
            <a:tailEnd/>
          </a:ln>
        </xdr:spPr>
      </xdr:sp>
      <xdr:sp macro="" textlink="">
        <xdr:nvSpPr>
          <xdr:cNvPr id="20148" name="Rectangle 19">
            <a:extLst>
              <a:ext uri="{FF2B5EF4-FFF2-40B4-BE49-F238E27FC236}">
                <a16:creationId xmlns:a16="http://schemas.microsoft.com/office/drawing/2014/main" id="{00000000-0008-0000-0C00-0000B44E0000}"/>
              </a:ext>
            </a:extLst>
          </xdr:cNvPr>
          <xdr:cNvSpPr>
            <a:spLocks noChangeArrowheads="1"/>
          </xdr:cNvSpPr>
        </xdr:nvSpPr>
        <xdr:spPr bwMode="auto">
          <a:xfrm>
            <a:off x="1" y="4"/>
            <a:ext cx="1157" cy="42"/>
          </a:xfrm>
          <a:prstGeom prst="rect">
            <a:avLst/>
          </a:prstGeom>
          <a:noFill/>
          <a:ln w="25400" algn="ctr">
            <a:solidFill>
              <a:srgbClr val="000000"/>
            </a:solidFill>
            <a:miter lim="800000"/>
            <a:headEnd/>
            <a:tailEnd/>
          </a:ln>
        </xdr:spPr>
      </xdr:sp>
      <xdr:sp macro="" textlink="">
        <xdr:nvSpPr>
          <xdr:cNvPr id="1044" name="Rectangle 20">
            <a:extLst>
              <a:ext uri="{FF2B5EF4-FFF2-40B4-BE49-F238E27FC236}">
                <a16:creationId xmlns:a16="http://schemas.microsoft.com/office/drawing/2014/main" id="{00000000-0008-0000-0C00-000014040000}"/>
              </a:ext>
            </a:extLst>
          </xdr:cNvPr>
          <xdr:cNvSpPr>
            <a:spLocks noChangeArrowheads="1"/>
          </xdr:cNvSpPr>
        </xdr:nvSpPr>
        <xdr:spPr bwMode="auto">
          <a:xfrm>
            <a:off x="784" y="4"/>
            <a:ext cx="69"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1045" name="Rectangle 21">
            <a:extLst>
              <a:ext uri="{FF2B5EF4-FFF2-40B4-BE49-F238E27FC236}">
                <a16:creationId xmlns:a16="http://schemas.microsoft.com/office/drawing/2014/main" id="{00000000-0008-0000-0C00-000015040000}"/>
              </a:ext>
            </a:extLst>
          </xdr:cNvPr>
          <xdr:cNvSpPr>
            <a:spLocks noChangeArrowheads="1"/>
          </xdr:cNvSpPr>
        </xdr:nvSpPr>
        <xdr:spPr bwMode="auto">
          <a:xfrm>
            <a:off x="784" y="24"/>
            <a:ext cx="69"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1046" name="Rectangle 22">
            <a:extLst>
              <a:ext uri="{FF2B5EF4-FFF2-40B4-BE49-F238E27FC236}">
                <a16:creationId xmlns:a16="http://schemas.microsoft.com/office/drawing/2014/main" id="{00000000-0008-0000-0C00-000016040000}"/>
              </a:ext>
            </a:extLst>
          </xdr:cNvPr>
          <xdr:cNvSpPr>
            <a:spLocks noChangeArrowheads="1"/>
          </xdr:cNvSpPr>
        </xdr:nvSpPr>
        <xdr:spPr bwMode="auto">
          <a:xfrm>
            <a:off x="853" y="4"/>
            <a:ext cx="120"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2012/8/13</a:t>
            </a:r>
          </a:p>
        </xdr:txBody>
      </xdr:sp>
      <xdr:sp macro="" textlink="">
        <xdr:nvSpPr>
          <xdr:cNvPr id="20152" name="Rectangle 23">
            <a:extLst>
              <a:ext uri="{FF2B5EF4-FFF2-40B4-BE49-F238E27FC236}">
                <a16:creationId xmlns:a16="http://schemas.microsoft.com/office/drawing/2014/main" id="{00000000-0008-0000-0C00-0000B84E0000}"/>
              </a:ext>
            </a:extLst>
          </xdr:cNvPr>
          <xdr:cNvSpPr>
            <a:spLocks noChangeArrowheads="1"/>
          </xdr:cNvSpPr>
        </xdr:nvSpPr>
        <xdr:spPr bwMode="auto">
          <a:xfrm>
            <a:off x="853" y="24"/>
            <a:ext cx="118"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xdr:colOff>
      <xdr:row>0</xdr:row>
      <xdr:rowOff>0</xdr:rowOff>
    </xdr:from>
    <xdr:to>
      <xdr:col>59</xdr:col>
      <xdr:colOff>180975</xdr:colOff>
      <xdr:row>2</xdr:row>
      <xdr:rowOff>123825</xdr:rowOff>
    </xdr:to>
    <xdr:grpSp>
      <xdr:nvGrpSpPr>
        <xdr:cNvPr id="21147" name="Group 1">
          <a:extLst>
            <a:ext uri="{FF2B5EF4-FFF2-40B4-BE49-F238E27FC236}">
              <a16:creationId xmlns:a16="http://schemas.microsoft.com/office/drawing/2014/main" id="{00000000-0008-0000-0D00-00009B520000}"/>
            </a:ext>
          </a:extLst>
        </xdr:cNvPr>
        <xdr:cNvGrpSpPr>
          <a:grpSpLocks/>
        </xdr:cNvGrpSpPr>
      </xdr:nvGrpSpPr>
      <xdr:grpSpPr bwMode="auto">
        <a:xfrm>
          <a:off x="9525" y="0"/>
          <a:ext cx="11791950" cy="555625"/>
          <a:chOff x="1" y="0"/>
          <a:chExt cx="1157" cy="57"/>
        </a:xfrm>
      </xdr:grpSpPr>
      <xdr:sp macro="" textlink="">
        <xdr:nvSpPr>
          <xdr:cNvPr id="4098" name="Text Box 2">
            <a:extLst>
              <a:ext uri="{FF2B5EF4-FFF2-40B4-BE49-F238E27FC236}">
                <a16:creationId xmlns:a16="http://schemas.microsoft.com/office/drawing/2014/main" id="{00000000-0008-0000-0D00-000002100000}"/>
              </a:ext>
            </a:extLst>
          </xdr:cNvPr>
          <xdr:cNvSpPr txBox="1">
            <a:spLocks noChangeArrowheads="1"/>
          </xdr:cNvSpPr>
        </xdr:nvSpPr>
        <xdr:spPr bwMode="auto">
          <a:xfrm>
            <a:off x="3" y="0"/>
            <a:ext cx="146" cy="0"/>
          </a:xfrm>
          <a:prstGeom prst="rect">
            <a:avLst/>
          </a:prstGeom>
          <a:no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standby(192.</a:t>
            </a:r>
            <a:r>
              <a:rPr lang="ja-JP" altLang="en-US" sz="1100" b="0" i="0" u="none" strike="noStrike" baseline="0">
                <a:solidFill>
                  <a:srgbClr val="000000"/>
                </a:solidFill>
                <a:latin typeface="ＭＳ Ｐゴシック"/>
                <a:ea typeface="ＭＳ Ｐゴシック"/>
              </a:rPr>
              <a:t>･･･</a:t>
            </a:r>
            <a:r>
              <a:rPr lang="en-US" altLang="ja-JP" sz="1100" b="0" i="0" u="none" strike="noStrike" baseline="0">
                <a:solidFill>
                  <a:srgbClr val="000000"/>
                </a:solidFill>
                <a:latin typeface="ＭＳ Ｐゴシック"/>
                <a:ea typeface="ＭＳ Ｐゴシック"/>
              </a:rPr>
              <a:t>)</a:t>
            </a:r>
          </a:p>
        </xdr:txBody>
      </xdr:sp>
      <xdr:sp macro="" textlink="">
        <xdr:nvSpPr>
          <xdr:cNvPr id="4099" name="Text Box 3">
            <a:extLst>
              <a:ext uri="{FF2B5EF4-FFF2-40B4-BE49-F238E27FC236}">
                <a16:creationId xmlns:a16="http://schemas.microsoft.com/office/drawing/2014/main" id="{00000000-0008-0000-0D00-000003100000}"/>
              </a:ext>
            </a:extLst>
          </xdr:cNvPr>
          <xdr:cNvSpPr txBox="1">
            <a:spLocks noChangeArrowheads="1"/>
          </xdr:cNvSpPr>
        </xdr:nvSpPr>
        <xdr:spPr bwMode="auto">
          <a:xfrm>
            <a:off x="6" y="0"/>
            <a:ext cx="134" cy="0"/>
          </a:xfrm>
          <a:prstGeom prst="rect">
            <a:avLst/>
          </a:prstGeom>
          <a:no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service(172.</a:t>
            </a:r>
            <a:r>
              <a:rPr lang="ja-JP" altLang="en-US" sz="1100" b="0" i="0" u="none" strike="noStrike" baseline="0">
                <a:solidFill>
                  <a:srgbClr val="000000"/>
                </a:solidFill>
                <a:latin typeface="ＭＳ Ｐゴシック"/>
                <a:ea typeface="ＭＳ Ｐゴシック"/>
              </a:rPr>
              <a:t>･･･</a:t>
            </a:r>
            <a:r>
              <a:rPr lang="en-US" altLang="ja-JP" sz="1100" b="0" i="0" u="none" strike="noStrike" baseline="0">
                <a:solidFill>
                  <a:srgbClr val="000000"/>
                </a:solidFill>
                <a:latin typeface="ＭＳ Ｐゴシック"/>
                <a:ea typeface="ＭＳ Ｐゴシック"/>
              </a:rPr>
              <a:t>)</a:t>
            </a:r>
          </a:p>
        </xdr:txBody>
      </xdr:sp>
      <xdr:sp macro="" textlink="">
        <xdr:nvSpPr>
          <xdr:cNvPr id="21150" name="Line 4">
            <a:extLst>
              <a:ext uri="{FF2B5EF4-FFF2-40B4-BE49-F238E27FC236}">
                <a16:creationId xmlns:a16="http://schemas.microsoft.com/office/drawing/2014/main" id="{00000000-0008-0000-0D00-00009E520000}"/>
              </a:ext>
            </a:extLst>
          </xdr:cNvPr>
          <xdr:cNvSpPr>
            <a:spLocks noChangeShapeType="1"/>
          </xdr:cNvSpPr>
        </xdr:nvSpPr>
        <xdr:spPr bwMode="auto">
          <a:xfrm>
            <a:off x="2" y="52"/>
            <a:ext cx="1156" cy="0"/>
          </a:xfrm>
          <a:prstGeom prst="line">
            <a:avLst/>
          </a:prstGeom>
          <a:noFill/>
          <a:ln w="28575">
            <a:solidFill>
              <a:srgbClr val="000000"/>
            </a:solidFill>
            <a:round/>
            <a:headEnd/>
            <a:tailEnd/>
          </a:ln>
        </xdr:spPr>
      </xdr:sp>
      <xdr:sp macro="" textlink="">
        <xdr:nvSpPr>
          <xdr:cNvPr id="21151" name="Line 5">
            <a:extLst>
              <a:ext uri="{FF2B5EF4-FFF2-40B4-BE49-F238E27FC236}">
                <a16:creationId xmlns:a16="http://schemas.microsoft.com/office/drawing/2014/main" id="{00000000-0008-0000-0D00-00009F520000}"/>
              </a:ext>
            </a:extLst>
          </xdr:cNvPr>
          <xdr:cNvSpPr>
            <a:spLocks noChangeShapeType="1"/>
          </xdr:cNvSpPr>
        </xdr:nvSpPr>
        <xdr:spPr bwMode="auto">
          <a:xfrm>
            <a:off x="2" y="57"/>
            <a:ext cx="1156" cy="0"/>
          </a:xfrm>
          <a:prstGeom prst="line">
            <a:avLst/>
          </a:prstGeom>
          <a:noFill/>
          <a:ln w="12700">
            <a:solidFill>
              <a:srgbClr val="000000"/>
            </a:solidFill>
            <a:round/>
            <a:headEnd/>
            <a:tailEnd/>
          </a:ln>
        </xdr:spPr>
      </xdr:sp>
      <xdr:sp macro="" textlink="">
        <xdr:nvSpPr>
          <xdr:cNvPr id="4102" name="Rectangle 6">
            <a:extLst>
              <a:ext uri="{FF2B5EF4-FFF2-40B4-BE49-F238E27FC236}">
                <a16:creationId xmlns:a16="http://schemas.microsoft.com/office/drawing/2014/main" id="{00000000-0008-0000-0D00-000006100000}"/>
              </a:ext>
            </a:extLst>
          </xdr:cNvPr>
          <xdr:cNvSpPr>
            <a:spLocks noChangeArrowheads="1"/>
          </xdr:cNvSpPr>
        </xdr:nvSpPr>
        <xdr:spPr bwMode="auto">
          <a:xfrm>
            <a:off x="971" y="4"/>
            <a:ext cx="63"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4103" name="Rectangle 7">
            <a:extLst>
              <a:ext uri="{FF2B5EF4-FFF2-40B4-BE49-F238E27FC236}">
                <a16:creationId xmlns:a16="http://schemas.microsoft.com/office/drawing/2014/main" id="{00000000-0008-0000-0D00-000007100000}"/>
              </a:ext>
            </a:extLst>
          </xdr:cNvPr>
          <xdr:cNvSpPr>
            <a:spLocks noChangeArrowheads="1"/>
          </xdr:cNvSpPr>
        </xdr:nvSpPr>
        <xdr:spPr bwMode="auto">
          <a:xfrm>
            <a:off x="971" y="24"/>
            <a:ext cx="63"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4104" name="Rectangle 8">
            <a:extLst>
              <a:ext uri="{FF2B5EF4-FFF2-40B4-BE49-F238E27FC236}">
                <a16:creationId xmlns:a16="http://schemas.microsoft.com/office/drawing/2014/main" id="{00000000-0008-0000-0D00-000008100000}"/>
              </a:ext>
            </a:extLst>
          </xdr:cNvPr>
          <xdr:cNvSpPr>
            <a:spLocks noChangeArrowheads="1"/>
          </xdr:cNvSpPr>
        </xdr:nvSpPr>
        <xdr:spPr bwMode="auto">
          <a:xfrm>
            <a:off x="1035" y="4"/>
            <a:ext cx="123"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田</a:t>
            </a:r>
          </a:p>
        </xdr:txBody>
      </xdr:sp>
      <xdr:sp macro="" textlink="">
        <xdr:nvSpPr>
          <xdr:cNvPr id="4105" name="Rectangle 9">
            <a:extLst>
              <a:ext uri="{FF2B5EF4-FFF2-40B4-BE49-F238E27FC236}">
                <a16:creationId xmlns:a16="http://schemas.microsoft.com/office/drawing/2014/main" id="{00000000-0008-0000-0D00-000009100000}"/>
              </a:ext>
            </a:extLst>
          </xdr:cNvPr>
          <xdr:cNvSpPr>
            <a:spLocks noChangeArrowheads="1"/>
          </xdr:cNvSpPr>
        </xdr:nvSpPr>
        <xdr:spPr bwMode="auto">
          <a:xfrm>
            <a:off x="1" y="4"/>
            <a:ext cx="96"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4106" name="Rectangle 10">
            <a:extLst>
              <a:ext uri="{FF2B5EF4-FFF2-40B4-BE49-F238E27FC236}">
                <a16:creationId xmlns:a16="http://schemas.microsoft.com/office/drawing/2014/main" id="{00000000-0008-0000-0D00-00000A100000}"/>
              </a:ext>
            </a:extLst>
          </xdr:cNvPr>
          <xdr:cNvSpPr>
            <a:spLocks noChangeArrowheads="1"/>
          </xdr:cNvSpPr>
        </xdr:nvSpPr>
        <xdr:spPr bwMode="auto">
          <a:xfrm>
            <a:off x="251" y="4"/>
            <a:ext cx="32"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4107" name="Rectangle 11">
            <a:extLst>
              <a:ext uri="{FF2B5EF4-FFF2-40B4-BE49-F238E27FC236}">
                <a16:creationId xmlns:a16="http://schemas.microsoft.com/office/drawing/2014/main" id="{00000000-0008-0000-0D00-00000B100000}"/>
              </a:ext>
            </a:extLst>
          </xdr:cNvPr>
          <xdr:cNvSpPr>
            <a:spLocks noChangeArrowheads="1"/>
          </xdr:cNvSpPr>
        </xdr:nvSpPr>
        <xdr:spPr bwMode="auto">
          <a:xfrm>
            <a:off x="97" y="4"/>
            <a:ext cx="154"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画面一覧</a:t>
            </a:r>
            <a:r>
              <a:rPr lang="en-US" altLang="ja-JP" sz="1000" b="1" i="0" u="none" strike="noStrike" baseline="0">
                <a:solidFill>
                  <a:srgbClr val="000000"/>
                </a:solidFill>
                <a:latin typeface="ＭＳ Ｐゴシック"/>
                <a:ea typeface="ＭＳ Ｐゴシック"/>
              </a:rPr>
              <a:t>(UI-08)</a:t>
            </a:r>
          </a:p>
        </xdr:txBody>
      </xdr:sp>
      <xdr:sp macro="" textlink="">
        <xdr:nvSpPr>
          <xdr:cNvPr id="4108" name="Rectangle 12">
            <a:extLst>
              <a:ext uri="{FF2B5EF4-FFF2-40B4-BE49-F238E27FC236}">
                <a16:creationId xmlns:a16="http://schemas.microsoft.com/office/drawing/2014/main" id="{00000000-0008-0000-0D00-00000C100000}"/>
              </a:ext>
            </a:extLst>
          </xdr:cNvPr>
          <xdr:cNvSpPr>
            <a:spLocks noChangeArrowheads="1"/>
          </xdr:cNvSpPr>
        </xdr:nvSpPr>
        <xdr:spPr bwMode="auto">
          <a:xfrm>
            <a:off x="283" y="23"/>
            <a:ext cx="128"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4109" name="Rectangle 13">
            <a:extLst>
              <a:ext uri="{FF2B5EF4-FFF2-40B4-BE49-F238E27FC236}">
                <a16:creationId xmlns:a16="http://schemas.microsoft.com/office/drawing/2014/main" id="{00000000-0008-0000-0D00-00000D100000}"/>
              </a:ext>
            </a:extLst>
          </xdr:cNvPr>
          <xdr:cNvSpPr>
            <a:spLocks noChangeArrowheads="1"/>
          </xdr:cNvSpPr>
        </xdr:nvSpPr>
        <xdr:spPr bwMode="auto">
          <a:xfrm>
            <a:off x="411" y="23"/>
            <a:ext cx="245"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NLI</a:t>
            </a:r>
            <a:r>
              <a:rPr lang="ja-JP" altLang="en-US" sz="1000" b="1" i="0" u="none" strike="noStrike" baseline="0">
                <a:solidFill>
                  <a:srgbClr val="000000"/>
                </a:solidFill>
                <a:latin typeface="ＭＳ Ｐゴシック"/>
                <a:ea typeface="ＭＳ Ｐゴシック"/>
              </a:rPr>
              <a:t>販売支援システム</a:t>
            </a:r>
          </a:p>
        </xdr:txBody>
      </xdr:sp>
      <xdr:sp macro="" textlink="">
        <xdr:nvSpPr>
          <xdr:cNvPr id="4110" name="Rectangle 14">
            <a:extLst>
              <a:ext uri="{FF2B5EF4-FFF2-40B4-BE49-F238E27FC236}">
                <a16:creationId xmlns:a16="http://schemas.microsoft.com/office/drawing/2014/main" id="{00000000-0008-0000-0D00-00000E100000}"/>
              </a:ext>
            </a:extLst>
          </xdr:cNvPr>
          <xdr:cNvSpPr>
            <a:spLocks noChangeArrowheads="1"/>
          </xdr:cNvSpPr>
        </xdr:nvSpPr>
        <xdr:spPr bwMode="auto">
          <a:xfrm>
            <a:off x="656" y="4"/>
            <a:ext cx="128"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SKⅡ</a:t>
            </a:r>
          </a:p>
        </xdr:txBody>
      </xdr:sp>
      <xdr:sp macro="" textlink="">
        <xdr:nvSpPr>
          <xdr:cNvPr id="4111" name="Rectangle 15">
            <a:extLst>
              <a:ext uri="{FF2B5EF4-FFF2-40B4-BE49-F238E27FC236}">
                <a16:creationId xmlns:a16="http://schemas.microsoft.com/office/drawing/2014/main" id="{00000000-0008-0000-0D00-00000F100000}"/>
              </a:ext>
            </a:extLst>
          </xdr:cNvPr>
          <xdr:cNvSpPr>
            <a:spLocks noChangeArrowheads="1"/>
          </xdr:cNvSpPr>
        </xdr:nvSpPr>
        <xdr:spPr bwMode="auto">
          <a:xfrm>
            <a:off x="283" y="4"/>
            <a:ext cx="128"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21162" name="Rectangle 16">
            <a:extLst>
              <a:ext uri="{FF2B5EF4-FFF2-40B4-BE49-F238E27FC236}">
                <a16:creationId xmlns:a16="http://schemas.microsoft.com/office/drawing/2014/main" id="{00000000-0008-0000-0D00-0000AA520000}"/>
              </a:ext>
            </a:extLst>
          </xdr:cNvPr>
          <xdr:cNvSpPr>
            <a:spLocks noChangeArrowheads="1"/>
          </xdr:cNvSpPr>
        </xdr:nvSpPr>
        <xdr:spPr bwMode="auto">
          <a:xfrm>
            <a:off x="411" y="4"/>
            <a:ext cx="245" cy="19"/>
          </a:xfrm>
          <a:prstGeom prst="rect">
            <a:avLst/>
          </a:prstGeom>
          <a:solidFill>
            <a:srgbClr val="FFFFFF"/>
          </a:solidFill>
          <a:ln w="12700">
            <a:solidFill>
              <a:srgbClr val="000000"/>
            </a:solidFill>
            <a:miter lim="800000"/>
            <a:headEnd/>
            <a:tailEnd/>
          </a:ln>
        </xdr:spPr>
      </xdr:sp>
      <xdr:sp macro="" textlink="">
        <xdr:nvSpPr>
          <xdr:cNvPr id="21163" name="Rectangle 17">
            <a:extLst>
              <a:ext uri="{FF2B5EF4-FFF2-40B4-BE49-F238E27FC236}">
                <a16:creationId xmlns:a16="http://schemas.microsoft.com/office/drawing/2014/main" id="{00000000-0008-0000-0D00-0000AB520000}"/>
              </a:ext>
            </a:extLst>
          </xdr:cNvPr>
          <xdr:cNvSpPr>
            <a:spLocks noChangeArrowheads="1"/>
          </xdr:cNvSpPr>
        </xdr:nvSpPr>
        <xdr:spPr bwMode="auto">
          <a:xfrm>
            <a:off x="1035" y="24"/>
            <a:ext cx="123" cy="22"/>
          </a:xfrm>
          <a:prstGeom prst="rect">
            <a:avLst/>
          </a:prstGeom>
          <a:solidFill>
            <a:srgbClr val="FFFFFF"/>
          </a:solidFill>
          <a:ln w="12700" algn="ctr">
            <a:solidFill>
              <a:srgbClr val="000000"/>
            </a:solidFill>
            <a:miter lim="800000"/>
            <a:headEnd/>
            <a:tailEnd/>
          </a:ln>
        </xdr:spPr>
      </xdr:sp>
      <xdr:sp macro="" textlink="">
        <xdr:nvSpPr>
          <xdr:cNvPr id="21164" name="Rectangle 18">
            <a:extLst>
              <a:ext uri="{FF2B5EF4-FFF2-40B4-BE49-F238E27FC236}">
                <a16:creationId xmlns:a16="http://schemas.microsoft.com/office/drawing/2014/main" id="{00000000-0008-0000-0D00-0000AC520000}"/>
              </a:ext>
            </a:extLst>
          </xdr:cNvPr>
          <xdr:cNvSpPr>
            <a:spLocks noChangeArrowheads="1"/>
          </xdr:cNvSpPr>
        </xdr:nvSpPr>
        <xdr:spPr bwMode="auto">
          <a:xfrm>
            <a:off x="1" y="4"/>
            <a:ext cx="1157" cy="42"/>
          </a:xfrm>
          <a:prstGeom prst="rect">
            <a:avLst/>
          </a:prstGeom>
          <a:noFill/>
          <a:ln w="25400" algn="ctr">
            <a:solidFill>
              <a:srgbClr val="000000"/>
            </a:solidFill>
            <a:miter lim="800000"/>
            <a:headEnd/>
            <a:tailEnd/>
          </a:ln>
        </xdr:spPr>
      </xdr:sp>
      <xdr:sp macro="" textlink="">
        <xdr:nvSpPr>
          <xdr:cNvPr id="4115" name="Rectangle 19">
            <a:extLst>
              <a:ext uri="{FF2B5EF4-FFF2-40B4-BE49-F238E27FC236}">
                <a16:creationId xmlns:a16="http://schemas.microsoft.com/office/drawing/2014/main" id="{00000000-0008-0000-0D00-000013100000}"/>
              </a:ext>
            </a:extLst>
          </xdr:cNvPr>
          <xdr:cNvSpPr>
            <a:spLocks noChangeArrowheads="1"/>
          </xdr:cNvSpPr>
        </xdr:nvSpPr>
        <xdr:spPr bwMode="auto">
          <a:xfrm>
            <a:off x="784" y="4"/>
            <a:ext cx="69"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4116" name="Rectangle 20">
            <a:extLst>
              <a:ext uri="{FF2B5EF4-FFF2-40B4-BE49-F238E27FC236}">
                <a16:creationId xmlns:a16="http://schemas.microsoft.com/office/drawing/2014/main" id="{00000000-0008-0000-0D00-000014100000}"/>
              </a:ext>
            </a:extLst>
          </xdr:cNvPr>
          <xdr:cNvSpPr>
            <a:spLocks noChangeArrowheads="1"/>
          </xdr:cNvSpPr>
        </xdr:nvSpPr>
        <xdr:spPr bwMode="auto">
          <a:xfrm>
            <a:off x="784" y="24"/>
            <a:ext cx="69"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4117" name="Rectangle 21">
            <a:extLst>
              <a:ext uri="{FF2B5EF4-FFF2-40B4-BE49-F238E27FC236}">
                <a16:creationId xmlns:a16="http://schemas.microsoft.com/office/drawing/2014/main" id="{00000000-0008-0000-0D00-000015100000}"/>
              </a:ext>
            </a:extLst>
          </xdr:cNvPr>
          <xdr:cNvSpPr>
            <a:spLocks noChangeArrowheads="1"/>
          </xdr:cNvSpPr>
        </xdr:nvSpPr>
        <xdr:spPr bwMode="auto">
          <a:xfrm>
            <a:off x="853" y="4"/>
            <a:ext cx="120"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2012/8/13</a:t>
            </a:r>
          </a:p>
        </xdr:txBody>
      </xdr:sp>
      <xdr:sp macro="" textlink="">
        <xdr:nvSpPr>
          <xdr:cNvPr id="21168" name="Rectangle 22">
            <a:extLst>
              <a:ext uri="{FF2B5EF4-FFF2-40B4-BE49-F238E27FC236}">
                <a16:creationId xmlns:a16="http://schemas.microsoft.com/office/drawing/2014/main" id="{00000000-0008-0000-0D00-0000B0520000}"/>
              </a:ext>
            </a:extLst>
          </xdr:cNvPr>
          <xdr:cNvSpPr>
            <a:spLocks noChangeArrowheads="1"/>
          </xdr:cNvSpPr>
        </xdr:nvSpPr>
        <xdr:spPr bwMode="auto">
          <a:xfrm>
            <a:off x="853" y="24"/>
            <a:ext cx="118" cy="21"/>
          </a:xfrm>
          <a:prstGeom prst="rect">
            <a:avLst/>
          </a:prstGeom>
          <a:solidFill>
            <a:srgbClr val="FFFFFF"/>
          </a:solidFill>
          <a:ln w="12700" algn="ctr">
            <a:solidFill>
              <a:srgbClr val="000000"/>
            </a:solidFill>
            <a:miter lim="800000"/>
            <a:headEnd/>
            <a:tailEnd/>
          </a:ln>
        </xdr:spPr>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1.79\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16.245.26\NAKANO_Share\WORK\Book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flhsdc03.e-floor.nissay-intra.net\&#25152;&#23646;\WORK\Book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NITUser\Desktop\&#12304;NNB&#12305;2020&#24180;6&#26411;&#26696;&#20214;&#65288;&#36009;&#22770;&#25903;&#25588;&#65289;_&#27231;&#33021;&#21029;&#23550;&#24540;&#27010;&#35201;&#19968;&#3523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NITUser\Desktop\&#12524;&#12499;&#12517;&#12540;&#12484;&#12540;&#12523;\&#12524;&#12499;&#12517;&#12540;&#23550;&#35937;&#12501;&#12449;&#12452;&#12523;\old&#12304;NNB&#12305;2020&#24180;10&#21021;&#26696;&#20214;&#65288;&#36009;&#22770;&#25903;&#25588;&#65289;_&#27231;&#33021;&#21029;&#23550;&#24540;&#27010;&#35201;&#19968;&#352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TJ6P002Z(チェック項目一覧)"/>
      <sheetName val="ライフプラザ仙台"/>
      <sheetName val="ライフプラザ本店"/>
      <sheetName val="支社内勤非役変換後"/>
      <sheetName val="代理社変換後"/>
      <sheetName val="代理店営業部変換後"/>
      <sheetName val="ﾓｼﾞｭｰﾙ一覧"/>
      <sheetName val="リストの値"/>
      <sheetName val="基準日時点"/>
      <sheetName val="案件元帳"/>
      <sheetName val="ＡＰ用山積表"/>
      <sheetName val="ＡＰ用投資諸費"/>
      <sheetName val="ＤＢ一覧"/>
      <sheetName val="システム分析"/>
      <sheetName val="システム化対象範囲"/>
      <sheetName val="リスト"/>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DIC"/>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PR"/>
      <sheetName val="進捗報告雛形"/>
      <sheetName val="転送時間"/>
      <sheetName val="パラメタ"/>
      <sheetName val="【設定】ビジネス文書一覧"/>
      <sheetName val="【設定】分類"/>
      <sheetName val="リストBoxテーブル"/>
      <sheetName val="【設定】分類１"/>
      <sheetName val="伝送・受領開始　５日目"/>
      <sheetName val="ドロップダウンリスト"/>
      <sheetName val="DropDownList"/>
      <sheetName val="リストマスタ"/>
      <sheetName val="依頼データ名称ルール"/>
    </sheetNames>
    <sheetDataSet>
      <sheetData sheetId="0" refreshError="1"/>
      <sheetData sheetId="1" refreshError="1"/>
      <sheetData sheetId="2"/>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refreshError="1"/>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ドロップダウンリスト"/>
      <sheetName val="社員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 val="基準日時点"/>
      <sheetName val="ＤＢ一覧"/>
      <sheetName val="システム分析"/>
      <sheetName val="システム化対象範囲"/>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PR"/>
      <sheetName val="進捗報告雛形"/>
      <sheetName val="転送時間"/>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要件一覧"/>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要件一覧"/>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9"/>
  <sheetViews>
    <sheetView view="pageBreakPreview" zoomScaleSheetLayoutView="100" workbookViewId="0">
      <pane ySplit="7" topLeftCell="A8" activePane="bottomLeft" state="frozen"/>
      <selection activeCell="A6" sqref="A6:B6"/>
      <selection pane="bottomLeft" sqref="A1:F1"/>
    </sheetView>
  </sheetViews>
  <sheetFormatPr defaultColWidth="9" defaultRowHeight="12"/>
  <cols>
    <col min="1" max="29" width="3.125" style="52" customWidth="1"/>
    <col min="30" max="32" width="3.625" style="52" customWidth="1"/>
    <col min="33" max="67" width="3.125" style="52" customWidth="1"/>
    <col min="68" max="16384" width="9" style="52"/>
  </cols>
  <sheetData>
    <row r="1" spans="1:67">
      <c r="A1" s="523" t="s">
        <v>204</v>
      </c>
      <c r="B1" s="524"/>
      <c r="C1" s="524"/>
      <c r="D1" s="524"/>
      <c r="E1" s="524"/>
      <c r="F1" s="524"/>
      <c r="G1" s="524" t="s">
        <v>206</v>
      </c>
      <c r="H1" s="524"/>
      <c r="I1" s="524"/>
      <c r="J1" s="524"/>
      <c r="K1" s="524"/>
      <c r="L1" s="524"/>
      <c r="M1" s="524"/>
      <c r="N1" s="524"/>
      <c r="O1" s="524"/>
      <c r="P1" s="524"/>
      <c r="Q1" s="524"/>
      <c r="R1" s="524"/>
      <c r="S1" s="524"/>
      <c r="T1" s="524"/>
      <c r="U1" s="524"/>
      <c r="V1" s="523" t="s">
        <v>167</v>
      </c>
      <c r="W1" s="523"/>
      <c r="X1" s="523"/>
      <c r="Y1" s="523"/>
      <c r="Z1" s="523"/>
      <c r="AA1" s="524" t="s">
        <v>168</v>
      </c>
      <c r="AB1" s="524"/>
      <c r="AC1" s="524"/>
      <c r="AD1" s="524"/>
      <c r="AE1" s="524"/>
      <c r="AF1" s="524"/>
      <c r="AG1" s="524"/>
      <c r="AH1" s="524"/>
      <c r="AI1" s="524"/>
      <c r="AJ1" s="524"/>
      <c r="AK1" s="523" t="s">
        <v>169</v>
      </c>
      <c r="AL1" s="523"/>
      <c r="AM1" s="523"/>
      <c r="AN1" s="523"/>
      <c r="AO1" s="523"/>
      <c r="AP1" s="524" t="s">
        <v>170</v>
      </c>
      <c r="AQ1" s="524"/>
      <c r="AR1" s="524"/>
      <c r="AS1" s="524"/>
      <c r="AT1" s="524"/>
      <c r="AU1" s="524"/>
      <c r="AV1" s="524"/>
      <c r="AW1" s="524"/>
      <c r="AX1" s="524"/>
      <c r="AY1" s="524"/>
      <c r="AZ1" s="523" t="s">
        <v>171</v>
      </c>
      <c r="BA1" s="523"/>
      <c r="BB1" s="523"/>
      <c r="BC1" s="524" t="s">
        <v>1061</v>
      </c>
      <c r="BD1" s="524"/>
      <c r="BE1" s="524"/>
      <c r="BF1" s="524"/>
      <c r="BG1" s="524"/>
      <c r="BH1" s="523" t="s">
        <v>172</v>
      </c>
      <c r="BI1" s="523"/>
      <c r="BJ1" s="523"/>
      <c r="BK1" s="525">
        <v>44054</v>
      </c>
      <c r="BL1" s="526"/>
      <c r="BM1" s="526"/>
      <c r="BN1" s="526"/>
      <c r="BO1" s="527"/>
    </row>
    <row r="2" spans="1:67">
      <c r="A2" s="523" t="s">
        <v>205</v>
      </c>
      <c r="B2" s="524"/>
      <c r="C2" s="524"/>
      <c r="D2" s="524"/>
      <c r="E2" s="524"/>
      <c r="F2" s="524"/>
      <c r="G2" s="524" t="s">
        <v>862</v>
      </c>
      <c r="H2" s="524"/>
      <c r="I2" s="524"/>
      <c r="J2" s="524"/>
      <c r="K2" s="524"/>
      <c r="L2" s="524"/>
      <c r="M2" s="524"/>
      <c r="N2" s="524"/>
      <c r="O2" s="524"/>
      <c r="P2" s="524"/>
      <c r="Q2" s="524"/>
      <c r="R2" s="524"/>
      <c r="S2" s="524"/>
      <c r="T2" s="524"/>
      <c r="U2" s="524"/>
      <c r="V2" s="523"/>
      <c r="W2" s="523"/>
      <c r="X2" s="523"/>
      <c r="Y2" s="523"/>
      <c r="Z2" s="523"/>
      <c r="AA2" s="524"/>
      <c r="AB2" s="524"/>
      <c r="AC2" s="524"/>
      <c r="AD2" s="524"/>
      <c r="AE2" s="524"/>
      <c r="AF2" s="524"/>
      <c r="AG2" s="524"/>
      <c r="AH2" s="524"/>
      <c r="AI2" s="524"/>
      <c r="AJ2" s="524"/>
      <c r="AK2" s="523"/>
      <c r="AL2" s="523"/>
      <c r="AM2" s="523"/>
      <c r="AN2" s="523"/>
      <c r="AO2" s="523"/>
      <c r="AP2" s="524"/>
      <c r="AQ2" s="524"/>
      <c r="AR2" s="524"/>
      <c r="AS2" s="524"/>
      <c r="AT2" s="524"/>
      <c r="AU2" s="524"/>
      <c r="AV2" s="524"/>
      <c r="AW2" s="524"/>
      <c r="AX2" s="524"/>
      <c r="AY2" s="524"/>
      <c r="AZ2" s="523" t="s">
        <v>173</v>
      </c>
      <c r="BA2" s="523"/>
      <c r="BB2" s="523"/>
      <c r="BC2" s="524" t="str">
        <f ca="1">INDIRECT("R"&amp;7+COUNTA(R8:R69))</f>
        <v>那須　龍之介</v>
      </c>
      <c r="BD2" s="524"/>
      <c r="BE2" s="524"/>
      <c r="BF2" s="524"/>
      <c r="BG2" s="524"/>
      <c r="BH2" s="523" t="s">
        <v>174</v>
      </c>
      <c r="BI2" s="523"/>
      <c r="BJ2" s="523"/>
      <c r="BK2" s="522">
        <f>IF(BK1&lt;&gt;"",MAX(E8:G69),"")</f>
        <v>44054</v>
      </c>
      <c r="BL2" s="522"/>
      <c r="BM2" s="522"/>
      <c r="BN2" s="522"/>
      <c r="BO2" s="522"/>
    </row>
    <row r="3" spans="1:67" ht="12.75" thickBot="1"/>
    <row r="4" spans="1:67">
      <c r="A4" s="513" t="s">
        <v>175</v>
      </c>
      <c r="B4" s="514"/>
      <c r="C4" s="514"/>
      <c r="D4" s="517"/>
      <c r="E4" s="517"/>
      <c r="F4" s="518"/>
    </row>
    <row r="5" spans="1:67" ht="12.75" thickBot="1">
      <c r="A5" s="515"/>
      <c r="B5" s="516"/>
      <c r="C5" s="516"/>
      <c r="D5" s="519"/>
      <c r="E5" s="519"/>
      <c r="F5" s="520"/>
    </row>
    <row r="6" spans="1:67">
      <c r="A6" s="513" t="s">
        <v>176</v>
      </c>
      <c r="B6" s="514"/>
      <c r="C6" s="514"/>
      <c r="D6" s="514"/>
      <c r="E6" s="514" t="s">
        <v>174</v>
      </c>
      <c r="F6" s="514"/>
      <c r="G6" s="514"/>
      <c r="H6" s="514" t="s">
        <v>177</v>
      </c>
      <c r="I6" s="514"/>
      <c r="J6" s="514"/>
      <c r="K6" s="514"/>
      <c r="L6" s="514"/>
      <c r="M6" s="514"/>
      <c r="N6" s="514"/>
      <c r="O6" s="514"/>
      <c r="P6" s="514"/>
      <c r="Q6" s="514"/>
      <c r="R6" s="514" t="s">
        <v>171</v>
      </c>
      <c r="S6" s="514"/>
      <c r="T6" s="514"/>
      <c r="U6" s="505" t="s">
        <v>178</v>
      </c>
      <c r="V6" s="506"/>
      <c r="W6" s="506"/>
      <c r="X6" s="506"/>
      <c r="Y6" s="506"/>
      <c r="Z6" s="507"/>
      <c r="AA6" s="505" t="s">
        <v>179</v>
      </c>
      <c r="AB6" s="506"/>
      <c r="AC6" s="506"/>
      <c r="AD6" s="506"/>
      <c r="AE6" s="506"/>
      <c r="AF6" s="507"/>
      <c r="AG6" s="505" t="s">
        <v>180</v>
      </c>
      <c r="AH6" s="506"/>
      <c r="AI6" s="506"/>
      <c r="AJ6" s="506"/>
      <c r="AK6" s="506"/>
      <c r="AL6" s="506"/>
      <c r="AM6" s="506"/>
      <c r="AN6" s="506"/>
      <c r="AO6" s="506"/>
      <c r="AP6" s="506"/>
      <c r="AQ6" s="506"/>
      <c r="AR6" s="506"/>
      <c r="AS6" s="506"/>
      <c r="AT6" s="506"/>
      <c r="AU6" s="506"/>
      <c r="AV6" s="506"/>
      <c r="AW6" s="506"/>
      <c r="AX6" s="506"/>
      <c r="AY6" s="506"/>
      <c r="AZ6" s="506"/>
      <c r="BA6" s="506"/>
      <c r="BB6" s="506"/>
      <c r="BC6" s="506"/>
      <c r="BD6" s="506"/>
      <c r="BE6" s="506"/>
      <c r="BF6" s="506"/>
      <c r="BG6" s="506"/>
      <c r="BH6" s="506"/>
      <c r="BI6" s="506"/>
      <c r="BJ6" s="506"/>
      <c r="BK6" s="506"/>
      <c r="BL6" s="506"/>
      <c r="BM6" s="506"/>
      <c r="BN6" s="506"/>
      <c r="BO6" s="508"/>
    </row>
    <row r="7" spans="1:67">
      <c r="A7" s="521"/>
      <c r="B7" s="512"/>
      <c r="C7" s="512"/>
      <c r="D7" s="512"/>
      <c r="E7" s="512"/>
      <c r="F7" s="512"/>
      <c r="G7" s="512"/>
      <c r="H7" s="512"/>
      <c r="I7" s="512"/>
      <c r="J7" s="512"/>
      <c r="K7" s="512"/>
      <c r="L7" s="512"/>
      <c r="M7" s="512"/>
      <c r="N7" s="512"/>
      <c r="O7" s="512"/>
      <c r="P7" s="512"/>
      <c r="Q7" s="512"/>
      <c r="R7" s="512"/>
      <c r="S7" s="512"/>
      <c r="T7" s="512"/>
      <c r="U7" s="512" t="s">
        <v>181</v>
      </c>
      <c r="V7" s="512"/>
      <c r="W7" s="512"/>
      <c r="X7" s="512" t="s">
        <v>182</v>
      </c>
      <c r="Y7" s="512"/>
      <c r="Z7" s="512"/>
      <c r="AA7" s="512" t="s">
        <v>183</v>
      </c>
      <c r="AB7" s="512"/>
      <c r="AC7" s="512"/>
      <c r="AD7" s="512" t="s">
        <v>182</v>
      </c>
      <c r="AE7" s="512"/>
      <c r="AF7" s="512"/>
      <c r="AG7" s="509"/>
      <c r="AH7" s="510"/>
      <c r="AI7" s="510"/>
      <c r="AJ7" s="510"/>
      <c r="AK7" s="510"/>
      <c r="AL7" s="510"/>
      <c r="AM7" s="510"/>
      <c r="AN7" s="510"/>
      <c r="AO7" s="510"/>
      <c r="AP7" s="510"/>
      <c r="AQ7" s="510"/>
      <c r="AR7" s="510"/>
      <c r="AS7" s="510"/>
      <c r="AT7" s="510"/>
      <c r="AU7" s="510"/>
      <c r="AV7" s="510"/>
      <c r="AW7" s="510"/>
      <c r="AX7" s="510"/>
      <c r="AY7" s="510"/>
      <c r="AZ7" s="510"/>
      <c r="BA7" s="510"/>
      <c r="BB7" s="510"/>
      <c r="BC7" s="510"/>
      <c r="BD7" s="510"/>
      <c r="BE7" s="510"/>
      <c r="BF7" s="510"/>
      <c r="BG7" s="510"/>
      <c r="BH7" s="510"/>
      <c r="BI7" s="510"/>
      <c r="BJ7" s="510"/>
      <c r="BK7" s="510"/>
      <c r="BL7" s="510"/>
      <c r="BM7" s="510"/>
      <c r="BN7" s="510"/>
      <c r="BO7" s="511"/>
    </row>
    <row r="8" spans="1:67" ht="38.25" customHeight="1">
      <c r="A8" s="469">
        <v>1</v>
      </c>
      <c r="B8" s="470"/>
      <c r="C8" s="470"/>
      <c r="D8" s="470"/>
      <c r="E8" s="471">
        <v>44054</v>
      </c>
      <c r="F8" s="472"/>
      <c r="G8" s="473"/>
      <c r="H8" s="474"/>
      <c r="I8" s="474"/>
      <c r="J8" s="474"/>
      <c r="K8" s="474"/>
      <c r="L8" s="474"/>
      <c r="M8" s="474"/>
      <c r="N8" s="474"/>
      <c r="O8" s="474"/>
      <c r="P8" s="474"/>
      <c r="Q8" s="474"/>
      <c r="R8" s="475" t="s">
        <v>1060</v>
      </c>
      <c r="S8" s="475"/>
      <c r="T8" s="475"/>
      <c r="U8" s="475"/>
      <c r="V8" s="475"/>
      <c r="W8" s="475"/>
      <c r="X8" s="476"/>
      <c r="Y8" s="476"/>
      <c r="Z8" s="476"/>
      <c r="AA8" s="475"/>
      <c r="AB8" s="475"/>
      <c r="AC8" s="475"/>
      <c r="AD8" s="476"/>
      <c r="AE8" s="476"/>
      <c r="AF8" s="476"/>
      <c r="AG8" s="480" t="s">
        <v>184</v>
      </c>
      <c r="AH8" s="478"/>
      <c r="AI8" s="478"/>
      <c r="AJ8" s="478"/>
      <c r="AK8" s="478"/>
      <c r="AL8" s="478"/>
      <c r="AM8" s="478"/>
      <c r="AN8" s="478"/>
      <c r="AO8" s="478"/>
      <c r="AP8" s="478"/>
      <c r="AQ8" s="478"/>
      <c r="AR8" s="478"/>
      <c r="AS8" s="478"/>
      <c r="AT8" s="478"/>
      <c r="AU8" s="478"/>
      <c r="AV8" s="478"/>
      <c r="AW8" s="478"/>
      <c r="AX8" s="478"/>
      <c r="AY8" s="478"/>
      <c r="AZ8" s="478"/>
      <c r="BA8" s="478"/>
      <c r="BB8" s="478"/>
      <c r="BC8" s="478"/>
      <c r="BD8" s="478"/>
      <c r="BE8" s="478"/>
      <c r="BF8" s="478"/>
      <c r="BG8" s="478"/>
      <c r="BH8" s="478"/>
      <c r="BI8" s="478"/>
      <c r="BJ8" s="478"/>
      <c r="BK8" s="478"/>
      <c r="BL8" s="478"/>
      <c r="BM8" s="478"/>
      <c r="BN8" s="478"/>
      <c r="BO8" s="479"/>
    </row>
    <row r="9" spans="1:67" ht="125.25" customHeight="1">
      <c r="A9" s="469">
        <v>2</v>
      </c>
      <c r="B9" s="470"/>
      <c r="C9" s="470"/>
      <c r="D9" s="470"/>
      <c r="E9" s="471">
        <v>44054</v>
      </c>
      <c r="F9" s="472"/>
      <c r="G9" s="473"/>
      <c r="H9" s="504" t="s">
        <v>1102</v>
      </c>
      <c r="I9" s="474"/>
      <c r="J9" s="474"/>
      <c r="K9" s="474"/>
      <c r="L9" s="474"/>
      <c r="M9" s="474"/>
      <c r="N9" s="474"/>
      <c r="O9" s="474"/>
      <c r="P9" s="474"/>
      <c r="Q9" s="474"/>
      <c r="R9" s="475" t="s">
        <v>1060</v>
      </c>
      <c r="S9" s="475"/>
      <c r="T9" s="475"/>
      <c r="U9" s="475"/>
      <c r="V9" s="475"/>
      <c r="W9" s="475"/>
      <c r="X9" s="476"/>
      <c r="Y9" s="476"/>
      <c r="Z9" s="476"/>
      <c r="AA9" s="475"/>
      <c r="AB9" s="475"/>
      <c r="AC9" s="475"/>
      <c r="AD9" s="476"/>
      <c r="AE9" s="476"/>
      <c r="AF9" s="476"/>
      <c r="AG9" s="477" t="s">
        <v>1124</v>
      </c>
      <c r="AH9" s="478"/>
      <c r="AI9" s="478"/>
      <c r="AJ9" s="478"/>
      <c r="AK9" s="478"/>
      <c r="AL9" s="478"/>
      <c r="AM9" s="478"/>
      <c r="AN9" s="478"/>
      <c r="AO9" s="478"/>
      <c r="AP9" s="478"/>
      <c r="AQ9" s="478"/>
      <c r="AR9" s="478"/>
      <c r="AS9" s="478"/>
      <c r="AT9" s="478"/>
      <c r="AU9" s="478"/>
      <c r="AV9" s="478"/>
      <c r="AW9" s="478"/>
      <c r="AX9" s="478"/>
      <c r="AY9" s="478"/>
      <c r="AZ9" s="478"/>
      <c r="BA9" s="478"/>
      <c r="BB9" s="478"/>
      <c r="BC9" s="478"/>
      <c r="BD9" s="478"/>
      <c r="BE9" s="478"/>
      <c r="BF9" s="478"/>
      <c r="BG9" s="478"/>
      <c r="BH9" s="478"/>
      <c r="BI9" s="478"/>
      <c r="BJ9" s="478"/>
      <c r="BK9" s="478"/>
      <c r="BL9" s="478"/>
      <c r="BM9" s="478"/>
      <c r="BN9" s="478"/>
      <c r="BO9" s="479"/>
    </row>
    <row r="10" spans="1:67" s="61" customFormat="1" ht="56.25" customHeight="1">
      <c r="A10" s="469">
        <v>3</v>
      </c>
      <c r="B10" s="470"/>
      <c r="C10" s="470"/>
      <c r="D10" s="470"/>
      <c r="E10" s="471">
        <v>44054</v>
      </c>
      <c r="F10" s="472"/>
      <c r="G10" s="473"/>
      <c r="H10" s="504" t="s">
        <v>1098</v>
      </c>
      <c r="I10" s="504"/>
      <c r="J10" s="504"/>
      <c r="K10" s="504"/>
      <c r="L10" s="504"/>
      <c r="M10" s="504"/>
      <c r="N10" s="504"/>
      <c r="O10" s="504"/>
      <c r="P10" s="504"/>
      <c r="Q10" s="504"/>
      <c r="R10" s="475" t="s">
        <v>1060</v>
      </c>
      <c r="S10" s="475"/>
      <c r="T10" s="475"/>
      <c r="U10" s="475"/>
      <c r="V10" s="475"/>
      <c r="W10" s="475"/>
      <c r="X10" s="476"/>
      <c r="Y10" s="476"/>
      <c r="Z10" s="476"/>
      <c r="AA10" s="475"/>
      <c r="AB10" s="475"/>
      <c r="AC10" s="475"/>
      <c r="AD10" s="476"/>
      <c r="AE10" s="476"/>
      <c r="AF10" s="476"/>
      <c r="AG10" s="477" t="s">
        <v>1099</v>
      </c>
      <c r="AH10" s="478"/>
      <c r="AI10" s="478"/>
      <c r="AJ10" s="478"/>
      <c r="AK10" s="478"/>
      <c r="AL10" s="478"/>
      <c r="AM10" s="478"/>
      <c r="AN10" s="478"/>
      <c r="AO10" s="478"/>
      <c r="AP10" s="478"/>
      <c r="AQ10" s="478"/>
      <c r="AR10" s="478"/>
      <c r="AS10" s="478"/>
      <c r="AT10" s="478"/>
      <c r="AU10" s="478"/>
      <c r="AV10" s="478"/>
      <c r="AW10" s="478"/>
      <c r="AX10" s="478"/>
      <c r="AY10" s="478"/>
      <c r="AZ10" s="478"/>
      <c r="BA10" s="478"/>
      <c r="BB10" s="478"/>
      <c r="BC10" s="478"/>
      <c r="BD10" s="478"/>
      <c r="BE10" s="478"/>
      <c r="BF10" s="478"/>
      <c r="BG10" s="478"/>
      <c r="BH10" s="478"/>
      <c r="BI10" s="478"/>
      <c r="BJ10" s="478"/>
      <c r="BK10" s="478"/>
      <c r="BL10" s="478"/>
      <c r="BM10" s="478"/>
      <c r="BN10" s="478"/>
      <c r="BO10" s="479"/>
    </row>
    <row r="11" spans="1:67" s="291" customFormat="1">
      <c r="A11" s="469"/>
      <c r="B11" s="470"/>
      <c r="C11" s="470"/>
      <c r="D11" s="470"/>
      <c r="E11" s="471"/>
      <c r="F11" s="472"/>
      <c r="G11" s="473"/>
      <c r="H11" s="474"/>
      <c r="I11" s="474"/>
      <c r="J11" s="474"/>
      <c r="K11" s="474"/>
      <c r="L11" s="474"/>
      <c r="M11" s="474"/>
      <c r="N11" s="474"/>
      <c r="O11" s="474"/>
      <c r="P11" s="474"/>
      <c r="Q11" s="474"/>
      <c r="R11" s="483"/>
      <c r="S11" s="484"/>
      <c r="T11" s="485"/>
      <c r="U11" s="475"/>
      <c r="V11" s="475"/>
      <c r="W11" s="475"/>
      <c r="X11" s="476"/>
      <c r="Y11" s="476"/>
      <c r="Z11" s="476"/>
      <c r="AA11" s="475"/>
      <c r="AB11" s="475"/>
      <c r="AC11" s="475"/>
      <c r="AD11" s="476"/>
      <c r="AE11" s="476"/>
      <c r="AF11" s="476"/>
      <c r="AG11" s="477"/>
      <c r="AH11" s="478"/>
      <c r="AI11" s="478"/>
      <c r="AJ11" s="478"/>
      <c r="AK11" s="478"/>
      <c r="AL11" s="478"/>
      <c r="AM11" s="478"/>
      <c r="AN11" s="478"/>
      <c r="AO11" s="478"/>
      <c r="AP11" s="478"/>
      <c r="AQ11" s="478"/>
      <c r="AR11" s="478"/>
      <c r="AS11" s="478"/>
      <c r="AT11" s="478"/>
      <c r="AU11" s="478"/>
      <c r="AV11" s="478"/>
      <c r="AW11" s="478"/>
      <c r="AX11" s="478"/>
      <c r="AY11" s="478"/>
      <c r="AZ11" s="478"/>
      <c r="BA11" s="478"/>
      <c r="BB11" s="478"/>
      <c r="BC11" s="478"/>
      <c r="BD11" s="478"/>
      <c r="BE11" s="478"/>
      <c r="BF11" s="478"/>
      <c r="BG11" s="478"/>
      <c r="BH11" s="478"/>
      <c r="BI11" s="478"/>
      <c r="BJ11" s="478"/>
      <c r="BK11" s="478"/>
      <c r="BL11" s="478"/>
      <c r="BM11" s="478"/>
      <c r="BN11" s="478"/>
      <c r="BO11" s="479"/>
    </row>
    <row r="12" spans="1:67" s="290" customFormat="1">
      <c r="A12" s="469"/>
      <c r="B12" s="470"/>
      <c r="C12" s="470"/>
      <c r="D12" s="470"/>
      <c r="E12" s="471"/>
      <c r="F12" s="472"/>
      <c r="G12" s="473"/>
      <c r="H12" s="504"/>
      <c r="I12" s="474"/>
      <c r="J12" s="474"/>
      <c r="K12" s="474"/>
      <c r="L12" s="474"/>
      <c r="M12" s="474"/>
      <c r="N12" s="474"/>
      <c r="O12" s="474"/>
      <c r="P12" s="474"/>
      <c r="Q12" s="474"/>
      <c r="R12" s="483"/>
      <c r="S12" s="484"/>
      <c r="T12" s="485"/>
      <c r="U12" s="475"/>
      <c r="V12" s="475"/>
      <c r="W12" s="475"/>
      <c r="X12" s="476"/>
      <c r="Y12" s="476"/>
      <c r="Z12" s="476"/>
      <c r="AA12" s="475"/>
      <c r="AB12" s="475"/>
      <c r="AC12" s="475"/>
      <c r="AD12" s="476"/>
      <c r="AE12" s="476"/>
      <c r="AF12" s="476"/>
      <c r="AG12" s="477"/>
      <c r="AH12" s="478"/>
      <c r="AI12" s="478"/>
      <c r="AJ12" s="478"/>
      <c r="AK12" s="478"/>
      <c r="AL12" s="478"/>
      <c r="AM12" s="478"/>
      <c r="AN12" s="478"/>
      <c r="AO12" s="478"/>
      <c r="AP12" s="478"/>
      <c r="AQ12" s="478"/>
      <c r="AR12" s="478"/>
      <c r="AS12" s="478"/>
      <c r="AT12" s="478"/>
      <c r="AU12" s="478"/>
      <c r="AV12" s="478"/>
      <c r="AW12" s="478"/>
      <c r="AX12" s="478"/>
      <c r="AY12" s="478"/>
      <c r="AZ12" s="478"/>
      <c r="BA12" s="478"/>
      <c r="BB12" s="478"/>
      <c r="BC12" s="478"/>
      <c r="BD12" s="478"/>
      <c r="BE12" s="478"/>
      <c r="BF12" s="478"/>
      <c r="BG12" s="478"/>
      <c r="BH12" s="478"/>
      <c r="BI12" s="478"/>
      <c r="BJ12" s="478"/>
      <c r="BK12" s="478"/>
      <c r="BL12" s="478"/>
      <c r="BM12" s="478"/>
      <c r="BN12" s="478"/>
      <c r="BO12" s="479"/>
    </row>
    <row r="13" spans="1:67" s="117" customFormat="1">
      <c r="A13" s="469"/>
      <c r="B13" s="470"/>
      <c r="C13" s="470"/>
      <c r="D13" s="470"/>
      <c r="E13" s="471"/>
      <c r="F13" s="472"/>
      <c r="G13" s="473"/>
      <c r="H13" s="504"/>
      <c r="I13" s="474"/>
      <c r="J13" s="474"/>
      <c r="K13" s="474"/>
      <c r="L13" s="474"/>
      <c r="M13" s="474"/>
      <c r="N13" s="474"/>
      <c r="O13" s="474"/>
      <c r="P13" s="474"/>
      <c r="Q13" s="474"/>
      <c r="R13" s="483"/>
      <c r="S13" s="484"/>
      <c r="T13" s="485"/>
      <c r="U13" s="475"/>
      <c r="V13" s="475"/>
      <c r="W13" s="475"/>
      <c r="X13" s="476"/>
      <c r="Y13" s="476"/>
      <c r="Z13" s="476"/>
      <c r="AA13" s="475"/>
      <c r="AB13" s="475"/>
      <c r="AC13" s="475"/>
      <c r="AD13" s="476"/>
      <c r="AE13" s="476"/>
      <c r="AF13" s="476"/>
      <c r="AG13" s="477"/>
      <c r="AH13" s="478"/>
      <c r="AI13" s="478"/>
      <c r="AJ13" s="478"/>
      <c r="AK13" s="478"/>
      <c r="AL13" s="478"/>
      <c r="AM13" s="478"/>
      <c r="AN13" s="478"/>
      <c r="AO13" s="478"/>
      <c r="AP13" s="478"/>
      <c r="AQ13" s="478"/>
      <c r="AR13" s="478"/>
      <c r="AS13" s="478"/>
      <c r="AT13" s="478"/>
      <c r="AU13" s="478"/>
      <c r="AV13" s="478"/>
      <c r="AW13" s="478"/>
      <c r="AX13" s="478"/>
      <c r="AY13" s="478"/>
      <c r="AZ13" s="478"/>
      <c r="BA13" s="478"/>
      <c r="BB13" s="478"/>
      <c r="BC13" s="478"/>
      <c r="BD13" s="478"/>
      <c r="BE13" s="478"/>
      <c r="BF13" s="478"/>
      <c r="BG13" s="478"/>
      <c r="BH13" s="478"/>
      <c r="BI13" s="478"/>
      <c r="BJ13" s="478"/>
      <c r="BK13" s="478"/>
      <c r="BL13" s="478"/>
      <c r="BM13" s="478"/>
      <c r="BN13" s="478"/>
      <c r="BO13" s="479"/>
    </row>
    <row r="14" spans="1:67">
      <c r="A14" s="486"/>
      <c r="B14" s="487"/>
      <c r="C14" s="487"/>
      <c r="D14" s="487"/>
      <c r="E14" s="488"/>
      <c r="F14" s="489"/>
      <c r="G14" s="490"/>
      <c r="H14" s="491"/>
      <c r="I14" s="491"/>
      <c r="J14" s="491"/>
      <c r="K14" s="491"/>
      <c r="L14" s="491"/>
      <c r="M14" s="491"/>
      <c r="N14" s="491"/>
      <c r="O14" s="491"/>
      <c r="P14" s="491"/>
      <c r="Q14" s="491"/>
      <c r="R14" s="496"/>
      <c r="S14" s="497"/>
      <c r="T14" s="498"/>
      <c r="U14" s="499"/>
      <c r="V14" s="499"/>
      <c r="W14" s="499"/>
      <c r="X14" s="500"/>
      <c r="Y14" s="500"/>
      <c r="Z14" s="500"/>
      <c r="AA14" s="499"/>
      <c r="AB14" s="499"/>
      <c r="AC14" s="499"/>
      <c r="AD14" s="500"/>
      <c r="AE14" s="500"/>
      <c r="AF14" s="500"/>
      <c r="AG14" s="501"/>
      <c r="AH14" s="502"/>
      <c r="AI14" s="502"/>
      <c r="AJ14" s="502"/>
      <c r="AK14" s="502"/>
      <c r="AL14" s="502"/>
      <c r="AM14" s="502"/>
      <c r="AN14" s="502"/>
      <c r="AO14" s="502"/>
      <c r="AP14" s="502"/>
      <c r="AQ14" s="502"/>
      <c r="AR14" s="502"/>
      <c r="AS14" s="502"/>
      <c r="AT14" s="502"/>
      <c r="AU14" s="502"/>
      <c r="AV14" s="502"/>
      <c r="AW14" s="502"/>
      <c r="AX14" s="502"/>
      <c r="AY14" s="502"/>
      <c r="AZ14" s="502"/>
      <c r="BA14" s="502"/>
      <c r="BB14" s="502"/>
      <c r="BC14" s="502"/>
      <c r="BD14" s="502"/>
      <c r="BE14" s="502"/>
      <c r="BF14" s="502"/>
      <c r="BG14" s="502"/>
      <c r="BH14" s="502"/>
      <c r="BI14" s="502"/>
      <c r="BJ14" s="502"/>
      <c r="BK14" s="502"/>
      <c r="BL14" s="502"/>
      <c r="BM14" s="502"/>
      <c r="BN14" s="502"/>
      <c r="BO14" s="503"/>
    </row>
    <row r="15" spans="1:67">
      <c r="A15" s="486"/>
      <c r="B15" s="487"/>
      <c r="C15" s="487"/>
      <c r="D15" s="487"/>
      <c r="E15" s="488"/>
      <c r="F15" s="489"/>
      <c r="G15" s="490"/>
      <c r="H15" s="495"/>
      <c r="I15" s="491"/>
      <c r="J15" s="491"/>
      <c r="K15" s="491"/>
      <c r="L15" s="491"/>
      <c r="M15" s="491"/>
      <c r="N15" s="491"/>
      <c r="O15" s="491"/>
      <c r="P15" s="491"/>
      <c r="Q15" s="491"/>
      <c r="R15" s="496"/>
      <c r="S15" s="497"/>
      <c r="T15" s="498"/>
      <c r="U15" s="499"/>
      <c r="V15" s="499"/>
      <c r="W15" s="499"/>
      <c r="X15" s="500"/>
      <c r="Y15" s="500"/>
      <c r="Z15" s="500"/>
      <c r="AA15" s="499"/>
      <c r="AB15" s="499"/>
      <c r="AC15" s="499"/>
      <c r="AD15" s="500"/>
      <c r="AE15" s="500"/>
      <c r="AF15" s="500"/>
      <c r="AG15" s="501"/>
      <c r="AH15" s="502"/>
      <c r="AI15" s="502"/>
      <c r="AJ15" s="502"/>
      <c r="AK15" s="502"/>
      <c r="AL15" s="502"/>
      <c r="AM15" s="502"/>
      <c r="AN15" s="502"/>
      <c r="AO15" s="502"/>
      <c r="AP15" s="502"/>
      <c r="AQ15" s="502"/>
      <c r="AR15" s="502"/>
      <c r="AS15" s="502"/>
      <c r="AT15" s="502"/>
      <c r="AU15" s="502"/>
      <c r="AV15" s="502"/>
      <c r="AW15" s="502"/>
      <c r="AX15" s="502"/>
      <c r="AY15" s="502"/>
      <c r="AZ15" s="502"/>
      <c r="BA15" s="502"/>
      <c r="BB15" s="502"/>
      <c r="BC15" s="502"/>
      <c r="BD15" s="502"/>
      <c r="BE15" s="502"/>
      <c r="BF15" s="502"/>
      <c r="BG15" s="502"/>
      <c r="BH15" s="502"/>
      <c r="BI15" s="502"/>
      <c r="BJ15" s="502"/>
      <c r="BK15" s="502"/>
      <c r="BL15" s="502"/>
      <c r="BM15" s="502"/>
      <c r="BN15" s="502"/>
      <c r="BO15" s="503"/>
    </row>
    <row r="16" spans="1:67" s="53" customFormat="1">
      <c r="A16" s="486"/>
      <c r="B16" s="487"/>
      <c r="C16" s="487"/>
      <c r="D16" s="487"/>
      <c r="E16" s="488"/>
      <c r="F16" s="489"/>
      <c r="G16" s="490"/>
      <c r="H16" s="491"/>
      <c r="I16" s="491"/>
      <c r="J16" s="491"/>
      <c r="K16" s="491"/>
      <c r="L16" s="491"/>
      <c r="M16" s="491"/>
      <c r="N16" s="491"/>
      <c r="O16" s="491"/>
      <c r="P16" s="491"/>
      <c r="Q16" s="491"/>
      <c r="R16" s="492"/>
      <c r="S16" s="493"/>
      <c r="T16" s="494"/>
      <c r="U16" s="475"/>
      <c r="V16" s="475"/>
      <c r="W16" s="475"/>
      <c r="X16" s="476"/>
      <c r="Y16" s="476"/>
      <c r="Z16" s="476"/>
      <c r="AA16" s="475"/>
      <c r="AB16" s="475"/>
      <c r="AC16" s="475"/>
      <c r="AD16" s="476"/>
      <c r="AE16" s="476"/>
      <c r="AF16" s="476"/>
      <c r="AG16" s="477"/>
      <c r="AH16" s="478"/>
      <c r="AI16" s="478"/>
      <c r="AJ16" s="478"/>
      <c r="AK16" s="478"/>
      <c r="AL16" s="478"/>
      <c r="AM16" s="478"/>
      <c r="AN16" s="478"/>
      <c r="AO16" s="478"/>
      <c r="AP16" s="478"/>
      <c r="AQ16" s="478"/>
      <c r="AR16" s="478"/>
      <c r="AS16" s="478"/>
      <c r="AT16" s="478"/>
      <c r="AU16" s="478"/>
      <c r="AV16" s="478"/>
      <c r="AW16" s="478"/>
      <c r="AX16" s="478"/>
      <c r="AY16" s="478"/>
      <c r="AZ16" s="478"/>
      <c r="BA16" s="478"/>
      <c r="BB16" s="478"/>
      <c r="BC16" s="478"/>
      <c r="BD16" s="478"/>
      <c r="BE16" s="478"/>
      <c r="BF16" s="478"/>
      <c r="BG16" s="478"/>
      <c r="BH16" s="478"/>
      <c r="BI16" s="478"/>
      <c r="BJ16" s="478"/>
      <c r="BK16" s="478"/>
      <c r="BL16" s="478"/>
      <c r="BM16" s="478"/>
      <c r="BN16" s="478"/>
      <c r="BO16" s="479"/>
    </row>
    <row r="17" spans="1:67" s="53" customFormat="1">
      <c r="A17" s="469"/>
      <c r="B17" s="470"/>
      <c r="C17" s="470"/>
      <c r="D17" s="470"/>
      <c r="E17" s="471"/>
      <c r="F17" s="472"/>
      <c r="G17" s="473"/>
      <c r="H17" s="474"/>
      <c r="I17" s="474"/>
      <c r="J17" s="474"/>
      <c r="K17" s="474"/>
      <c r="L17" s="474"/>
      <c r="M17" s="474"/>
      <c r="N17" s="474"/>
      <c r="O17" s="474"/>
      <c r="P17" s="474"/>
      <c r="Q17" s="474"/>
      <c r="R17" s="475"/>
      <c r="S17" s="475"/>
      <c r="T17" s="475"/>
      <c r="U17" s="475"/>
      <c r="V17" s="475"/>
      <c r="W17" s="475"/>
      <c r="X17" s="476"/>
      <c r="Y17" s="476"/>
      <c r="Z17" s="476"/>
      <c r="AA17" s="475"/>
      <c r="AB17" s="475"/>
      <c r="AC17" s="475"/>
      <c r="AD17" s="476"/>
      <c r="AE17" s="476"/>
      <c r="AF17" s="476"/>
      <c r="AG17" s="477"/>
      <c r="AH17" s="478"/>
      <c r="AI17" s="478"/>
      <c r="AJ17" s="478"/>
      <c r="AK17" s="478"/>
      <c r="AL17" s="478"/>
      <c r="AM17" s="478"/>
      <c r="AN17" s="478"/>
      <c r="AO17" s="478"/>
      <c r="AP17" s="478"/>
      <c r="AQ17" s="478"/>
      <c r="AR17" s="478"/>
      <c r="AS17" s="478"/>
      <c r="AT17" s="478"/>
      <c r="AU17" s="478"/>
      <c r="AV17" s="478"/>
      <c r="AW17" s="478"/>
      <c r="AX17" s="478"/>
      <c r="AY17" s="478"/>
      <c r="AZ17" s="478"/>
      <c r="BA17" s="478"/>
      <c r="BB17" s="478"/>
      <c r="BC17" s="478"/>
      <c r="BD17" s="478"/>
      <c r="BE17" s="478"/>
      <c r="BF17" s="478"/>
      <c r="BG17" s="478"/>
      <c r="BH17" s="478"/>
      <c r="BI17" s="478"/>
      <c r="BJ17" s="478"/>
      <c r="BK17" s="478"/>
      <c r="BL17" s="478"/>
      <c r="BM17" s="478"/>
      <c r="BN17" s="478"/>
      <c r="BO17" s="479"/>
    </row>
    <row r="18" spans="1:67" s="53" customFormat="1">
      <c r="A18" s="469"/>
      <c r="B18" s="470"/>
      <c r="C18" s="470"/>
      <c r="D18" s="470"/>
      <c r="E18" s="471"/>
      <c r="F18" s="472"/>
      <c r="G18" s="473"/>
      <c r="H18" s="474"/>
      <c r="I18" s="474"/>
      <c r="J18" s="474"/>
      <c r="K18" s="474"/>
      <c r="L18" s="474"/>
      <c r="M18" s="474"/>
      <c r="N18" s="474"/>
      <c r="O18" s="474"/>
      <c r="P18" s="474"/>
      <c r="Q18" s="474"/>
      <c r="R18" s="483"/>
      <c r="S18" s="484"/>
      <c r="T18" s="485"/>
      <c r="U18" s="475"/>
      <c r="V18" s="475"/>
      <c r="W18" s="475"/>
      <c r="X18" s="476"/>
      <c r="Y18" s="476"/>
      <c r="Z18" s="476"/>
      <c r="AA18" s="475"/>
      <c r="AB18" s="475"/>
      <c r="AC18" s="475"/>
      <c r="AD18" s="476"/>
      <c r="AE18" s="476"/>
      <c r="AF18" s="476"/>
      <c r="AG18" s="477"/>
      <c r="AH18" s="478"/>
      <c r="AI18" s="478"/>
      <c r="AJ18" s="478"/>
      <c r="AK18" s="478"/>
      <c r="AL18" s="478"/>
      <c r="AM18" s="478"/>
      <c r="AN18" s="478"/>
      <c r="AO18" s="478"/>
      <c r="AP18" s="478"/>
      <c r="AQ18" s="478"/>
      <c r="AR18" s="478"/>
      <c r="AS18" s="478"/>
      <c r="AT18" s="478"/>
      <c r="AU18" s="478"/>
      <c r="AV18" s="478"/>
      <c r="AW18" s="478"/>
      <c r="AX18" s="478"/>
      <c r="AY18" s="478"/>
      <c r="AZ18" s="478"/>
      <c r="BA18" s="478"/>
      <c r="BB18" s="478"/>
      <c r="BC18" s="478"/>
      <c r="BD18" s="478"/>
      <c r="BE18" s="478"/>
      <c r="BF18" s="478"/>
      <c r="BG18" s="478"/>
      <c r="BH18" s="478"/>
      <c r="BI18" s="478"/>
      <c r="BJ18" s="478"/>
      <c r="BK18" s="478"/>
      <c r="BL18" s="478"/>
      <c r="BM18" s="478"/>
      <c r="BN18" s="478"/>
      <c r="BO18" s="479"/>
    </row>
    <row r="19" spans="1:67" s="53" customFormat="1">
      <c r="A19" s="469"/>
      <c r="B19" s="470"/>
      <c r="C19" s="470"/>
      <c r="D19" s="470"/>
      <c r="E19" s="471"/>
      <c r="F19" s="472"/>
      <c r="G19" s="473"/>
      <c r="H19" s="474"/>
      <c r="I19" s="474"/>
      <c r="J19" s="474"/>
      <c r="K19" s="474"/>
      <c r="L19" s="474"/>
      <c r="M19" s="474"/>
      <c r="N19" s="474"/>
      <c r="O19" s="474"/>
      <c r="P19" s="474"/>
      <c r="Q19" s="474"/>
      <c r="R19" s="483"/>
      <c r="S19" s="484"/>
      <c r="T19" s="485"/>
      <c r="U19" s="475"/>
      <c r="V19" s="475"/>
      <c r="W19" s="475"/>
      <c r="X19" s="476"/>
      <c r="Y19" s="476"/>
      <c r="Z19" s="476"/>
      <c r="AA19" s="475"/>
      <c r="AB19" s="475"/>
      <c r="AC19" s="475"/>
      <c r="AD19" s="476"/>
      <c r="AE19" s="476"/>
      <c r="AF19" s="476"/>
      <c r="AG19" s="477"/>
      <c r="AH19" s="478"/>
      <c r="AI19" s="478"/>
      <c r="AJ19" s="478"/>
      <c r="AK19" s="478"/>
      <c r="AL19" s="478"/>
      <c r="AM19" s="478"/>
      <c r="AN19" s="478"/>
      <c r="AO19" s="478"/>
      <c r="AP19" s="478"/>
      <c r="AQ19" s="478"/>
      <c r="AR19" s="478"/>
      <c r="AS19" s="478"/>
      <c r="AT19" s="478"/>
      <c r="AU19" s="478"/>
      <c r="AV19" s="478"/>
      <c r="AW19" s="478"/>
      <c r="AX19" s="478"/>
      <c r="AY19" s="478"/>
      <c r="AZ19" s="478"/>
      <c r="BA19" s="478"/>
      <c r="BB19" s="478"/>
      <c r="BC19" s="478"/>
      <c r="BD19" s="478"/>
      <c r="BE19" s="478"/>
      <c r="BF19" s="478"/>
      <c r="BG19" s="478"/>
      <c r="BH19" s="478"/>
      <c r="BI19" s="478"/>
      <c r="BJ19" s="478"/>
      <c r="BK19" s="478"/>
      <c r="BL19" s="478"/>
      <c r="BM19" s="478"/>
      <c r="BN19" s="478"/>
      <c r="BO19" s="479"/>
    </row>
    <row r="20" spans="1:67" s="53" customFormat="1">
      <c r="A20" s="469"/>
      <c r="B20" s="470"/>
      <c r="C20" s="470"/>
      <c r="D20" s="470"/>
      <c r="E20" s="471"/>
      <c r="F20" s="472"/>
      <c r="G20" s="473"/>
      <c r="H20" s="474"/>
      <c r="I20" s="474"/>
      <c r="J20" s="474"/>
      <c r="K20" s="474"/>
      <c r="L20" s="474"/>
      <c r="M20" s="474"/>
      <c r="N20" s="474"/>
      <c r="O20" s="474"/>
      <c r="P20" s="474"/>
      <c r="Q20" s="474"/>
      <c r="R20" s="483"/>
      <c r="S20" s="484"/>
      <c r="T20" s="485"/>
      <c r="U20" s="475"/>
      <c r="V20" s="475"/>
      <c r="W20" s="475"/>
      <c r="X20" s="476"/>
      <c r="Y20" s="476"/>
      <c r="Z20" s="476"/>
      <c r="AA20" s="475"/>
      <c r="AB20" s="475"/>
      <c r="AC20" s="475"/>
      <c r="AD20" s="476"/>
      <c r="AE20" s="476"/>
      <c r="AF20" s="476"/>
      <c r="AG20" s="477"/>
      <c r="AH20" s="478"/>
      <c r="AI20" s="478"/>
      <c r="AJ20" s="478"/>
      <c r="AK20" s="478"/>
      <c r="AL20" s="478"/>
      <c r="AM20" s="478"/>
      <c r="AN20" s="478"/>
      <c r="AO20" s="478"/>
      <c r="AP20" s="478"/>
      <c r="AQ20" s="478"/>
      <c r="AR20" s="478"/>
      <c r="AS20" s="478"/>
      <c r="AT20" s="478"/>
      <c r="AU20" s="478"/>
      <c r="AV20" s="478"/>
      <c r="AW20" s="478"/>
      <c r="AX20" s="478"/>
      <c r="AY20" s="478"/>
      <c r="AZ20" s="478"/>
      <c r="BA20" s="478"/>
      <c r="BB20" s="478"/>
      <c r="BC20" s="478"/>
      <c r="BD20" s="478"/>
      <c r="BE20" s="478"/>
      <c r="BF20" s="478"/>
      <c r="BG20" s="478"/>
      <c r="BH20" s="478"/>
      <c r="BI20" s="478"/>
      <c r="BJ20" s="478"/>
      <c r="BK20" s="478"/>
      <c r="BL20" s="478"/>
      <c r="BM20" s="478"/>
      <c r="BN20" s="478"/>
      <c r="BO20" s="479"/>
    </row>
    <row r="21" spans="1:67" s="53" customFormat="1">
      <c r="A21" s="469"/>
      <c r="B21" s="470"/>
      <c r="C21" s="470"/>
      <c r="D21" s="470"/>
      <c r="E21" s="471"/>
      <c r="F21" s="472"/>
      <c r="G21" s="473"/>
      <c r="H21" s="474"/>
      <c r="I21" s="474"/>
      <c r="J21" s="474"/>
      <c r="K21" s="474"/>
      <c r="L21" s="474"/>
      <c r="M21" s="474"/>
      <c r="N21" s="474"/>
      <c r="O21" s="474"/>
      <c r="P21" s="474"/>
      <c r="Q21" s="474"/>
      <c r="R21" s="475"/>
      <c r="S21" s="475"/>
      <c r="T21" s="475"/>
      <c r="U21" s="475"/>
      <c r="V21" s="475"/>
      <c r="W21" s="475"/>
      <c r="X21" s="476"/>
      <c r="Y21" s="476"/>
      <c r="Z21" s="476"/>
      <c r="AA21" s="475"/>
      <c r="AB21" s="475"/>
      <c r="AC21" s="475"/>
      <c r="AD21" s="476"/>
      <c r="AE21" s="476"/>
      <c r="AF21" s="476"/>
      <c r="AG21" s="477"/>
      <c r="AH21" s="478"/>
      <c r="AI21" s="478"/>
      <c r="AJ21" s="478"/>
      <c r="AK21" s="478"/>
      <c r="AL21" s="478"/>
      <c r="AM21" s="478"/>
      <c r="AN21" s="478"/>
      <c r="AO21" s="478"/>
      <c r="AP21" s="478"/>
      <c r="AQ21" s="478"/>
      <c r="AR21" s="478"/>
      <c r="AS21" s="478"/>
      <c r="AT21" s="478"/>
      <c r="AU21" s="478"/>
      <c r="AV21" s="478"/>
      <c r="AW21" s="478"/>
      <c r="AX21" s="478"/>
      <c r="AY21" s="478"/>
      <c r="AZ21" s="478"/>
      <c r="BA21" s="478"/>
      <c r="BB21" s="478"/>
      <c r="BC21" s="478"/>
      <c r="BD21" s="478"/>
      <c r="BE21" s="478"/>
      <c r="BF21" s="478"/>
      <c r="BG21" s="478"/>
      <c r="BH21" s="478"/>
      <c r="BI21" s="478"/>
      <c r="BJ21" s="478"/>
      <c r="BK21" s="478"/>
      <c r="BL21" s="478"/>
      <c r="BM21" s="478"/>
      <c r="BN21" s="478"/>
      <c r="BO21" s="479"/>
    </row>
    <row r="22" spans="1:67" s="53" customFormat="1">
      <c r="A22" s="469"/>
      <c r="B22" s="470"/>
      <c r="C22" s="470"/>
      <c r="D22" s="470"/>
      <c r="E22" s="471"/>
      <c r="F22" s="472"/>
      <c r="G22" s="473"/>
      <c r="H22" s="474"/>
      <c r="I22" s="474"/>
      <c r="J22" s="474"/>
      <c r="K22" s="474"/>
      <c r="L22" s="474"/>
      <c r="M22" s="474"/>
      <c r="N22" s="474"/>
      <c r="O22" s="474"/>
      <c r="P22" s="474"/>
      <c r="Q22" s="474"/>
      <c r="R22" s="528"/>
      <c r="S22" s="528"/>
      <c r="T22" s="528"/>
      <c r="U22" s="475"/>
      <c r="V22" s="475"/>
      <c r="W22" s="475"/>
      <c r="X22" s="476"/>
      <c r="Y22" s="476"/>
      <c r="Z22" s="476"/>
      <c r="AA22" s="475"/>
      <c r="AB22" s="475"/>
      <c r="AC22" s="475"/>
      <c r="AD22" s="476"/>
      <c r="AE22" s="476"/>
      <c r="AF22" s="476"/>
      <c r="AG22" s="477"/>
      <c r="AH22" s="478"/>
      <c r="AI22" s="478"/>
      <c r="AJ22" s="478"/>
      <c r="AK22" s="478"/>
      <c r="AL22" s="478"/>
      <c r="AM22" s="478"/>
      <c r="AN22" s="478"/>
      <c r="AO22" s="478"/>
      <c r="AP22" s="478"/>
      <c r="AQ22" s="478"/>
      <c r="AR22" s="478"/>
      <c r="AS22" s="478"/>
      <c r="AT22" s="478"/>
      <c r="AU22" s="478"/>
      <c r="AV22" s="478"/>
      <c r="AW22" s="478"/>
      <c r="AX22" s="478"/>
      <c r="AY22" s="478"/>
      <c r="AZ22" s="478"/>
      <c r="BA22" s="478"/>
      <c r="BB22" s="478"/>
      <c r="BC22" s="478"/>
      <c r="BD22" s="478"/>
      <c r="BE22" s="478"/>
      <c r="BF22" s="478"/>
      <c r="BG22" s="478"/>
      <c r="BH22" s="478"/>
      <c r="BI22" s="478"/>
      <c r="BJ22" s="478"/>
      <c r="BK22" s="478"/>
      <c r="BL22" s="478"/>
      <c r="BM22" s="478"/>
      <c r="BN22" s="478"/>
      <c r="BO22" s="479"/>
    </row>
    <row r="23" spans="1:67" s="53" customFormat="1">
      <c r="A23" s="469"/>
      <c r="B23" s="470"/>
      <c r="C23" s="470"/>
      <c r="D23" s="470"/>
      <c r="E23" s="471"/>
      <c r="F23" s="472"/>
      <c r="G23" s="473"/>
      <c r="H23" s="474"/>
      <c r="I23" s="474"/>
      <c r="J23" s="474"/>
      <c r="K23" s="474"/>
      <c r="L23" s="474"/>
      <c r="M23" s="474"/>
      <c r="N23" s="474"/>
      <c r="O23" s="474"/>
      <c r="P23" s="474"/>
      <c r="Q23" s="474"/>
      <c r="R23" s="483"/>
      <c r="S23" s="484"/>
      <c r="T23" s="485"/>
      <c r="U23" s="475"/>
      <c r="V23" s="475"/>
      <c r="W23" s="475"/>
      <c r="X23" s="476"/>
      <c r="Y23" s="476"/>
      <c r="Z23" s="476"/>
      <c r="AA23" s="475"/>
      <c r="AB23" s="475"/>
      <c r="AC23" s="475"/>
      <c r="AD23" s="476"/>
      <c r="AE23" s="476"/>
      <c r="AF23" s="476"/>
      <c r="AG23" s="477"/>
      <c r="AH23" s="478"/>
      <c r="AI23" s="478"/>
      <c r="AJ23" s="478"/>
      <c r="AK23" s="478"/>
      <c r="AL23" s="478"/>
      <c r="AM23" s="478"/>
      <c r="AN23" s="478"/>
      <c r="AO23" s="478"/>
      <c r="AP23" s="478"/>
      <c r="AQ23" s="478"/>
      <c r="AR23" s="478"/>
      <c r="AS23" s="478"/>
      <c r="AT23" s="478"/>
      <c r="AU23" s="478"/>
      <c r="AV23" s="478"/>
      <c r="AW23" s="478"/>
      <c r="AX23" s="478"/>
      <c r="AY23" s="478"/>
      <c r="AZ23" s="478"/>
      <c r="BA23" s="478"/>
      <c r="BB23" s="478"/>
      <c r="BC23" s="478"/>
      <c r="BD23" s="478"/>
      <c r="BE23" s="478"/>
      <c r="BF23" s="478"/>
      <c r="BG23" s="478"/>
      <c r="BH23" s="478"/>
      <c r="BI23" s="478"/>
      <c r="BJ23" s="478"/>
      <c r="BK23" s="478"/>
      <c r="BL23" s="478"/>
      <c r="BM23" s="478"/>
      <c r="BN23" s="478"/>
      <c r="BO23" s="479"/>
    </row>
    <row r="24" spans="1:67" s="291" customFormat="1">
      <c r="A24" s="469"/>
      <c r="B24" s="470"/>
      <c r="C24" s="470"/>
      <c r="D24" s="470"/>
      <c r="E24" s="471"/>
      <c r="F24" s="472"/>
      <c r="G24" s="473"/>
      <c r="H24" s="474"/>
      <c r="I24" s="474"/>
      <c r="J24" s="474"/>
      <c r="K24" s="474"/>
      <c r="L24" s="474"/>
      <c r="M24" s="474"/>
      <c r="N24" s="474"/>
      <c r="O24" s="474"/>
      <c r="P24" s="474"/>
      <c r="Q24" s="474"/>
      <c r="R24" s="475"/>
      <c r="S24" s="475"/>
      <c r="T24" s="475"/>
      <c r="U24" s="475"/>
      <c r="V24" s="475"/>
      <c r="W24" s="475"/>
      <c r="X24" s="476"/>
      <c r="Y24" s="476"/>
      <c r="Z24" s="476"/>
      <c r="AA24" s="475"/>
      <c r="AB24" s="475"/>
      <c r="AC24" s="475"/>
      <c r="AD24" s="476"/>
      <c r="AE24" s="476"/>
      <c r="AF24" s="476"/>
      <c r="AG24" s="477"/>
      <c r="AH24" s="478"/>
      <c r="AI24" s="478"/>
      <c r="AJ24" s="478"/>
      <c r="AK24" s="478"/>
      <c r="AL24" s="478"/>
      <c r="AM24" s="478"/>
      <c r="AN24" s="478"/>
      <c r="AO24" s="478"/>
      <c r="AP24" s="478"/>
      <c r="AQ24" s="478"/>
      <c r="AR24" s="478"/>
      <c r="AS24" s="478"/>
      <c r="AT24" s="478"/>
      <c r="AU24" s="478"/>
      <c r="AV24" s="478"/>
      <c r="AW24" s="478"/>
      <c r="AX24" s="478"/>
      <c r="AY24" s="478"/>
      <c r="AZ24" s="478"/>
      <c r="BA24" s="478"/>
      <c r="BB24" s="478"/>
      <c r="BC24" s="478"/>
      <c r="BD24" s="478"/>
      <c r="BE24" s="478"/>
      <c r="BF24" s="478"/>
      <c r="BG24" s="478"/>
      <c r="BH24" s="478"/>
      <c r="BI24" s="478"/>
      <c r="BJ24" s="478"/>
      <c r="BK24" s="478"/>
      <c r="BL24" s="478"/>
      <c r="BM24" s="478"/>
      <c r="BN24" s="478"/>
      <c r="BO24" s="479"/>
    </row>
    <row r="25" spans="1:67" s="291" customFormat="1">
      <c r="A25" s="469"/>
      <c r="B25" s="470"/>
      <c r="C25" s="470"/>
      <c r="D25" s="470"/>
      <c r="E25" s="471"/>
      <c r="F25" s="472"/>
      <c r="G25" s="473"/>
      <c r="H25" s="474"/>
      <c r="I25" s="474"/>
      <c r="J25" s="474"/>
      <c r="K25" s="474"/>
      <c r="L25" s="474"/>
      <c r="M25" s="474"/>
      <c r="N25" s="474"/>
      <c r="O25" s="474"/>
      <c r="P25" s="474"/>
      <c r="Q25" s="474"/>
      <c r="R25" s="475"/>
      <c r="S25" s="475"/>
      <c r="T25" s="475"/>
      <c r="U25" s="475"/>
      <c r="V25" s="475"/>
      <c r="W25" s="475"/>
      <c r="X25" s="476"/>
      <c r="Y25" s="476"/>
      <c r="Z25" s="476"/>
      <c r="AA25" s="475"/>
      <c r="AB25" s="475"/>
      <c r="AC25" s="475"/>
      <c r="AD25" s="476"/>
      <c r="AE25" s="476"/>
      <c r="AF25" s="476"/>
      <c r="AG25" s="477"/>
      <c r="AH25" s="478"/>
      <c r="AI25" s="478"/>
      <c r="AJ25" s="478"/>
      <c r="AK25" s="478"/>
      <c r="AL25" s="478"/>
      <c r="AM25" s="478"/>
      <c r="AN25" s="478"/>
      <c r="AO25" s="478"/>
      <c r="AP25" s="478"/>
      <c r="AQ25" s="478"/>
      <c r="AR25" s="478"/>
      <c r="AS25" s="478"/>
      <c r="AT25" s="478"/>
      <c r="AU25" s="478"/>
      <c r="AV25" s="478"/>
      <c r="AW25" s="478"/>
      <c r="AX25" s="478"/>
      <c r="AY25" s="478"/>
      <c r="AZ25" s="478"/>
      <c r="BA25" s="478"/>
      <c r="BB25" s="478"/>
      <c r="BC25" s="478"/>
      <c r="BD25" s="478"/>
      <c r="BE25" s="478"/>
      <c r="BF25" s="478"/>
      <c r="BG25" s="478"/>
      <c r="BH25" s="478"/>
      <c r="BI25" s="478"/>
      <c r="BJ25" s="478"/>
      <c r="BK25" s="478"/>
      <c r="BL25" s="478"/>
      <c r="BM25" s="478"/>
      <c r="BN25" s="478"/>
      <c r="BO25" s="479"/>
    </row>
    <row r="26" spans="1:67" s="291" customFormat="1">
      <c r="A26" s="469"/>
      <c r="B26" s="470"/>
      <c r="C26" s="470"/>
      <c r="D26" s="470"/>
      <c r="E26" s="471"/>
      <c r="F26" s="472"/>
      <c r="G26" s="473"/>
      <c r="H26" s="474"/>
      <c r="I26" s="474"/>
      <c r="J26" s="474"/>
      <c r="K26" s="474"/>
      <c r="L26" s="474"/>
      <c r="M26" s="474"/>
      <c r="N26" s="474"/>
      <c r="O26" s="474"/>
      <c r="P26" s="474"/>
      <c r="Q26" s="474"/>
      <c r="R26" s="475"/>
      <c r="S26" s="475"/>
      <c r="T26" s="475"/>
      <c r="U26" s="475"/>
      <c r="V26" s="475"/>
      <c r="W26" s="475"/>
      <c r="X26" s="476"/>
      <c r="Y26" s="476"/>
      <c r="Z26" s="476"/>
      <c r="AA26" s="475"/>
      <c r="AB26" s="475"/>
      <c r="AC26" s="475"/>
      <c r="AD26" s="476"/>
      <c r="AE26" s="476"/>
      <c r="AF26" s="476"/>
      <c r="AG26" s="477"/>
      <c r="AH26" s="478"/>
      <c r="AI26" s="478"/>
      <c r="AJ26" s="478"/>
      <c r="AK26" s="478"/>
      <c r="AL26" s="478"/>
      <c r="AM26" s="478"/>
      <c r="AN26" s="478"/>
      <c r="AO26" s="478"/>
      <c r="AP26" s="478"/>
      <c r="AQ26" s="478"/>
      <c r="AR26" s="478"/>
      <c r="AS26" s="478"/>
      <c r="AT26" s="478"/>
      <c r="AU26" s="478"/>
      <c r="AV26" s="478"/>
      <c r="AW26" s="478"/>
      <c r="AX26" s="478"/>
      <c r="AY26" s="478"/>
      <c r="AZ26" s="478"/>
      <c r="BA26" s="478"/>
      <c r="BB26" s="478"/>
      <c r="BC26" s="478"/>
      <c r="BD26" s="478"/>
      <c r="BE26" s="478"/>
      <c r="BF26" s="478"/>
      <c r="BG26" s="478"/>
      <c r="BH26" s="478"/>
      <c r="BI26" s="478"/>
      <c r="BJ26" s="478"/>
      <c r="BK26" s="478"/>
      <c r="BL26" s="478"/>
      <c r="BM26" s="478"/>
      <c r="BN26" s="478"/>
      <c r="BO26" s="479"/>
    </row>
    <row r="27" spans="1:67" s="291" customFormat="1">
      <c r="A27" s="469"/>
      <c r="B27" s="470"/>
      <c r="C27" s="470"/>
      <c r="D27" s="470"/>
      <c r="E27" s="471"/>
      <c r="F27" s="472"/>
      <c r="G27" s="473"/>
      <c r="H27" s="474"/>
      <c r="I27" s="474"/>
      <c r="J27" s="474"/>
      <c r="K27" s="474"/>
      <c r="L27" s="474"/>
      <c r="M27" s="474"/>
      <c r="N27" s="474"/>
      <c r="O27" s="474"/>
      <c r="P27" s="474"/>
      <c r="Q27" s="474"/>
      <c r="R27" s="475"/>
      <c r="S27" s="475"/>
      <c r="T27" s="475"/>
      <c r="U27" s="475"/>
      <c r="V27" s="475"/>
      <c r="W27" s="475"/>
      <c r="X27" s="476"/>
      <c r="Y27" s="476"/>
      <c r="Z27" s="476"/>
      <c r="AA27" s="475"/>
      <c r="AB27" s="475"/>
      <c r="AC27" s="475"/>
      <c r="AD27" s="476"/>
      <c r="AE27" s="476"/>
      <c r="AF27" s="476"/>
      <c r="AG27" s="477"/>
      <c r="AH27" s="478"/>
      <c r="AI27" s="478"/>
      <c r="AJ27" s="478"/>
      <c r="AK27" s="478"/>
      <c r="AL27" s="478"/>
      <c r="AM27" s="478"/>
      <c r="AN27" s="478"/>
      <c r="AO27" s="478"/>
      <c r="AP27" s="478"/>
      <c r="AQ27" s="478"/>
      <c r="AR27" s="478"/>
      <c r="AS27" s="478"/>
      <c r="AT27" s="478"/>
      <c r="AU27" s="478"/>
      <c r="AV27" s="478"/>
      <c r="AW27" s="478"/>
      <c r="AX27" s="478"/>
      <c r="AY27" s="478"/>
      <c r="AZ27" s="478"/>
      <c r="BA27" s="478"/>
      <c r="BB27" s="478"/>
      <c r="BC27" s="478"/>
      <c r="BD27" s="478"/>
      <c r="BE27" s="478"/>
      <c r="BF27" s="478"/>
      <c r="BG27" s="478"/>
      <c r="BH27" s="478"/>
      <c r="BI27" s="478"/>
      <c r="BJ27" s="478"/>
      <c r="BK27" s="478"/>
      <c r="BL27" s="478"/>
      <c r="BM27" s="478"/>
      <c r="BN27" s="478"/>
      <c r="BO27" s="479"/>
    </row>
    <row r="28" spans="1:67" s="291" customFormat="1">
      <c r="A28" s="469"/>
      <c r="B28" s="470"/>
      <c r="C28" s="470"/>
      <c r="D28" s="470"/>
      <c r="E28" s="471"/>
      <c r="F28" s="472"/>
      <c r="G28" s="473"/>
      <c r="H28" s="474"/>
      <c r="I28" s="474"/>
      <c r="J28" s="474"/>
      <c r="K28" s="474"/>
      <c r="L28" s="474"/>
      <c r="M28" s="474"/>
      <c r="N28" s="474"/>
      <c r="O28" s="474"/>
      <c r="P28" s="474"/>
      <c r="Q28" s="474"/>
      <c r="R28" s="475"/>
      <c r="S28" s="475"/>
      <c r="T28" s="475"/>
      <c r="U28" s="475"/>
      <c r="V28" s="475"/>
      <c r="W28" s="475"/>
      <c r="X28" s="476"/>
      <c r="Y28" s="476"/>
      <c r="Z28" s="476"/>
      <c r="AA28" s="475"/>
      <c r="AB28" s="475"/>
      <c r="AC28" s="475"/>
      <c r="AD28" s="476"/>
      <c r="AE28" s="476"/>
      <c r="AF28" s="476"/>
      <c r="AG28" s="477"/>
      <c r="AH28" s="478"/>
      <c r="AI28" s="478"/>
      <c r="AJ28" s="478"/>
      <c r="AK28" s="478"/>
      <c r="AL28" s="478"/>
      <c r="AM28" s="478"/>
      <c r="AN28" s="478"/>
      <c r="AO28" s="478"/>
      <c r="AP28" s="478"/>
      <c r="AQ28" s="478"/>
      <c r="AR28" s="478"/>
      <c r="AS28" s="478"/>
      <c r="AT28" s="478"/>
      <c r="AU28" s="478"/>
      <c r="AV28" s="478"/>
      <c r="AW28" s="478"/>
      <c r="AX28" s="478"/>
      <c r="AY28" s="478"/>
      <c r="AZ28" s="478"/>
      <c r="BA28" s="478"/>
      <c r="BB28" s="478"/>
      <c r="BC28" s="478"/>
      <c r="BD28" s="478"/>
      <c r="BE28" s="478"/>
      <c r="BF28" s="478"/>
      <c r="BG28" s="478"/>
      <c r="BH28" s="478"/>
      <c r="BI28" s="478"/>
      <c r="BJ28" s="478"/>
      <c r="BK28" s="478"/>
      <c r="BL28" s="478"/>
      <c r="BM28" s="478"/>
      <c r="BN28" s="478"/>
      <c r="BO28" s="479"/>
    </row>
    <row r="29" spans="1:67" s="291" customFormat="1">
      <c r="A29" s="469"/>
      <c r="B29" s="470"/>
      <c r="C29" s="470"/>
      <c r="D29" s="470"/>
      <c r="E29" s="471"/>
      <c r="F29" s="472"/>
      <c r="G29" s="473"/>
      <c r="H29" s="474"/>
      <c r="I29" s="474"/>
      <c r="J29" s="474"/>
      <c r="K29" s="474"/>
      <c r="L29" s="474"/>
      <c r="M29" s="474"/>
      <c r="N29" s="474"/>
      <c r="O29" s="474"/>
      <c r="P29" s="474"/>
      <c r="Q29" s="474"/>
      <c r="R29" s="475"/>
      <c r="S29" s="475"/>
      <c r="T29" s="475"/>
      <c r="U29" s="475"/>
      <c r="V29" s="475"/>
      <c r="W29" s="475"/>
      <c r="X29" s="476"/>
      <c r="Y29" s="476"/>
      <c r="Z29" s="476"/>
      <c r="AA29" s="475"/>
      <c r="AB29" s="475"/>
      <c r="AC29" s="475"/>
      <c r="AD29" s="476"/>
      <c r="AE29" s="476"/>
      <c r="AF29" s="476"/>
      <c r="AG29" s="477"/>
      <c r="AH29" s="478"/>
      <c r="AI29" s="478"/>
      <c r="AJ29" s="478"/>
      <c r="AK29" s="478"/>
      <c r="AL29" s="478"/>
      <c r="AM29" s="478"/>
      <c r="AN29" s="478"/>
      <c r="AO29" s="478"/>
      <c r="AP29" s="478"/>
      <c r="AQ29" s="478"/>
      <c r="AR29" s="478"/>
      <c r="AS29" s="478"/>
      <c r="AT29" s="478"/>
      <c r="AU29" s="478"/>
      <c r="AV29" s="478"/>
      <c r="AW29" s="478"/>
      <c r="AX29" s="478"/>
      <c r="AY29" s="478"/>
      <c r="AZ29" s="478"/>
      <c r="BA29" s="478"/>
      <c r="BB29" s="478"/>
      <c r="BC29" s="478"/>
      <c r="BD29" s="478"/>
      <c r="BE29" s="478"/>
      <c r="BF29" s="478"/>
      <c r="BG29" s="478"/>
      <c r="BH29" s="478"/>
      <c r="BI29" s="478"/>
      <c r="BJ29" s="478"/>
      <c r="BK29" s="478"/>
      <c r="BL29" s="478"/>
      <c r="BM29" s="478"/>
      <c r="BN29" s="478"/>
      <c r="BO29" s="479"/>
    </row>
    <row r="30" spans="1:67" s="291" customFormat="1">
      <c r="A30" s="469"/>
      <c r="B30" s="470"/>
      <c r="C30" s="470"/>
      <c r="D30" s="470"/>
      <c r="E30" s="471"/>
      <c r="F30" s="472"/>
      <c r="G30" s="473"/>
      <c r="H30" s="474"/>
      <c r="I30" s="474"/>
      <c r="J30" s="474"/>
      <c r="K30" s="474"/>
      <c r="L30" s="474"/>
      <c r="M30" s="474"/>
      <c r="N30" s="474"/>
      <c r="O30" s="474"/>
      <c r="P30" s="474"/>
      <c r="Q30" s="474"/>
      <c r="R30" s="475"/>
      <c r="S30" s="475"/>
      <c r="T30" s="475"/>
      <c r="U30" s="475"/>
      <c r="V30" s="475"/>
      <c r="W30" s="475"/>
      <c r="X30" s="476"/>
      <c r="Y30" s="476"/>
      <c r="Z30" s="476"/>
      <c r="AA30" s="475"/>
      <c r="AB30" s="475"/>
      <c r="AC30" s="475"/>
      <c r="AD30" s="476"/>
      <c r="AE30" s="476"/>
      <c r="AF30" s="476"/>
      <c r="AG30" s="477"/>
      <c r="AH30" s="478"/>
      <c r="AI30" s="478"/>
      <c r="AJ30" s="478"/>
      <c r="AK30" s="478"/>
      <c r="AL30" s="478"/>
      <c r="AM30" s="478"/>
      <c r="AN30" s="478"/>
      <c r="AO30" s="478"/>
      <c r="AP30" s="478"/>
      <c r="AQ30" s="478"/>
      <c r="AR30" s="478"/>
      <c r="AS30" s="478"/>
      <c r="AT30" s="478"/>
      <c r="AU30" s="478"/>
      <c r="AV30" s="478"/>
      <c r="AW30" s="478"/>
      <c r="AX30" s="478"/>
      <c r="AY30" s="478"/>
      <c r="AZ30" s="478"/>
      <c r="BA30" s="478"/>
      <c r="BB30" s="478"/>
      <c r="BC30" s="478"/>
      <c r="BD30" s="478"/>
      <c r="BE30" s="478"/>
      <c r="BF30" s="478"/>
      <c r="BG30" s="478"/>
      <c r="BH30" s="478"/>
      <c r="BI30" s="478"/>
      <c r="BJ30" s="478"/>
      <c r="BK30" s="478"/>
      <c r="BL30" s="478"/>
      <c r="BM30" s="478"/>
      <c r="BN30" s="478"/>
      <c r="BO30" s="479"/>
    </row>
    <row r="31" spans="1:67" s="291" customFormat="1">
      <c r="A31" s="469"/>
      <c r="B31" s="470"/>
      <c r="C31" s="470"/>
      <c r="D31" s="470"/>
      <c r="E31" s="471"/>
      <c r="F31" s="472"/>
      <c r="G31" s="473"/>
      <c r="H31" s="474"/>
      <c r="I31" s="474"/>
      <c r="J31" s="474"/>
      <c r="K31" s="474"/>
      <c r="L31" s="474"/>
      <c r="M31" s="474"/>
      <c r="N31" s="474"/>
      <c r="O31" s="474"/>
      <c r="P31" s="474"/>
      <c r="Q31" s="474"/>
      <c r="R31" s="475"/>
      <c r="S31" s="475"/>
      <c r="T31" s="475"/>
      <c r="U31" s="475"/>
      <c r="V31" s="475"/>
      <c r="W31" s="475"/>
      <c r="X31" s="476"/>
      <c r="Y31" s="476"/>
      <c r="Z31" s="476"/>
      <c r="AA31" s="475"/>
      <c r="AB31" s="475"/>
      <c r="AC31" s="475"/>
      <c r="AD31" s="476"/>
      <c r="AE31" s="476"/>
      <c r="AF31" s="476"/>
      <c r="AG31" s="477"/>
      <c r="AH31" s="478"/>
      <c r="AI31" s="478"/>
      <c r="AJ31" s="478"/>
      <c r="AK31" s="478"/>
      <c r="AL31" s="478"/>
      <c r="AM31" s="478"/>
      <c r="AN31" s="478"/>
      <c r="AO31" s="478"/>
      <c r="AP31" s="478"/>
      <c r="AQ31" s="478"/>
      <c r="AR31" s="478"/>
      <c r="AS31" s="478"/>
      <c r="AT31" s="478"/>
      <c r="AU31" s="478"/>
      <c r="AV31" s="478"/>
      <c r="AW31" s="478"/>
      <c r="AX31" s="478"/>
      <c r="AY31" s="478"/>
      <c r="AZ31" s="478"/>
      <c r="BA31" s="478"/>
      <c r="BB31" s="478"/>
      <c r="BC31" s="478"/>
      <c r="BD31" s="478"/>
      <c r="BE31" s="478"/>
      <c r="BF31" s="478"/>
      <c r="BG31" s="478"/>
      <c r="BH31" s="478"/>
      <c r="BI31" s="478"/>
      <c r="BJ31" s="478"/>
      <c r="BK31" s="478"/>
      <c r="BL31" s="478"/>
      <c r="BM31" s="478"/>
      <c r="BN31" s="478"/>
      <c r="BO31" s="479"/>
    </row>
    <row r="32" spans="1:67">
      <c r="A32" s="469"/>
      <c r="B32" s="470"/>
      <c r="C32" s="470"/>
      <c r="D32" s="470"/>
      <c r="E32" s="471"/>
      <c r="F32" s="472"/>
      <c r="G32" s="473"/>
      <c r="H32" s="474"/>
      <c r="I32" s="474"/>
      <c r="J32" s="474"/>
      <c r="K32" s="474"/>
      <c r="L32" s="474"/>
      <c r="M32" s="474"/>
      <c r="N32" s="474"/>
      <c r="O32" s="474"/>
      <c r="P32" s="474"/>
      <c r="Q32" s="474"/>
      <c r="R32" s="475"/>
      <c r="S32" s="475"/>
      <c r="T32" s="475"/>
      <c r="U32" s="475"/>
      <c r="V32" s="475"/>
      <c r="W32" s="475"/>
      <c r="X32" s="476"/>
      <c r="Y32" s="476"/>
      <c r="Z32" s="476"/>
      <c r="AA32" s="475"/>
      <c r="AB32" s="475"/>
      <c r="AC32" s="475"/>
      <c r="AD32" s="476"/>
      <c r="AE32" s="476"/>
      <c r="AF32" s="476"/>
      <c r="AG32" s="477"/>
      <c r="AH32" s="478"/>
      <c r="AI32" s="478"/>
      <c r="AJ32" s="478"/>
      <c r="AK32" s="478"/>
      <c r="AL32" s="478"/>
      <c r="AM32" s="478"/>
      <c r="AN32" s="478"/>
      <c r="AO32" s="478"/>
      <c r="AP32" s="478"/>
      <c r="AQ32" s="478"/>
      <c r="AR32" s="478"/>
      <c r="AS32" s="478"/>
      <c r="AT32" s="478"/>
      <c r="AU32" s="478"/>
      <c r="AV32" s="478"/>
      <c r="AW32" s="478"/>
      <c r="AX32" s="478"/>
      <c r="AY32" s="478"/>
      <c r="AZ32" s="478"/>
      <c r="BA32" s="478"/>
      <c r="BB32" s="478"/>
      <c r="BC32" s="478"/>
      <c r="BD32" s="478"/>
      <c r="BE32" s="478"/>
      <c r="BF32" s="478"/>
      <c r="BG32" s="478"/>
      <c r="BH32" s="478"/>
      <c r="BI32" s="478"/>
      <c r="BJ32" s="478"/>
      <c r="BK32" s="478"/>
      <c r="BL32" s="478"/>
      <c r="BM32" s="478"/>
      <c r="BN32" s="478"/>
      <c r="BO32" s="479"/>
    </row>
    <row r="33" spans="1:67">
      <c r="A33" s="469"/>
      <c r="B33" s="470"/>
      <c r="C33" s="470"/>
      <c r="D33" s="470"/>
      <c r="E33" s="471"/>
      <c r="F33" s="472"/>
      <c r="G33" s="473"/>
      <c r="H33" s="474"/>
      <c r="I33" s="474"/>
      <c r="J33" s="474"/>
      <c r="K33" s="474"/>
      <c r="L33" s="474"/>
      <c r="M33" s="474"/>
      <c r="N33" s="474"/>
      <c r="O33" s="474"/>
      <c r="P33" s="474"/>
      <c r="Q33" s="474"/>
      <c r="R33" s="475"/>
      <c r="S33" s="475"/>
      <c r="T33" s="475"/>
      <c r="U33" s="475"/>
      <c r="V33" s="475"/>
      <c r="W33" s="475"/>
      <c r="X33" s="476"/>
      <c r="Y33" s="476"/>
      <c r="Z33" s="476"/>
      <c r="AA33" s="475"/>
      <c r="AB33" s="475"/>
      <c r="AC33" s="475"/>
      <c r="AD33" s="476"/>
      <c r="AE33" s="476"/>
      <c r="AF33" s="476"/>
      <c r="AG33" s="477"/>
      <c r="AH33" s="478"/>
      <c r="AI33" s="478"/>
      <c r="AJ33" s="478"/>
      <c r="AK33" s="478"/>
      <c r="AL33" s="478"/>
      <c r="AM33" s="478"/>
      <c r="AN33" s="478"/>
      <c r="AO33" s="478"/>
      <c r="AP33" s="478"/>
      <c r="AQ33" s="478"/>
      <c r="AR33" s="478"/>
      <c r="AS33" s="478"/>
      <c r="AT33" s="478"/>
      <c r="AU33" s="478"/>
      <c r="AV33" s="478"/>
      <c r="AW33" s="478"/>
      <c r="AX33" s="478"/>
      <c r="AY33" s="478"/>
      <c r="AZ33" s="478"/>
      <c r="BA33" s="478"/>
      <c r="BB33" s="478"/>
      <c r="BC33" s="478"/>
      <c r="BD33" s="478"/>
      <c r="BE33" s="478"/>
      <c r="BF33" s="478"/>
      <c r="BG33" s="478"/>
      <c r="BH33" s="478"/>
      <c r="BI33" s="478"/>
      <c r="BJ33" s="478"/>
      <c r="BK33" s="478"/>
      <c r="BL33" s="478"/>
      <c r="BM33" s="478"/>
      <c r="BN33" s="478"/>
      <c r="BO33" s="479"/>
    </row>
    <row r="34" spans="1:67">
      <c r="A34" s="469"/>
      <c r="B34" s="470"/>
      <c r="C34" s="470"/>
      <c r="D34" s="470"/>
      <c r="E34" s="471"/>
      <c r="F34" s="472"/>
      <c r="G34" s="473"/>
      <c r="H34" s="474"/>
      <c r="I34" s="474"/>
      <c r="J34" s="474"/>
      <c r="K34" s="474"/>
      <c r="L34" s="474"/>
      <c r="M34" s="474"/>
      <c r="N34" s="474"/>
      <c r="O34" s="474"/>
      <c r="P34" s="474"/>
      <c r="Q34" s="474"/>
      <c r="R34" s="475"/>
      <c r="S34" s="475"/>
      <c r="T34" s="475"/>
      <c r="U34" s="475"/>
      <c r="V34" s="475"/>
      <c r="W34" s="475"/>
      <c r="X34" s="476"/>
      <c r="Y34" s="476"/>
      <c r="Z34" s="476"/>
      <c r="AA34" s="475"/>
      <c r="AB34" s="475"/>
      <c r="AC34" s="475"/>
      <c r="AD34" s="476"/>
      <c r="AE34" s="476"/>
      <c r="AF34" s="476"/>
      <c r="AG34" s="477"/>
      <c r="AH34" s="478"/>
      <c r="AI34" s="478"/>
      <c r="AJ34" s="478"/>
      <c r="AK34" s="478"/>
      <c r="AL34" s="478"/>
      <c r="AM34" s="478"/>
      <c r="AN34" s="478"/>
      <c r="AO34" s="478"/>
      <c r="AP34" s="478"/>
      <c r="AQ34" s="478"/>
      <c r="AR34" s="478"/>
      <c r="AS34" s="478"/>
      <c r="AT34" s="478"/>
      <c r="AU34" s="478"/>
      <c r="AV34" s="478"/>
      <c r="AW34" s="478"/>
      <c r="AX34" s="478"/>
      <c r="AY34" s="478"/>
      <c r="AZ34" s="478"/>
      <c r="BA34" s="478"/>
      <c r="BB34" s="478"/>
      <c r="BC34" s="478"/>
      <c r="BD34" s="478"/>
      <c r="BE34" s="478"/>
      <c r="BF34" s="478"/>
      <c r="BG34" s="478"/>
      <c r="BH34" s="478"/>
      <c r="BI34" s="478"/>
      <c r="BJ34" s="478"/>
      <c r="BK34" s="478"/>
      <c r="BL34" s="478"/>
      <c r="BM34" s="478"/>
      <c r="BN34" s="478"/>
      <c r="BO34" s="479"/>
    </row>
    <row r="35" spans="1:67">
      <c r="A35" s="469"/>
      <c r="B35" s="470"/>
      <c r="C35" s="470"/>
      <c r="D35" s="470"/>
      <c r="E35" s="471"/>
      <c r="F35" s="472"/>
      <c r="G35" s="473"/>
      <c r="H35" s="474"/>
      <c r="I35" s="474"/>
      <c r="J35" s="474"/>
      <c r="K35" s="474"/>
      <c r="L35" s="474"/>
      <c r="M35" s="474"/>
      <c r="N35" s="474"/>
      <c r="O35" s="474"/>
      <c r="P35" s="474"/>
      <c r="Q35" s="474"/>
      <c r="R35" s="475"/>
      <c r="S35" s="475"/>
      <c r="T35" s="475"/>
      <c r="U35" s="475"/>
      <c r="V35" s="475"/>
      <c r="W35" s="475"/>
      <c r="X35" s="476"/>
      <c r="Y35" s="476"/>
      <c r="Z35" s="476"/>
      <c r="AA35" s="475"/>
      <c r="AB35" s="475"/>
      <c r="AC35" s="475"/>
      <c r="AD35" s="476"/>
      <c r="AE35" s="476"/>
      <c r="AF35" s="476"/>
      <c r="AG35" s="477"/>
      <c r="AH35" s="478"/>
      <c r="AI35" s="478"/>
      <c r="AJ35" s="478"/>
      <c r="AK35" s="478"/>
      <c r="AL35" s="478"/>
      <c r="AM35" s="478"/>
      <c r="AN35" s="478"/>
      <c r="AO35" s="478"/>
      <c r="AP35" s="478"/>
      <c r="AQ35" s="478"/>
      <c r="AR35" s="478"/>
      <c r="AS35" s="478"/>
      <c r="AT35" s="478"/>
      <c r="AU35" s="478"/>
      <c r="AV35" s="478"/>
      <c r="AW35" s="478"/>
      <c r="AX35" s="478"/>
      <c r="AY35" s="478"/>
      <c r="AZ35" s="478"/>
      <c r="BA35" s="478"/>
      <c r="BB35" s="478"/>
      <c r="BC35" s="478"/>
      <c r="BD35" s="478"/>
      <c r="BE35" s="478"/>
      <c r="BF35" s="478"/>
      <c r="BG35" s="478"/>
      <c r="BH35" s="478"/>
      <c r="BI35" s="478"/>
      <c r="BJ35" s="478"/>
      <c r="BK35" s="478"/>
      <c r="BL35" s="478"/>
      <c r="BM35" s="478"/>
      <c r="BN35" s="478"/>
      <c r="BO35" s="479"/>
    </row>
    <row r="36" spans="1:67">
      <c r="A36" s="469"/>
      <c r="B36" s="470"/>
      <c r="C36" s="470"/>
      <c r="D36" s="470"/>
      <c r="E36" s="471"/>
      <c r="F36" s="472"/>
      <c r="G36" s="473"/>
      <c r="H36" s="474"/>
      <c r="I36" s="474"/>
      <c r="J36" s="474"/>
      <c r="K36" s="474"/>
      <c r="L36" s="474"/>
      <c r="M36" s="474"/>
      <c r="N36" s="474"/>
      <c r="O36" s="474"/>
      <c r="P36" s="474"/>
      <c r="Q36" s="474"/>
      <c r="R36" s="475"/>
      <c r="S36" s="475"/>
      <c r="T36" s="475"/>
      <c r="U36" s="475"/>
      <c r="V36" s="475"/>
      <c r="W36" s="475"/>
      <c r="X36" s="476"/>
      <c r="Y36" s="476"/>
      <c r="Z36" s="476"/>
      <c r="AA36" s="475"/>
      <c r="AB36" s="475"/>
      <c r="AC36" s="475"/>
      <c r="AD36" s="476"/>
      <c r="AE36" s="476"/>
      <c r="AF36" s="476"/>
      <c r="AG36" s="477"/>
      <c r="AH36" s="478"/>
      <c r="AI36" s="478"/>
      <c r="AJ36" s="478"/>
      <c r="AK36" s="478"/>
      <c r="AL36" s="478"/>
      <c r="AM36" s="478"/>
      <c r="AN36" s="478"/>
      <c r="AO36" s="478"/>
      <c r="AP36" s="478"/>
      <c r="AQ36" s="478"/>
      <c r="AR36" s="478"/>
      <c r="AS36" s="478"/>
      <c r="AT36" s="478"/>
      <c r="AU36" s="478"/>
      <c r="AV36" s="478"/>
      <c r="AW36" s="478"/>
      <c r="AX36" s="478"/>
      <c r="AY36" s="478"/>
      <c r="AZ36" s="478"/>
      <c r="BA36" s="478"/>
      <c r="BB36" s="478"/>
      <c r="BC36" s="478"/>
      <c r="BD36" s="478"/>
      <c r="BE36" s="478"/>
      <c r="BF36" s="478"/>
      <c r="BG36" s="478"/>
      <c r="BH36" s="478"/>
      <c r="BI36" s="478"/>
      <c r="BJ36" s="478"/>
      <c r="BK36" s="478"/>
      <c r="BL36" s="478"/>
      <c r="BM36" s="478"/>
      <c r="BN36" s="478"/>
      <c r="BO36" s="479"/>
    </row>
    <row r="37" spans="1:67">
      <c r="A37" s="469"/>
      <c r="B37" s="470"/>
      <c r="C37" s="470"/>
      <c r="D37" s="470"/>
      <c r="E37" s="471"/>
      <c r="F37" s="472"/>
      <c r="G37" s="473"/>
      <c r="H37" s="474"/>
      <c r="I37" s="474"/>
      <c r="J37" s="474"/>
      <c r="K37" s="474"/>
      <c r="L37" s="474"/>
      <c r="M37" s="474"/>
      <c r="N37" s="474"/>
      <c r="O37" s="474"/>
      <c r="P37" s="474"/>
      <c r="Q37" s="474"/>
      <c r="R37" s="475"/>
      <c r="S37" s="475"/>
      <c r="T37" s="475"/>
      <c r="U37" s="475"/>
      <c r="V37" s="475"/>
      <c r="W37" s="475"/>
      <c r="X37" s="476"/>
      <c r="Y37" s="476"/>
      <c r="Z37" s="476"/>
      <c r="AA37" s="475"/>
      <c r="AB37" s="475"/>
      <c r="AC37" s="475"/>
      <c r="AD37" s="476"/>
      <c r="AE37" s="476"/>
      <c r="AF37" s="476"/>
      <c r="AG37" s="477"/>
      <c r="AH37" s="478"/>
      <c r="AI37" s="478"/>
      <c r="AJ37" s="478"/>
      <c r="AK37" s="478"/>
      <c r="AL37" s="478"/>
      <c r="AM37" s="478"/>
      <c r="AN37" s="478"/>
      <c r="AO37" s="478"/>
      <c r="AP37" s="478"/>
      <c r="AQ37" s="478"/>
      <c r="AR37" s="478"/>
      <c r="AS37" s="478"/>
      <c r="AT37" s="478"/>
      <c r="AU37" s="478"/>
      <c r="AV37" s="478"/>
      <c r="AW37" s="478"/>
      <c r="AX37" s="478"/>
      <c r="AY37" s="478"/>
      <c r="AZ37" s="478"/>
      <c r="BA37" s="478"/>
      <c r="BB37" s="478"/>
      <c r="BC37" s="478"/>
      <c r="BD37" s="478"/>
      <c r="BE37" s="478"/>
      <c r="BF37" s="478"/>
      <c r="BG37" s="478"/>
      <c r="BH37" s="478"/>
      <c r="BI37" s="478"/>
      <c r="BJ37" s="478"/>
      <c r="BK37" s="478"/>
      <c r="BL37" s="478"/>
      <c r="BM37" s="478"/>
      <c r="BN37" s="478"/>
      <c r="BO37" s="479"/>
    </row>
    <row r="38" spans="1:67">
      <c r="A38" s="469"/>
      <c r="B38" s="470"/>
      <c r="C38" s="470"/>
      <c r="D38" s="470"/>
      <c r="E38" s="471"/>
      <c r="F38" s="472"/>
      <c r="G38" s="473"/>
      <c r="H38" s="474"/>
      <c r="I38" s="474"/>
      <c r="J38" s="474"/>
      <c r="K38" s="474"/>
      <c r="L38" s="474"/>
      <c r="M38" s="474"/>
      <c r="N38" s="474"/>
      <c r="O38" s="474"/>
      <c r="P38" s="474"/>
      <c r="Q38" s="474"/>
      <c r="R38" s="475"/>
      <c r="S38" s="475"/>
      <c r="T38" s="475"/>
      <c r="U38" s="475"/>
      <c r="V38" s="475"/>
      <c r="W38" s="475"/>
      <c r="X38" s="476"/>
      <c r="Y38" s="476"/>
      <c r="Z38" s="476"/>
      <c r="AA38" s="475"/>
      <c r="AB38" s="475"/>
      <c r="AC38" s="475"/>
      <c r="AD38" s="476"/>
      <c r="AE38" s="476"/>
      <c r="AF38" s="476"/>
      <c r="AG38" s="477"/>
      <c r="AH38" s="478"/>
      <c r="AI38" s="478"/>
      <c r="AJ38" s="478"/>
      <c r="AK38" s="478"/>
      <c r="AL38" s="478"/>
      <c r="AM38" s="478"/>
      <c r="AN38" s="478"/>
      <c r="AO38" s="478"/>
      <c r="AP38" s="478"/>
      <c r="AQ38" s="478"/>
      <c r="AR38" s="478"/>
      <c r="AS38" s="478"/>
      <c r="AT38" s="478"/>
      <c r="AU38" s="478"/>
      <c r="AV38" s="478"/>
      <c r="AW38" s="478"/>
      <c r="AX38" s="478"/>
      <c r="AY38" s="478"/>
      <c r="AZ38" s="478"/>
      <c r="BA38" s="478"/>
      <c r="BB38" s="478"/>
      <c r="BC38" s="478"/>
      <c r="BD38" s="478"/>
      <c r="BE38" s="478"/>
      <c r="BF38" s="478"/>
      <c r="BG38" s="478"/>
      <c r="BH38" s="478"/>
      <c r="BI38" s="478"/>
      <c r="BJ38" s="478"/>
      <c r="BK38" s="478"/>
      <c r="BL38" s="478"/>
      <c r="BM38" s="478"/>
      <c r="BN38" s="478"/>
      <c r="BO38" s="479"/>
    </row>
    <row r="39" spans="1:67">
      <c r="A39" s="469"/>
      <c r="B39" s="470"/>
      <c r="C39" s="470"/>
      <c r="D39" s="470"/>
      <c r="E39" s="471"/>
      <c r="F39" s="472"/>
      <c r="G39" s="473"/>
      <c r="H39" s="504"/>
      <c r="I39" s="504"/>
      <c r="J39" s="504"/>
      <c r="K39" s="504"/>
      <c r="L39" s="504"/>
      <c r="M39" s="504"/>
      <c r="N39" s="504"/>
      <c r="O39" s="504"/>
      <c r="P39" s="504"/>
      <c r="Q39" s="504"/>
      <c r="R39" s="475"/>
      <c r="S39" s="475"/>
      <c r="T39" s="475"/>
      <c r="U39" s="475"/>
      <c r="V39" s="475"/>
      <c r="W39" s="475"/>
      <c r="X39" s="476"/>
      <c r="Y39" s="476"/>
      <c r="Z39" s="476"/>
      <c r="AA39" s="475"/>
      <c r="AB39" s="475"/>
      <c r="AC39" s="475"/>
      <c r="AD39" s="476"/>
      <c r="AE39" s="476"/>
      <c r="AF39" s="476"/>
      <c r="AG39" s="477"/>
      <c r="AH39" s="478"/>
      <c r="AI39" s="478"/>
      <c r="AJ39" s="478"/>
      <c r="AK39" s="478"/>
      <c r="AL39" s="478"/>
      <c r="AM39" s="478"/>
      <c r="AN39" s="478"/>
      <c r="AO39" s="478"/>
      <c r="AP39" s="478"/>
      <c r="AQ39" s="478"/>
      <c r="AR39" s="478"/>
      <c r="AS39" s="478"/>
      <c r="AT39" s="478"/>
      <c r="AU39" s="478"/>
      <c r="AV39" s="478"/>
      <c r="AW39" s="478"/>
      <c r="AX39" s="478"/>
      <c r="AY39" s="478"/>
      <c r="AZ39" s="478"/>
      <c r="BA39" s="478"/>
      <c r="BB39" s="478"/>
      <c r="BC39" s="478"/>
      <c r="BD39" s="478"/>
      <c r="BE39" s="478"/>
      <c r="BF39" s="478"/>
      <c r="BG39" s="478"/>
      <c r="BH39" s="478"/>
      <c r="BI39" s="478"/>
      <c r="BJ39" s="478"/>
      <c r="BK39" s="478"/>
      <c r="BL39" s="478"/>
      <c r="BM39" s="478"/>
      <c r="BN39" s="478"/>
      <c r="BO39" s="479"/>
    </row>
    <row r="40" spans="1:67">
      <c r="A40" s="469"/>
      <c r="B40" s="470"/>
      <c r="C40" s="470"/>
      <c r="D40" s="470"/>
      <c r="E40" s="471"/>
      <c r="F40" s="472"/>
      <c r="G40" s="473"/>
      <c r="H40" s="474"/>
      <c r="I40" s="474"/>
      <c r="J40" s="474"/>
      <c r="K40" s="474"/>
      <c r="L40" s="474"/>
      <c r="M40" s="474"/>
      <c r="N40" s="474"/>
      <c r="O40" s="474"/>
      <c r="P40" s="474"/>
      <c r="Q40" s="474"/>
      <c r="R40" s="475"/>
      <c r="S40" s="475"/>
      <c r="T40" s="475"/>
      <c r="U40" s="475"/>
      <c r="V40" s="475"/>
      <c r="W40" s="475"/>
      <c r="X40" s="476"/>
      <c r="Y40" s="476"/>
      <c r="Z40" s="476"/>
      <c r="AA40" s="475"/>
      <c r="AB40" s="475"/>
      <c r="AC40" s="475"/>
      <c r="AD40" s="476"/>
      <c r="AE40" s="476"/>
      <c r="AF40" s="476"/>
      <c r="AG40" s="477"/>
      <c r="AH40" s="478"/>
      <c r="AI40" s="478"/>
      <c r="AJ40" s="478"/>
      <c r="AK40" s="478"/>
      <c r="AL40" s="478"/>
      <c r="AM40" s="478"/>
      <c r="AN40" s="478"/>
      <c r="AO40" s="478"/>
      <c r="AP40" s="478"/>
      <c r="AQ40" s="478"/>
      <c r="AR40" s="478"/>
      <c r="AS40" s="478"/>
      <c r="AT40" s="478"/>
      <c r="AU40" s="478"/>
      <c r="AV40" s="478"/>
      <c r="AW40" s="478"/>
      <c r="AX40" s="478"/>
      <c r="AY40" s="478"/>
      <c r="AZ40" s="478"/>
      <c r="BA40" s="478"/>
      <c r="BB40" s="478"/>
      <c r="BC40" s="478"/>
      <c r="BD40" s="478"/>
      <c r="BE40" s="478"/>
      <c r="BF40" s="478"/>
      <c r="BG40" s="478"/>
      <c r="BH40" s="478"/>
      <c r="BI40" s="478"/>
      <c r="BJ40" s="478"/>
      <c r="BK40" s="478"/>
      <c r="BL40" s="478"/>
      <c r="BM40" s="478"/>
      <c r="BN40" s="478"/>
      <c r="BO40" s="479"/>
    </row>
    <row r="41" spans="1:67">
      <c r="A41" s="469"/>
      <c r="B41" s="470"/>
      <c r="C41" s="470"/>
      <c r="D41" s="470"/>
      <c r="E41" s="471"/>
      <c r="F41" s="472"/>
      <c r="G41" s="473"/>
      <c r="H41" s="529"/>
      <c r="I41" s="530"/>
      <c r="J41" s="530"/>
      <c r="K41" s="530"/>
      <c r="L41" s="530"/>
      <c r="M41" s="530"/>
      <c r="N41" s="530"/>
      <c r="O41" s="530"/>
      <c r="P41" s="530"/>
      <c r="Q41" s="531"/>
      <c r="R41" s="475"/>
      <c r="S41" s="475"/>
      <c r="T41" s="475"/>
      <c r="U41" s="475"/>
      <c r="V41" s="475"/>
      <c r="W41" s="475"/>
      <c r="X41" s="476"/>
      <c r="Y41" s="476"/>
      <c r="Z41" s="476"/>
      <c r="AA41" s="475"/>
      <c r="AB41" s="475"/>
      <c r="AC41" s="475"/>
      <c r="AD41" s="476"/>
      <c r="AE41" s="476"/>
      <c r="AF41" s="476"/>
      <c r="AG41" s="477"/>
      <c r="AH41" s="478"/>
      <c r="AI41" s="478"/>
      <c r="AJ41" s="478"/>
      <c r="AK41" s="478"/>
      <c r="AL41" s="478"/>
      <c r="AM41" s="478"/>
      <c r="AN41" s="478"/>
      <c r="AO41" s="478"/>
      <c r="AP41" s="478"/>
      <c r="AQ41" s="478"/>
      <c r="AR41" s="478"/>
      <c r="AS41" s="478"/>
      <c r="AT41" s="478"/>
      <c r="AU41" s="478"/>
      <c r="AV41" s="478"/>
      <c r="AW41" s="478"/>
      <c r="AX41" s="478"/>
      <c r="AY41" s="478"/>
      <c r="AZ41" s="478"/>
      <c r="BA41" s="478"/>
      <c r="BB41" s="478"/>
      <c r="BC41" s="478"/>
      <c r="BD41" s="478"/>
      <c r="BE41" s="478"/>
      <c r="BF41" s="478"/>
      <c r="BG41" s="478"/>
      <c r="BH41" s="478"/>
      <c r="BI41" s="478"/>
      <c r="BJ41" s="478"/>
      <c r="BK41" s="478"/>
      <c r="BL41" s="478"/>
      <c r="BM41" s="478"/>
      <c r="BN41" s="478"/>
      <c r="BO41" s="479"/>
    </row>
    <row r="42" spans="1:67">
      <c r="A42" s="469"/>
      <c r="B42" s="470"/>
      <c r="C42" s="470"/>
      <c r="D42" s="470"/>
      <c r="E42" s="471"/>
      <c r="F42" s="472"/>
      <c r="G42" s="473"/>
      <c r="H42" s="529"/>
      <c r="I42" s="530"/>
      <c r="J42" s="530"/>
      <c r="K42" s="530"/>
      <c r="L42" s="530"/>
      <c r="M42" s="530"/>
      <c r="N42" s="530"/>
      <c r="O42" s="530"/>
      <c r="P42" s="530"/>
      <c r="Q42" s="531"/>
      <c r="R42" s="475"/>
      <c r="S42" s="475"/>
      <c r="T42" s="475"/>
      <c r="U42" s="475"/>
      <c r="V42" s="475"/>
      <c r="W42" s="475"/>
      <c r="X42" s="476"/>
      <c r="Y42" s="476"/>
      <c r="Z42" s="476"/>
      <c r="AA42" s="475"/>
      <c r="AB42" s="475"/>
      <c r="AC42" s="475"/>
      <c r="AD42" s="476"/>
      <c r="AE42" s="476"/>
      <c r="AF42" s="476"/>
      <c r="AG42" s="477"/>
      <c r="AH42" s="478"/>
      <c r="AI42" s="478"/>
      <c r="AJ42" s="478"/>
      <c r="AK42" s="478"/>
      <c r="AL42" s="478"/>
      <c r="AM42" s="478"/>
      <c r="AN42" s="478"/>
      <c r="AO42" s="478"/>
      <c r="AP42" s="478"/>
      <c r="AQ42" s="478"/>
      <c r="AR42" s="478"/>
      <c r="AS42" s="478"/>
      <c r="AT42" s="478"/>
      <c r="AU42" s="478"/>
      <c r="AV42" s="478"/>
      <c r="AW42" s="478"/>
      <c r="AX42" s="478"/>
      <c r="AY42" s="478"/>
      <c r="AZ42" s="478"/>
      <c r="BA42" s="478"/>
      <c r="BB42" s="478"/>
      <c r="BC42" s="478"/>
      <c r="BD42" s="478"/>
      <c r="BE42" s="478"/>
      <c r="BF42" s="478"/>
      <c r="BG42" s="478"/>
      <c r="BH42" s="478"/>
      <c r="BI42" s="478"/>
      <c r="BJ42" s="478"/>
      <c r="BK42" s="478"/>
      <c r="BL42" s="478"/>
      <c r="BM42" s="478"/>
      <c r="BN42" s="478"/>
      <c r="BO42" s="479"/>
    </row>
    <row r="43" spans="1:67">
      <c r="A43" s="469"/>
      <c r="B43" s="470"/>
      <c r="C43" s="470"/>
      <c r="D43" s="470"/>
      <c r="E43" s="471"/>
      <c r="F43" s="472"/>
      <c r="G43" s="473"/>
      <c r="H43" s="474"/>
      <c r="I43" s="474"/>
      <c r="J43" s="474"/>
      <c r="K43" s="474"/>
      <c r="L43" s="474"/>
      <c r="M43" s="474"/>
      <c r="N43" s="474"/>
      <c r="O43" s="474"/>
      <c r="P43" s="474"/>
      <c r="Q43" s="474"/>
      <c r="R43" s="475"/>
      <c r="S43" s="475"/>
      <c r="T43" s="475"/>
      <c r="U43" s="475"/>
      <c r="V43" s="475"/>
      <c r="W43" s="475"/>
      <c r="X43" s="476"/>
      <c r="Y43" s="476"/>
      <c r="Z43" s="476"/>
      <c r="AA43" s="475"/>
      <c r="AB43" s="475"/>
      <c r="AC43" s="475"/>
      <c r="AD43" s="476"/>
      <c r="AE43" s="476"/>
      <c r="AF43" s="476"/>
      <c r="AG43" s="477"/>
      <c r="AH43" s="478"/>
      <c r="AI43" s="478"/>
      <c r="AJ43" s="478"/>
      <c r="AK43" s="478"/>
      <c r="AL43" s="478"/>
      <c r="AM43" s="478"/>
      <c r="AN43" s="478"/>
      <c r="AO43" s="478"/>
      <c r="AP43" s="478"/>
      <c r="AQ43" s="478"/>
      <c r="AR43" s="478"/>
      <c r="AS43" s="478"/>
      <c r="AT43" s="478"/>
      <c r="AU43" s="478"/>
      <c r="AV43" s="478"/>
      <c r="AW43" s="478"/>
      <c r="AX43" s="478"/>
      <c r="AY43" s="478"/>
      <c r="AZ43" s="478"/>
      <c r="BA43" s="478"/>
      <c r="BB43" s="478"/>
      <c r="BC43" s="478"/>
      <c r="BD43" s="478"/>
      <c r="BE43" s="478"/>
      <c r="BF43" s="478"/>
      <c r="BG43" s="478"/>
      <c r="BH43" s="478"/>
      <c r="BI43" s="478"/>
      <c r="BJ43" s="478"/>
      <c r="BK43" s="478"/>
      <c r="BL43" s="478"/>
      <c r="BM43" s="478"/>
      <c r="BN43" s="478"/>
      <c r="BO43" s="479"/>
    </row>
    <row r="44" spans="1:67" s="336" customFormat="1">
      <c r="A44" s="469"/>
      <c r="B44" s="470"/>
      <c r="C44" s="470"/>
      <c r="D44" s="470"/>
      <c r="E44" s="471"/>
      <c r="F44" s="472"/>
      <c r="G44" s="473"/>
      <c r="H44" s="474"/>
      <c r="I44" s="474"/>
      <c r="J44" s="474"/>
      <c r="K44" s="474"/>
      <c r="L44" s="474"/>
      <c r="M44" s="474"/>
      <c r="N44" s="474"/>
      <c r="O44" s="474"/>
      <c r="P44" s="474"/>
      <c r="Q44" s="474"/>
      <c r="R44" s="528"/>
      <c r="S44" s="528"/>
      <c r="T44" s="528"/>
      <c r="U44" s="475"/>
      <c r="V44" s="475"/>
      <c r="W44" s="475"/>
      <c r="X44" s="476"/>
      <c r="Y44" s="476"/>
      <c r="Z44" s="476"/>
      <c r="AA44" s="475"/>
      <c r="AB44" s="475"/>
      <c r="AC44" s="475"/>
      <c r="AD44" s="476"/>
      <c r="AE44" s="476"/>
      <c r="AF44" s="476"/>
      <c r="AG44" s="477"/>
      <c r="AH44" s="478"/>
      <c r="AI44" s="478"/>
      <c r="AJ44" s="478"/>
      <c r="AK44" s="478"/>
      <c r="AL44" s="478"/>
      <c r="AM44" s="478"/>
      <c r="AN44" s="478"/>
      <c r="AO44" s="478"/>
      <c r="AP44" s="478"/>
      <c r="AQ44" s="478"/>
      <c r="AR44" s="478"/>
      <c r="AS44" s="478"/>
      <c r="AT44" s="478"/>
      <c r="AU44" s="478"/>
      <c r="AV44" s="478"/>
      <c r="AW44" s="478"/>
      <c r="AX44" s="478"/>
      <c r="AY44" s="478"/>
      <c r="AZ44" s="478"/>
      <c r="BA44" s="478"/>
      <c r="BB44" s="478"/>
      <c r="BC44" s="478"/>
      <c r="BD44" s="478"/>
      <c r="BE44" s="478"/>
      <c r="BF44" s="478"/>
      <c r="BG44" s="478"/>
      <c r="BH44" s="478"/>
      <c r="BI44" s="478"/>
      <c r="BJ44" s="478"/>
      <c r="BK44" s="478"/>
      <c r="BL44" s="478"/>
      <c r="BM44" s="478"/>
      <c r="BN44" s="478"/>
      <c r="BO44" s="479"/>
    </row>
    <row r="45" spans="1:67">
      <c r="A45" s="469"/>
      <c r="B45" s="470"/>
      <c r="C45" s="470"/>
      <c r="D45" s="470"/>
      <c r="E45" s="471"/>
      <c r="F45" s="472"/>
      <c r="G45" s="473"/>
      <c r="H45" s="474"/>
      <c r="I45" s="474"/>
      <c r="J45" s="474"/>
      <c r="K45" s="474"/>
      <c r="L45" s="474"/>
      <c r="M45" s="474"/>
      <c r="N45" s="474"/>
      <c r="O45" s="474"/>
      <c r="P45" s="474"/>
      <c r="Q45" s="474"/>
      <c r="R45" s="483"/>
      <c r="S45" s="484"/>
      <c r="T45" s="485"/>
      <c r="U45" s="475"/>
      <c r="V45" s="475"/>
      <c r="W45" s="475"/>
      <c r="X45" s="476"/>
      <c r="Y45" s="476"/>
      <c r="Z45" s="476"/>
      <c r="AA45" s="475"/>
      <c r="AB45" s="475"/>
      <c r="AC45" s="475"/>
      <c r="AD45" s="476"/>
      <c r="AE45" s="476"/>
      <c r="AF45" s="476"/>
      <c r="AG45" s="477"/>
      <c r="AH45" s="478"/>
      <c r="AI45" s="478"/>
      <c r="AJ45" s="478"/>
      <c r="AK45" s="478"/>
      <c r="AL45" s="478"/>
      <c r="AM45" s="478"/>
      <c r="AN45" s="478"/>
      <c r="AO45" s="478"/>
      <c r="AP45" s="478"/>
      <c r="AQ45" s="478"/>
      <c r="AR45" s="478"/>
      <c r="AS45" s="478"/>
      <c r="AT45" s="478"/>
      <c r="AU45" s="478"/>
      <c r="AV45" s="478"/>
      <c r="AW45" s="478"/>
      <c r="AX45" s="478"/>
      <c r="AY45" s="478"/>
      <c r="AZ45" s="478"/>
      <c r="BA45" s="478"/>
      <c r="BB45" s="478"/>
      <c r="BC45" s="478"/>
      <c r="BD45" s="478"/>
      <c r="BE45" s="478"/>
      <c r="BF45" s="478"/>
      <c r="BG45" s="478"/>
      <c r="BH45" s="478"/>
      <c r="BI45" s="478"/>
      <c r="BJ45" s="478"/>
      <c r="BK45" s="478"/>
      <c r="BL45" s="478"/>
      <c r="BM45" s="478"/>
      <c r="BN45" s="478"/>
      <c r="BO45" s="479"/>
    </row>
    <row r="46" spans="1:67">
      <c r="A46" s="469"/>
      <c r="B46" s="470"/>
      <c r="C46" s="470"/>
      <c r="D46" s="470"/>
      <c r="E46" s="471"/>
      <c r="F46" s="472"/>
      <c r="G46" s="473"/>
      <c r="H46" s="474"/>
      <c r="I46" s="474"/>
      <c r="J46" s="474"/>
      <c r="K46" s="474"/>
      <c r="L46" s="474"/>
      <c r="M46" s="474"/>
      <c r="N46" s="474"/>
      <c r="O46" s="474"/>
      <c r="P46" s="474"/>
      <c r="Q46" s="474"/>
      <c r="R46" s="475"/>
      <c r="S46" s="475"/>
      <c r="T46" s="475"/>
      <c r="U46" s="475"/>
      <c r="V46" s="475"/>
      <c r="W46" s="475"/>
      <c r="X46" s="476"/>
      <c r="Y46" s="476"/>
      <c r="Z46" s="476"/>
      <c r="AA46" s="475"/>
      <c r="AB46" s="475"/>
      <c r="AC46" s="475"/>
      <c r="AD46" s="476"/>
      <c r="AE46" s="476"/>
      <c r="AF46" s="476"/>
      <c r="AG46" s="477"/>
      <c r="AH46" s="478"/>
      <c r="AI46" s="478"/>
      <c r="AJ46" s="478"/>
      <c r="AK46" s="478"/>
      <c r="AL46" s="478"/>
      <c r="AM46" s="478"/>
      <c r="AN46" s="478"/>
      <c r="AO46" s="478"/>
      <c r="AP46" s="478"/>
      <c r="AQ46" s="478"/>
      <c r="AR46" s="478"/>
      <c r="AS46" s="478"/>
      <c r="AT46" s="478"/>
      <c r="AU46" s="478"/>
      <c r="AV46" s="478"/>
      <c r="AW46" s="478"/>
      <c r="AX46" s="478"/>
      <c r="AY46" s="478"/>
      <c r="AZ46" s="478"/>
      <c r="BA46" s="478"/>
      <c r="BB46" s="478"/>
      <c r="BC46" s="478"/>
      <c r="BD46" s="478"/>
      <c r="BE46" s="478"/>
      <c r="BF46" s="478"/>
      <c r="BG46" s="478"/>
      <c r="BH46" s="478"/>
      <c r="BI46" s="478"/>
      <c r="BJ46" s="478"/>
      <c r="BK46" s="478"/>
      <c r="BL46" s="478"/>
      <c r="BM46" s="478"/>
      <c r="BN46" s="478"/>
      <c r="BO46" s="479"/>
    </row>
    <row r="47" spans="1:67">
      <c r="A47" s="469"/>
      <c r="B47" s="470"/>
      <c r="C47" s="470"/>
      <c r="D47" s="470"/>
      <c r="E47" s="471"/>
      <c r="F47" s="472"/>
      <c r="G47" s="473"/>
      <c r="H47" s="474"/>
      <c r="I47" s="474"/>
      <c r="J47" s="474"/>
      <c r="K47" s="474"/>
      <c r="L47" s="474"/>
      <c r="M47" s="474"/>
      <c r="N47" s="474"/>
      <c r="O47" s="474"/>
      <c r="P47" s="474"/>
      <c r="Q47" s="474"/>
      <c r="R47" s="475"/>
      <c r="S47" s="475"/>
      <c r="T47" s="475"/>
      <c r="U47" s="475"/>
      <c r="V47" s="475"/>
      <c r="W47" s="475"/>
      <c r="X47" s="476"/>
      <c r="Y47" s="476"/>
      <c r="Z47" s="476"/>
      <c r="AA47" s="475"/>
      <c r="AB47" s="475"/>
      <c r="AC47" s="475"/>
      <c r="AD47" s="476"/>
      <c r="AE47" s="476"/>
      <c r="AF47" s="476"/>
      <c r="AG47" s="477"/>
      <c r="AH47" s="478"/>
      <c r="AI47" s="478"/>
      <c r="AJ47" s="478"/>
      <c r="AK47" s="478"/>
      <c r="AL47" s="478"/>
      <c r="AM47" s="478"/>
      <c r="AN47" s="478"/>
      <c r="AO47" s="478"/>
      <c r="AP47" s="478"/>
      <c r="AQ47" s="478"/>
      <c r="AR47" s="478"/>
      <c r="AS47" s="478"/>
      <c r="AT47" s="478"/>
      <c r="AU47" s="478"/>
      <c r="AV47" s="478"/>
      <c r="AW47" s="478"/>
      <c r="AX47" s="478"/>
      <c r="AY47" s="478"/>
      <c r="AZ47" s="478"/>
      <c r="BA47" s="478"/>
      <c r="BB47" s="478"/>
      <c r="BC47" s="478"/>
      <c r="BD47" s="478"/>
      <c r="BE47" s="478"/>
      <c r="BF47" s="478"/>
      <c r="BG47" s="478"/>
      <c r="BH47" s="478"/>
      <c r="BI47" s="478"/>
      <c r="BJ47" s="478"/>
      <c r="BK47" s="478"/>
      <c r="BL47" s="478"/>
      <c r="BM47" s="478"/>
      <c r="BN47" s="478"/>
      <c r="BO47" s="479"/>
    </row>
    <row r="48" spans="1:67">
      <c r="A48" s="469"/>
      <c r="B48" s="470"/>
      <c r="C48" s="470"/>
      <c r="D48" s="470"/>
      <c r="E48" s="471"/>
      <c r="F48" s="472"/>
      <c r="G48" s="473"/>
      <c r="H48" s="474"/>
      <c r="I48" s="474"/>
      <c r="J48" s="474"/>
      <c r="K48" s="474"/>
      <c r="L48" s="474"/>
      <c r="M48" s="474"/>
      <c r="N48" s="474"/>
      <c r="O48" s="474"/>
      <c r="P48" s="474"/>
      <c r="Q48" s="474"/>
      <c r="R48" s="475"/>
      <c r="S48" s="475"/>
      <c r="T48" s="475"/>
      <c r="U48" s="475"/>
      <c r="V48" s="475"/>
      <c r="W48" s="475"/>
      <c r="X48" s="476"/>
      <c r="Y48" s="476"/>
      <c r="Z48" s="476"/>
      <c r="AA48" s="475"/>
      <c r="AB48" s="475"/>
      <c r="AC48" s="475"/>
      <c r="AD48" s="476"/>
      <c r="AE48" s="476"/>
      <c r="AF48" s="476"/>
      <c r="AG48" s="477"/>
      <c r="AH48" s="478"/>
      <c r="AI48" s="478"/>
      <c r="AJ48" s="478"/>
      <c r="AK48" s="478"/>
      <c r="AL48" s="478"/>
      <c r="AM48" s="478"/>
      <c r="AN48" s="478"/>
      <c r="AO48" s="478"/>
      <c r="AP48" s="478"/>
      <c r="AQ48" s="478"/>
      <c r="AR48" s="478"/>
      <c r="AS48" s="478"/>
      <c r="AT48" s="478"/>
      <c r="AU48" s="478"/>
      <c r="AV48" s="478"/>
      <c r="AW48" s="478"/>
      <c r="AX48" s="478"/>
      <c r="AY48" s="478"/>
      <c r="AZ48" s="478"/>
      <c r="BA48" s="478"/>
      <c r="BB48" s="478"/>
      <c r="BC48" s="478"/>
      <c r="BD48" s="478"/>
      <c r="BE48" s="478"/>
      <c r="BF48" s="478"/>
      <c r="BG48" s="478"/>
      <c r="BH48" s="478"/>
      <c r="BI48" s="478"/>
      <c r="BJ48" s="478"/>
      <c r="BK48" s="478"/>
      <c r="BL48" s="478"/>
      <c r="BM48" s="478"/>
      <c r="BN48" s="478"/>
      <c r="BO48" s="479"/>
    </row>
    <row r="49" spans="1:67">
      <c r="A49" s="469"/>
      <c r="B49" s="470"/>
      <c r="C49" s="470"/>
      <c r="D49" s="470"/>
      <c r="E49" s="471"/>
      <c r="F49" s="472"/>
      <c r="G49" s="473"/>
      <c r="H49" s="474"/>
      <c r="I49" s="474"/>
      <c r="J49" s="474"/>
      <c r="K49" s="474"/>
      <c r="L49" s="474"/>
      <c r="M49" s="474"/>
      <c r="N49" s="474"/>
      <c r="O49" s="474"/>
      <c r="P49" s="474"/>
      <c r="Q49" s="474"/>
      <c r="R49" s="475"/>
      <c r="S49" s="475"/>
      <c r="T49" s="475"/>
      <c r="U49" s="475"/>
      <c r="V49" s="475"/>
      <c r="W49" s="475"/>
      <c r="X49" s="476"/>
      <c r="Y49" s="476"/>
      <c r="Z49" s="476"/>
      <c r="AA49" s="475"/>
      <c r="AB49" s="475"/>
      <c r="AC49" s="475"/>
      <c r="AD49" s="476"/>
      <c r="AE49" s="476"/>
      <c r="AF49" s="476"/>
      <c r="AG49" s="477"/>
      <c r="AH49" s="481"/>
      <c r="AI49" s="481"/>
      <c r="AJ49" s="481"/>
      <c r="AK49" s="481"/>
      <c r="AL49" s="481"/>
      <c r="AM49" s="481"/>
      <c r="AN49" s="481"/>
      <c r="AO49" s="481"/>
      <c r="AP49" s="481"/>
      <c r="AQ49" s="481"/>
      <c r="AR49" s="481"/>
      <c r="AS49" s="481"/>
      <c r="AT49" s="481"/>
      <c r="AU49" s="481"/>
      <c r="AV49" s="481"/>
      <c r="AW49" s="481"/>
      <c r="AX49" s="481"/>
      <c r="AY49" s="481"/>
      <c r="AZ49" s="481"/>
      <c r="BA49" s="481"/>
      <c r="BB49" s="481"/>
      <c r="BC49" s="481"/>
      <c r="BD49" s="481"/>
      <c r="BE49" s="481"/>
      <c r="BF49" s="481"/>
      <c r="BG49" s="481"/>
      <c r="BH49" s="481"/>
      <c r="BI49" s="481"/>
      <c r="BJ49" s="481"/>
      <c r="BK49" s="481"/>
      <c r="BL49" s="481"/>
      <c r="BM49" s="481"/>
      <c r="BN49" s="481"/>
      <c r="BO49" s="482"/>
    </row>
    <row r="50" spans="1:67">
      <c r="A50" s="469"/>
      <c r="B50" s="470"/>
      <c r="C50" s="470"/>
      <c r="D50" s="470"/>
      <c r="E50" s="471"/>
      <c r="F50" s="472"/>
      <c r="G50" s="473"/>
      <c r="H50" s="474"/>
      <c r="I50" s="474"/>
      <c r="J50" s="474"/>
      <c r="K50" s="474"/>
      <c r="L50" s="474"/>
      <c r="M50" s="474"/>
      <c r="N50" s="474"/>
      <c r="O50" s="474"/>
      <c r="P50" s="474"/>
      <c r="Q50" s="474"/>
      <c r="R50" s="475"/>
      <c r="S50" s="475"/>
      <c r="T50" s="475"/>
      <c r="U50" s="475"/>
      <c r="V50" s="475"/>
      <c r="W50" s="475"/>
      <c r="X50" s="476"/>
      <c r="Y50" s="476"/>
      <c r="Z50" s="476"/>
      <c r="AA50" s="475"/>
      <c r="AB50" s="475"/>
      <c r="AC50" s="475"/>
      <c r="AD50" s="476"/>
      <c r="AE50" s="476"/>
      <c r="AF50" s="476"/>
      <c r="AG50" s="477"/>
      <c r="AH50" s="481"/>
      <c r="AI50" s="481"/>
      <c r="AJ50" s="481"/>
      <c r="AK50" s="481"/>
      <c r="AL50" s="481"/>
      <c r="AM50" s="481"/>
      <c r="AN50" s="481"/>
      <c r="AO50" s="481"/>
      <c r="AP50" s="481"/>
      <c r="AQ50" s="481"/>
      <c r="AR50" s="481"/>
      <c r="AS50" s="481"/>
      <c r="AT50" s="481"/>
      <c r="AU50" s="481"/>
      <c r="AV50" s="481"/>
      <c r="AW50" s="481"/>
      <c r="AX50" s="481"/>
      <c r="AY50" s="481"/>
      <c r="AZ50" s="481"/>
      <c r="BA50" s="481"/>
      <c r="BB50" s="481"/>
      <c r="BC50" s="481"/>
      <c r="BD50" s="481"/>
      <c r="BE50" s="481"/>
      <c r="BF50" s="481"/>
      <c r="BG50" s="481"/>
      <c r="BH50" s="481"/>
      <c r="BI50" s="481"/>
      <c r="BJ50" s="481"/>
      <c r="BK50" s="481"/>
      <c r="BL50" s="481"/>
      <c r="BM50" s="481"/>
      <c r="BN50" s="481"/>
      <c r="BO50" s="482"/>
    </row>
    <row r="51" spans="1:67">
      <c r="A51" s="469"/>
      <c r="B51" s="470"/>
      <c r="C51" s="470"/>
      <c r="D51" s="470"/>
      <c r="E51" s="471"/>
      <c r="F51" s="472"/>
      <c r="G51" s="473"/>
      <c r="H51" s="474"/>
      <c r="I51" s="474"/>
      <c r="J51" s="474"/>
      <c r="K51" s="474"/>
      <c r="L51" s="474"/>
      <c r="M51" s="474"/>
      <c r="N51" s="474"/>
      <c r="O51" s="474"/>
      <c r="P51" s="474"/>
      <c r="Q51" s="474"/>
      <c r="R51" s="475"/>
      <c r="S51" s="475"/>
      <c r="T51" s="475"/>
      <c r="U51" s="475"/>
      <c r="V51" s="475"/>
      <c r="W51" s="475"/>
      <c r="X51" s="476"/>
      <c r="Y51" s="476"/>
      <c r="Z51" s="476"/>
      <c r="AA51" s="475"/>
      <c r="AB51" s="475"/>
      <c r="AC51" s="475"/>
      <c r="AD51" s="476"/>
      <c r="AE51" s="476"/>
      <c r="AF51" s="476"/>
      <c r="AG51" s="477"/>
      <c r="AH51" s="478"/>
      <c r="AI51" s="478"/>
      <c r="AJ51" s="478"/>
      <c r="AK51" s="478"/>
      <c r="AL51" s="478"/>
      <c r="AM51" s="478"/>
      <c r="AN51" s="478"/>
      <c r="AO51" s="478"/>
      <c r="AP51" s="478"/>
      <c r="AQ51" s="478"/>
      <c r="AR51" s="478"/>
      <c r="AS51" s="478"/>
      <c r="AT51" s="478"/>
      <c r="AU51" s="478"/>
      <c r="AV51" s="478"/>
      <c r="AW51" s="478"/>
      <c r="AX51" s="478"/>
      <c r="AY51" s="478"/>
      <c r="AZ51" s="478"/>
      <c r="BA51" s="478"/>
      <c r="BB51" s="478"/>
      <c r="BC51" s="478"/>
      <c r="BD51" s="478"/>
      <c r="BE51" s="478"/>
      <c r="BF51" s="478"/>
      <c r="BG51" s="478"/>
      <c r="BH51" s="478"/>
      <c r="BI51" s="478"/>
      <c r="BJ51" s="478"/>
      <c r="BK51" s="478"/>
      <c r="BL51" s="478"/>
      <c r="BM51" s="478"/>
      <c r="BN51" s="478"/>
      <c r="BO51" s="479"/>
    </row>
    <row r="52" spans="1:67">
      <c r="A52" s="469"/>
      <c r="B52" s="470"/>
      <c r="C52" s="470"/>
      <c r="D52" s="470"/>
      <c r="E52" s="471"/>
      <c r="F52" s="472"/>
      <c r="G52" s="473"/>
      <c r="H52" s="474"/>
      <c r="I52" s="474"/>
      <c r="J52" s="474"/>
      <c r="K52" s="474"/>
      <c r="L52" s="474"/>
      <c r="M52" s="474"/>
      <c r="N52" s="474"/>
      <c r="O52" s="474"/>
      <c r="P52" s="474"/>
      <c r="Q52" s="474"/>
      <c r="R52" s="475"/>
      <c r="S52" s="475"/>
      <c r="T52" s="475"/>
      <c r="U52" s="475"/>
      <c r="V52" s="475"/>
      <c r="W52" s="475"/>
      <c r="X52" s="476"/>
      <c r="Y52" s="476"/>
      <c r="Z52" s="476"/>
      <c r="AA52" s="475"/>
      <c r="AB52" s="475"/>
      <c r="AC52" s="475"/>
      <c r="AD52" s="476"/>
      <c r="AE52" s="476"/>
      <c r="AF52" s="476"/>
      <c r="AG52" s="477"/>
      <c r="AH52" s="478"/>
      <c r="AI52" s="478"/>
      <c r="AJ52" s="478"/>
      <c r="AK52" s="478"/>
      <c r="AL52" s="478"/>
      <c r="AM52" s="478"/>
      <c r="AN52" s="478"/>
      <c r="AO52" s="478"/>
      <c r="AP52" s="478"/>
      <c r="AQ52" s="478"/>
      <c r="AR52" s="478"/>
      <c r="AS52" s="478"/>
      <c r="AT52" s="478"/>
      <c r="AU52" s="478"/>
      <c r="AV52" s="478"/>
      <c r="AW52" s="478"/>
      <c r="AX52" s="478"/>
      <c r="AY52" s="478"/>
      <c r="AZ52" s="478"/>
      <c r="BA52" s="478"/>
      <c r="BB52" s="478"/>
      <c r="BC52" s="478"/>
      <c r="BD52" s="478"/>
      <c r="BE52" s="478"/>
      <c r="BF52" s="478"/>
      <c r="BG52" s="478"/>
      <c r="BH52" s="478"/>
      <c r="BI52" s="478"/>
      <c r="BJ52" s="478"/>
      <c r="BK52" s="478"/>
      <c r="BL52" s="478"/>
      <c r="BM52" s="478"/>
      <c r="BN52" s="478"/>
      <c r="BO52" s="479"/>
    </row>
    <row r="53" spans="1:67">
      <c r="A53" s="469"/>
      <c r="B53" s="470"/>
      <c r="C53" s="470"/>
      <c r="D53" s="470"/>
      <c r="E53" s="471"/>
      <c r="F53" s="472"/>
      <c r="G53" s="473"/>
      <c r="H53" s="474"/>
      <c r="I53" s="474"/>
      <c r="J53" s="474"/>
      <c r="K53" s="474"/>
      <c r="L53" s="474"/>
      <c r="M53" s="474"/>
      <c r="N53" s="474"/>
      <c r="O53" s="474"/>
      <c r="P53" s="474"/>
      <c r="Q53" s="474"/>
      <c r="R53" s="475"/>
      <c r="S53" s="475"/>
      <c r="T53" s="475"/>
      <c r="U53" s="475"/>
      <c r="V53" s="475"/>
      <c r="W53" s="475"/>
      <c r="X53" s="476"/>
      <c r="Y53" s="476"/>
      <c r="Z53" s="476"/>
      <c r="AA53" s="475"/>
      <c r="AB53" s="475"/>
      <c r="AC53" s="475"/>
      <c r="AD53" s="476"/>
      <c r="AE53" s="476"/>
      <c r="AF53" s="476"/>
      <c r="AG53" s="480"/>
      <c r="AH53" s="478"/>
      <c r="AI53" s="478"/>
      <c r="AJ53" s="478"/>
      <c r="AK53" s="478"/>
      <c r="AL53" s="478"/>
      <c r="AM53" s="478"/>
      <c r="AN53" s="478"/>
      <c r="AO53" s="478"/>
      <c r="AP53" s="478"/>
      <c r="AQ53" s="478"/>
      <c r="AR53" s="478"/>
      <c r="AS53" s="478"/>
      <c r="AT53" s="478"/>
      <c r="AU53" s="478"/>
      <c r="AV53" s="478"/>
      <c r="AW53" s="478"/>
      <c r="AX53" s="478"/>
      <c r="AY53" s="478"/>
      <c r="AZ53" s="478"/>
      <c r="BA53" s="478"/>
      <c r="BB53" s="478"/>
      <c r="BC53" s="478"/>
      <c r="BD53" s="478"/>
      <c r="BE53" s="478"/>
      <c r="BF53" s="478"/>
      <c r="BG53" s="478"/>
      <c r="BH53" s="478"/>
      <c r="BI53" s="478"/>
      <c r="BJ53" s="478"/>
      <c r="BK53" s="478"/>
      <c r="BL53" s="478"/>
      <c r="BM53" s="478"/>
      <c r="BN53" s="478"/>
      <c r="BO53" s="479"/>
    </row>
    <row r="54" spans="1:67">
      <c r="A54" s="469"/>
      <c r="B54" s="470"/>
      <c r="C54" s="470"/>
      <c r="D54" s="470"/>
      <c r="E54" s="471"/>
      <c r="F54" s="472"/>
      <c r="G54" s="473"/>
      <c r="H54" s="474"/>
      <c r="I54" s="474"/>
      <c r="J54" s="474"/>
      <c r="K54" s="474"/>
      <c r="L54" s="474"/>
      <c r="M54" s="474"/>
      <c r="N54" s="474"/>
      <c r="O54" s="474"/>
      <c r="P54" s="474"/>
      <c r="Q54" s="474"/>
      <c r="R54" s="475"/>
      <c r="S54" s="475"/>
      <c r="T54" s="475"/>
      <c r="U54" s="475"/>
      <c r="V54" s="475"/>
      <c r="W54" s="475"/>
      <c r="X54" s="476"/>
      <c r="Y54" s="476"/>
      <c r="Z54" s="476"/>
      <c r="AA54" s="475"/>
      <c r="AB54" s="475"/>
      <c r="AC54" s="475"/>
      <c r="AD54" s="476"/>
      <c r="AE54" s="476"/>
      <c r="AF54" s="476"/>
      <c r="AG54" s="480"/>
      <c r="AH54" s="478"/>
      <c r="AI54" s="478"/>
      <c r="AJ54" s="478"/>
      <c r="AK54" s="478"/>
      <c r="AL54" s="478"/>
      <c r="AM54" s="478"/>
      <c r="AN54" s="478"/>
      <c r="AO54" s="478"/>
      <c r="AP54" s="478"/>
      <c r="AQ54" s="478"/>
      <c r="AR54" s="478"/>
      <c r="AS54" s="478"/>
      <c r="AT54" s="478"/>
      <c r="AU54" s="478"/>
      <c r="AV54" s="478"/>
      <c r="AW54" s="478"/>
      <c r="AX54" s="478"/>
      <c r="AY54" s="478"/>
      <c r="AZ54" s="478"/>
      <c r="BA54" s="478"/>
      <c r="BB54" s="478"/>
      <c r="BC54" s="478"/>
      <c r="BD54" s="478"/>
      <c r="BE54" s="478"/>
      <c r="BF54" s="478"/>
      <c r="BG54" s="478"/>
      <c r="BH54" s="478"/>
      <c r="BI54" s="478"/>
      <c r="BJ54" s="478"/>
      <c r="BK54" s="478"/>
      <c r="BL54" s="478"/>
      <c r="BM54" s="478"/>
      <c r="BN54" s="478"/>
      <c r="BO54" s="479"/>
    </row>
    <row r="55" spans="1:67">
      <c r="A55" s="469"/>
      <c r="B55" s="470"/>
      <c r="C55" s="470"/>
      <c r="D55" s="470"/>
      <c r="E55" s="471"/>
      <c r="F55" s="472"/>
      <c r="G55" s="473"/>
      <c r="H55" s="474"/>
      <c r="I55" s="474"/>
      <c r="J55" s="474"/>
      <c r="K55" s="474"/>
      <c r="L55" s="474"/>
      <c r="M55" s="474"/>
      <c r="N55" s="474"/>
      <c r="O55" s="474"/>
      <c r="P55" s="474"/>
      <c r="Q55" s="474"/>
      <c r="R55" s="475"/>
      <c r="S55" s="475"/>
      <c r="T55" s="475"/>
      <c r="U55" s="475"/>
      <c r="V55" s="475"/>
      <c r="W55" s="475"/>
      <c r="X55" s="476"/>
      <c r="Y55" s="476"/>
      <c r="Z55" s="476"/>
      <c r="AA55" s="475"/>
      <c r="AB55" s="475"/>
      <c r="AC55" s="475"/>
      <c r="AD55" s="476"/>
      <c r="AE55" s="476"/>
      <c r="AF55" s="476"/>
      <c r="AG55" s="480"/>
      <c r="AH55" s="478"/>
      <c r="AI55" s="478"/>
      <c r="AJ55" s="478"/>
      <c r="AK55" s="478"/>
      <c r="AL55" s="478"/>
      <c r="AM55" s="478"/>
      <c r="AN55" s="478"/>
      <c r="AO55" s="478"/>
      <c r="AP55" s="478"/>
      <c r="AQ55" s="478"/>
      <c r="AR55" s="478"/>
      <c r="AS55" s="478"/>
      <c r="AT55" s="478"/>
      <c r="AU55" s="478"/>
      <c r="AV55" s="478"/>
      <c r="AW55" s="478"/>
      <c r="AX55" s="478"/>
      <c r="AY55" s="478"/>
      <c r="AZ55" s="478"/>
      <c r="BA55" s="478"/>
      <c r="BB55" s="478"/>
      <c r="BC55" s="478"/>
      <c r="BD55" s="478"/>
      <c r="BE55" s="478"/>
      <c r="BF55" s="478"/>
      <c r="BG55" s="478"/>
      <c r="BH55" s="478"/>
      <c r="BI55" s="478"/>
      <c r="BJ55" s="478"/>
      <c r="BK55" s="478"/>
      <c r="BL55" s="478"/>
      <c r="BM55" s="478"/>
      <c r="BN55" s="478"/>
      <c r="BO55" s="479"/>
    </row>
    <row r="56" spans="1:67">
      <c r="A56" s="469"/>
      <c r="B56" s="470"/>
      <c r="C56" s="470"/>
      <c r="D56" s="470"/>
      <c r="E56" s="471"/>
      <c r="F56" s="472"/>
      <c r="G56" s="473"/>
      <c r="H56" s="474"/>
      <c r="I56" s="474"/>
      <c r="J56" s="474"/>
      <c r="K56" s="474"/>
      <c r="L56" s="474"/>
      <c r="M56" s="474"/>
      <c r="N56" s="474"/>
      <c r="O56" s="474"/>
      <c r="P56" s="474"/>
      <c r="Q56" s="474"/>
      <c r="R56" s="475"/>
      <c r="S56" s="475"/>
      <c r="T56" s="475"/>
      <c r="U56" s="475"/>
      <c r="V56" s="475"/>
      <c r="W56" s="475"/>
      <c r="X56" s="476"/>
      <c r="Y56" s="476"/>
      <c r="Z56" s="476"/>
      <c r="AA56" s="475"/>
      <c r="AB56" s="475"/>
      <c r="AC56" s="475"/>
      <c r="AD56" s="476"/>
      <c r="AE56" s="476"/>
      <c r="AF56" s="476"/>
      <c r="AG56" s="480"/>
      <c r="AH56" s="478"/>
      <c r="AI56" s="478"/>
      <c r="AJ56" s="478"/>
      <c r="AK56" s="478"/>
      <c r="AL56" s="478"/>
      <c r="AM56" s="478"/>
      <c r="AN56" s="478"/>
      <c r="AO56" s="478"/>
      <c r="AP56" s="478"/>
      <c r="AQ56" s="478"/>
      <c r="AR56" s="478"/>
      <c r="AS56" s="478"/>
      <c r="AT56" s="478"/>
      <c r="AU56" s="478"/>
      <c r="AV56" s="478"/>
      <c r="AW56" s="478"/>
      <c r="AX56" s="478"/>
      <c r="AY56" s="478"/>
      <c r="AZ56" s="478"/>
      <c r="BA56" s="478"/>
      <c r="BB56" s="478"/>
      <c r="BC56" s="478"/>
      <c r="BD56" s="478"/>
      <c r="BE56" s="478"/>
      <c r="BF56" s="478"/>
      <c r="BG56" s="478"/>
      <c r="BH56" s="478"/>
      <c r="BI56" s="478"/>
      <c r="BJ56" s="478"/>
      <c r="BK56" s="478"/>
      <c r="BL56" s="478"/>
      <c r="BM56" s="478"/>
      <c r="BN56" s="478"/>
      <c r="BO56" s="479"/>
    </row>
    <row r="57" spans="1:67">
      <c r="A57" s="469"/>
      <c r="B57" s="470"/>
      <c r="C57" s="470"/>
      <c r="D57" s="470"/>
      <c r="E57" s="471"/>
      <c r="F57" s="472"/>
      <c r="G57" s="473"/>
      <c r="H57" s="474"/>
      <c r="I57" s="474"/>
      <c r="J57" s="474"/>
      <c r="K57" s="474"/>
      <c r="L57" s="474"/>
      <c r="M57" s="474"/>
      <c r="N57" s="474"/>
      <c r="O57" s="474"/>
      <c r="P57" s="474"/>
      <c r="Q57" s="474"/>
      <c r="R57" s="475"/>
      <c r="S57" s="475"/>
      <c r="T57" s="475"/>
      <c r="U57" s="475"/>
      <c r="V57" s="475"/>
      <c r="W57" s="475"/>
      <c r="X57" s="476"/>
      <c r="Y57" s="476"/>
      <c r="Z57" s="476"/>
      <c r="AA57" s="475"/>
      <c r="AB57" s="475"/>
      <c r="AC57" s="475"/>
      <c r="AD57" s="476"/>
      <c r="AE57" s="476"/>
      <c r="AF57" s="476"/>
      <c r="AG57" s="480"/>
      <c r="AH57" s="478"/>
      <c r="AI57" s="478"/>
      <c r="AJ57" s="478"/>
      <c r="AK57" s="478"/>
      <c r="AL57" s="478"/>
      <c r="AM57" s="478"/>
      <c r="AN57" s="478"/>
      <c r="AO57" s="478"/>
      <c r="AP57" s="478"/>
      <c r="AQ57" s="478"/>
      <c r="AR57" s="478"/>
      <c r="AS57" s="478"/>
      <c r="AT57" s="478"/>
      <c r="AU57" s="478"/>
      <c r="AV57" s="478"/>
      <c r="AW57" s="478"/>
      <c r="AX57" s="478"/>
      <c r="AY57" s="478"/>
      <c r="AZ57" s="478"/>
      <c r="BA57" s="478"/>
      <c r="BB57" s="478"/>
      <c r="BC57" s="478"/>
      <c r="BD57" s="478"/>
      <c r="BE57" s="478"/>
      <c r="BF57" s="478"/>
      <c r="BG57" s="478"/>
      <c r="BH57" s="478"/>
      <c r="BI57" s="478"/>
      <c r="BJ57" s="478"/>
      <c r="BK57" s="478"/>
      <c r="BL57" s="478"/>
      <c r="BM57" s="478"/>
      <c r="BN57" s="478"/>
      <c r="BO57" s="479"/>
    </row>
    <row r="58" spans="1:67">
      <c r="A58" s="469"/>
      <c r="B58" s="470"/>
      <c r="C58" s="470"/>
      <c r="D58" s="470"/>
      <c r="E58" s="471"/>
      <c r="F58" s="472"/>
      <c r="G58" s="473"/>
      <c r="H58" s="474"/>
      <c r="I58" s="474"/>
      <c r="J58" s="474"/>
      <c r="K58" s="474"/>
      <c r="L58" s="474"/>
      <c r="M58" s="474"/>
      <c r="N58" s="474"/>
      <c r="O58" s="474"/>
      <c r="P58" s="474"/>
      <c r="Q58" s="474"/>
      <c r="R58" s="475"/>
      <c r="S58" s="475"/>
      <c r="T58" s="475"/>
      <c r="U58" s="475"/>
      <c r="V58" s="475"/>
      <c r="W58" s="475"/>
      <c r="X58" s="476"/>
      <c r="Y58" s="476"/>
      <c r="Z58" s="476"/>
      <c r="AA58" s="475"/>
      <c r="AB58" s="475"/>
      <c r="AC58" s="475"/>
      <c r="AD58" s="476"/>
      <c r="AE58" s="476"/>
      <c r="AF58" s="476"/>
      <c r="AG58" s="480"/>
      <c r="AH58" s="478"/>
      <c r="AI58" s="478"/>
      <c r="AJ58" s="478"/>
      <c r="AK58" s="478"/>
      <c r="AL58" s="478"/>
      <c r="AM58" s="478"/>
      <c r="AN58" s="478"/>
      <c r="AO58" s="478"/>
      <c r="AP58" s="478"/>
      <c r="AQ58" s="478"/>
      <c r="AR58" s="478"/>
      <c r="AS58" s="478"/>
      <c r="AT58" s="478"/>
      <c r="AU58" s="478"/>
      <c r="AV58" s="478"/>
      <c r="AW58" s="478"/>
      <c r="AX58" s="478"/>
      <c r="AY58" s="478"/>
      <c r="AZ58" s="478"/>
      <c r="BA58" s="478"/>
      <c r="BB58" s="478"/>
      <c r="BC58" s="478"/>
      <c r="BD58" s="478"/>
      <c r="BE58" s="478"/>
      <c r="BF58" s="478"/>
      <c r="BG58" s="478"/>
      <c r="BH58" s="478"/>
      <c r="BI58" s="478"/>
      <c r="BJ58" s="478"/>
      <c r="BK58" s="478"/>
      <c r="BL58" s="478"/>
      <c r="BM58" s="478"/>
      <c r="BN58" s="478"/>
      <c r="BO58" s="479"/>
    </row>
    <row r="59" spans="1:67">
      <c r="A59" s="469"/>
      <c r="B59" s="470"/>
      <c r="C59" s="470"/>
      <c r="D59" s="470"/>
      <c r="E59" s="471"/>
      <c r="F59" s="472"/>
      <c r="G59" s="473"/>
      <c r="H59" s="474"/>
      <c r="I59" s="474"/>
      <c r="J59" s="474"/>
      <c r="K59" s="474"/>
      <c r="L59" s="474"/>
      <c r="M59" s="474"/>
      <c r="N59" s="474"/>
      <c r="O59" s="474"/>
      <c r="P59" s="474"/>
      <c r="Q59" s="474"/>
      <c r="R59" s="475"/>
      <c r="S59" s="475"/>
      <c r="T59" s="475"/>
      <c r="U59" s="475"/>
      <c r="V59" s="475"/>
      <c r="W59" s="475"/>
      <c r="X59" s="476"/>
      <c r="Y59" s="476"/>
      <c r="Z59" s="476"/>
      <c r="AA59" s="475"/>
      <c r="AB59" s="475"/>
      <c r="AC59" s="475"/>
      <c r="AD59" s="476"/>
      <c r="AE59" s="476"/>
      <c r="AF59" s="476"/>
      <c r="AG59" s="480"/>
      <c r="AH59" s="478"/>
      <c r="AI59" s="478"/>
      <c r="AJ59" s="478"/>
      <c r="AK59" s="478"/>
      <c r="AL59" s="478"/>
      <c r="AM59" s="478"/>
      <c r="AN59" s="478"/>
      <c r="AO59" s="478"/>
      <c r="AP59" s="478"/>
      <c r="AQ59" s="478"/>
      <c r="AR59" s="478"/>
      <c r="AS59" s="478"/>
      <c r="AT59" s="478"/>
      <c r="AU59" s="478"/>
      <c r="AV59" s="478"/>
      <c r="AW59" s="478"/>
      <c r="AX59" s="478"/>
      <c r="AY59" s="478"/>
      <c r="AZ59" s="478"/>
      <c r="BA59" s="478"/>
      <c r="BB59" s="478"/>
      <c r="BC59" s="478"/>
      <c r="BD59" s="478"/>
      <c r="BE59" s="478"/>
      <c r="BF59" s="478"/>
      <c r="BG59" s="478"/>
      <c r="BH59" s="478"/>
      <c r="BI59" s="478"/>
      <c r="BJ59" s="478"/>
      <c r="BK59" s="478"/>
      <c r="BL59" s="478"/>
      <c r="BM59" s="478"/>
      <c r="BN59" s="478"/>
      <c r="BO59" s="479"/>
    </row>
  </sheetData>
  <mergeCells count="497">
    <mergeCell ref="A44:D44"/>
    <mergeCell ref="E44:G44"/>
    <mergeCell ref="H44:Q44"/>
    <mergeCell ref="R44:T44"/>
    <mergeCell ref="U44:W44"/>
    <mergeCell ref="X44:Z44"/>
    <mergeCell ref="AA44:AC44"/>
    <mergeCell ref="AD44:AF44"/>
    <mergeCell ref="AG44:BO44"/>
    <mergeCell ref="A43:D43"/>
    <mergeCell ref="E43:G43"/>
    <mergeCell ref="H43:Q43"/>
    <mergeCell ref="R43:T43"/>
    <mergeCell ref="U43:W43"/>
    <mergeCell ref="X43:Z43"/>
    <mergeCell ref="AA43:AC43"/>
    <mergeCell ref="AD43:AF43"/>
    <mergeCell ref="AG43:BO43"/>
    <mergeCell ref="A42:D42"/>
    <mergeCell ref="E42:G42"/>
    <mergeCell ref="H42:Q42"/>
    <mergeCell ref="R42:T42"/>
    <mergeCell ref="U42:W42"/>
    <mergeCell ref="X42:Z42"/>
    <mergeCell ref="AA42:AC42"/>
    <mergeCell ref="AD42:AF42"/>
    <mergeCell ref="AG42:BO42"/>
    <mergeCell ref="A41:D41"/>
    <mergeCell ref="E41:G41"/>
    <mergeCell ref="H41:Q41"/>
    <mergeCell ref="R41:T41"/>
    <mergeCell ref="U41:W41"/>
    <mergeCell ref="X41:Z41"/>
    <mergeCell ref="AA41:AC41"/>
    <mergeCell ref="AD41:AF41"/>
    <mergeCell ref="AG41:BO41"/>
    <mergeCell ref="A46:D46"/>
    <mergeCell ref="E46:G46"/>
    <mergeCell ref="H46:Q46"/>
    <mergeCell ref="R46:T46"/>
    <mergeCell ref="U46:W46"/>
    <mergeCell ref="X46:Z46"/>
    <mergeCell ref="AA46:AC46"/>
    <mergeCell ref="AD46:AF46"/>
    <mergeCell ref="AG46:BO46"/>
    <mergeCell ref="A45:D45"/>
    <mergeCell ref="E45:G45"/>
    <mergeCell ref="H45:Q45"/>
    <mergeCell ref="R45:T45"/>
    <mergeCell ref="U45:W45"/>
    <mergeCell ref="X45:Z45"/>
    <mergeCell ref="AA45:AC45"/>
    <mergeCell ref="AD45:AF45"/>
    <mergeCell ref="AG45:BO45"/>
    <mergeCell ref="A47:D47"/>
    <mergeCell ref="E47:G47"/>
    <mergeCell ref="H47:Q47"/>
    <mergeCell ref="R47:T47"/>
    <mergeCell ref="U47:W47"/>
    <mergeCell ref="X47:Z47"/>
    <mergeCell ref="AA47:AC47"/>
    <mergeCell ref="AD47:AF47"/>
    <mergeCell ref="AG47:BO47"/>
    <mergeCell ref="A40:D40"/>
    <mergeCell ref="E40:G40"/>
    <mergeCell ref="H40:Q40"/>
    <mergeCell ref="R40:T40"/>
    <mergeCell ref="U40:W40"/>
    <mergeCell ref="X40:Z40"/>
    <mergeCell ref="AA40:AC40"/>
    <mergeCell ref="AD40:AF40"/>
    <mergeCell ref="AG40:BO40"/>
    <mergeCell ref="A39:D39"/>
    <mergeCell ref="E39:G39"/>
    <mergeCell ref="H39:Q39"/>
    <mergeCell ref="R39:T39"/>
    <mergeCell ref="U39:W39"/>
    <mergeCell ref="X39:Z39"/>
    <mergeCell ref="AA39:AC39"/>
    <mergeCell ref="AD39:AF39"/>
    <mergeCell ref="AG39:BO39"/>
    <mergeCell ref="A38:D38"/>
    <mergeCell ref="E38:G38"/>
    <mergeCell ref="H38:Q38"/>
    <mergeCell ref="R38:T38"/>
    <mergeCell ref="U38:W38"/>
    <mergeCell ref="X38:Z38"/>
    <mergeCell ref="AA38:AC38"/>
    <mergeCell ref="AD38:AF38"/>
    <mergeCell ref="AG38:BO38"/>
    <mergeCell ref="A37:D37"/>
    <mergeCell ref="E37:G37"/>
    <mergeCell ref="H37:Q37"/>
    <mergeCell ref="R37:T37"/>
    <mergeCell ref="U37:W37"/>
    <mergeCell ref="X37:Z37"/>
    <mergeCell ref="AA37:AC37"/>
    <mergeCell ref="AD37:AF37"/>
    <mergeCell ref="AG37:BO37"/>
    <mergeCell ref="A36:D36"/>
    <mergeCell ref="E36:G36"/>
    <mergeCell ref="H36:Q36"/>
    <mergeCell ref="R36:T36"/>
    <mergeCell ref="U36:W36"/>
    <mergeCell ref="X36:Z36"/>
    <mergeCell ref="AA36:AC36"/>
    <mergeCell ref="AD36:AF36"/>
    <mergeCell ref="AG36:BO36"/>
    <mergeCell ref="A35:D35"/>
    <mergeCell ref="E35:G35"/>
    <mergeCell ref="H35:Q35"/>
    <mergeCell ref="R35:T35"/>
    <mergeCell ref="U35:W35"/>
    <mergeCell ref="X35:Z35"/>
    <mergeCell ref="AA35:AC35"/>
    <mergeCell ref="AD35:AF35"/>
    <mergeCell ref="AG35:BO35"/>
    <mergeCell ref="A34:D34"/>
    <mergeCell ref="E34:G34"/>
    <mergeCell ref="H34:Q34"/>
    <mergeCell ref="R34:T34"/>
    <mergeCell ref="U34:W34"/>
    <mergeCell ref="X34:Z34"/>
    <mergeCell ref="AA34:AC34"/>
    <mergeCell ref="AD34:AF34"/>
    <mergeCell ref="AG34:BO34"/>
    <mergeCell ref="A33:D33"/>
    <mergeCell ref="E33:G33"/>
    <mergeCell ref="H33:Q33"/>
    <mergeCell ref="R33:T33"/>
    <mergeCell ref="U33:W33"/>
    <mergeCell ref="X33:Z33"/>
    <mergeCell ref="AA33:AC33"/>
    <mergeCell ref="AD33:AF33"/>
    <mergeCell ref="AG33:BO33"/>
    <mergeCell ref="A32:D32"/>
    <mergeCell ref="E32:G32"/>
    <mergeCell ref="H32:Q32"/>
    <mergeCell ref="R32:T32"/>
    <mergeCell ref="U32:W32"/>
    <mergeCell ref="X32:Z32"/>
    <mergeCell ref="AA32:AC32"/>
    <mergeCell ref="AD32:AF32"/>
    <mergeCell ref="AG32:BO32"/>
    <mergeCell ref="A23:D23"/>
    <mergeCell ref="E23:G23"/>
    <mergeCell ref="H23:Q23"/>
    <mergeCell ref="R23:T23"/>
    <mergeCell ref="U23:W23"/>
    <mergeCell ref="X23:Z23"/>
    <mergeCell ref="AA23:AC23"/>
    <mergeCell ref="AD23:AF23"/>
    <mergeCell ref="AG23:BO23"/>
    <mergeCell ref="A22:D22"/>
    <mergeCell ref="E22:G22"/>
    <mergeCell ref="H22:Q22"/>
    <mergeCell ref="R22:T22"/>
    <mergeCell ref="U22:W22"/>
    <mergeCell ref="X22:Z22"/>
    <mergeCell ref="AA22:AC22"/>
    <mergeCell ref="AD22:AF22"/>
    <mergeCell ref="AG22:BO22"/>
    <mergeCell ref="A21:D21"/>
    <mergeCell ref="E21:G21"/>
    <mergeCell ref="H21:Q21"/>
    <mergeCell ref="R21:T21"/>
    <mergeCell ref="U21:W21"/>
    <mergeCell ref="X21:Z21"/>
    <mergeCell ref="AA21:AC21"/>
    <mergeCell ref="AD21:AF21"/>
    <mergeCell ref="AG21:BO21"/>
    <mergeCell ref="A20:D20"/>
    <mergeCell ref="E20:G20"/>
    <mergeCell ref="H20:Q20"/>
    <mergeCell ref="R20:T20"/>
    <mergeCell ref="U20:W20"/>
    <mergeCell ref="X20:Z20"/>
    <mergeCell ref="AA20:AC20"/>
    <mergeCell ref="AD20:AF20"/>
    <mergeCell ref="AG20:BO20"/>
    <mergeCell ref="A19:D19"/>
    <mergeCell ref="E19:G19"/>
    <mergeCell ref="H19:Q19"/>
    <mergeCell ref="R19:T19"/>
    <mergeCell ref="U19:W19"/>
    <mergeCell ref="X19:Z19"/>
    <mergeCell ref="AA19:AC19"/>
    <mergeCell ref="AD19:AF19"/>
    <mergeCell ref="AG19:BO19"/>
    <mergeCell ref="BK2:BO2"/>
    <mergeCell ref="V1:Z2"/>
    <mergeCell ref="AA1:AJ2"/>
    <mergeCell ref="AK1:AO2"/>
    <mergeCell ref="AP1:AY2"/>
    <mergeCell ref="A1:F1"/>
    <mergeCell ref="A2:F2"/>
    <mergeCell ref="G1:U1"/>
    <mergeCell ref="G2:U2"/>
    <mergeCell ref="AZ1:BB1"/>
    <mergeCell ref="BC1:BG1"/>
    <mergeCell ref="BH1:BJ1"/>
    <mergeCell ref="BK1:BO1"/>
    <mergeCell ref="AZ2:BB2"/>
    <mergeCell ref="BC2:BG2"/>
    <mergeCell ref="BH2:BJ2"/>
    <mergeCell ref="U6:Z6"/>
    <mergeCell ref="AA6:AF6"/>
    <mergeCell ref="AG6:BO7"/>
    <mergeCell ref="U7:W7"/>
    <mergeCell ref="X7:Z7"/>
    <mergeCell ref="AA7:AC7"/>
    <mergeCell ref="AD7:AF7"/>
    <mergeCell ref="A4:C5"/>
    <mergeCell ref="D4:F5"/>
    <mergeCell ref="A6:D7"/>
    <mergeCell ref="E6:G7"/>
    <mergeCell ref="H6:Q7"/>
    <mergeCell ref="R6:T7"/>
    <mergeCell ref="AA8:AC8"/>
    <mergeCell ref="AD8:AF8"/>
    <mergeCell ref="AG8:BO8"/>
    <mergeCell ref="A9:D9"/>
    <mergeCell ref="E9:G9"/>
    <mergeCell ref="H9:Q9"/>
    <mergeCell ref="R9:T9"/>
    <mergeCell ref="U9:W9"/>
    <mergeCell ref="X9:Z9"/>
    <mergeCell ref="AA9:AC9"/>
    <mergeCell ref="A8:D8"/>
    <mergeCell ref="E8:G8"/>
    <mergeCell ref="H8:Q8"/>
    <mergeCell ref="R8:T8"/>
    <mergeCell ref="U8:W8"/>
    <mergeCell ref="X8:Z8"/>
    <mergeCell ref="AD9:AF9"/>
    <mergeCell ref="AG9:BO9"/>
    <mergeCell ref="A10:D10"/>
    <mergeCell ref="E10:G10"/>
    <mergeCell ref="H10:Q10"/>
    <mergeCell ref="R10:T10"/>
    <mergeCell ref="U10:W10"/>
    <mergeCell ref="X10:Z10"/>
    <mergeCell ref="AA10:AC10"/>
    <mergeCell ref="AD10:AF10"/>
    <mergeCell ref="AG10:BO10"/>
    <mergeCell ref="A11:D11"/>
    <mergeCell ref="E11:G11"/>
    <mergeCell ref="H11:Q11"/>
    <mergeCell ref="R11:T11"/>
    <mergeCell ref="U11:W11"/>
    <mergeCell ref="X11:Z11"/>
    <mergeCell ref="AA11:AC11"/>
    <mergeCell ref="AD11:AF11"/>
    <mergeCell ref="AG11:BO11"/>
    <mergeCell ref="AA12:AC12"/>
    <mergeCell ref="AD12:AF12"/>
    <mergeCell ref="AG12:BO12"/>
    <mergeCell ref="A13:D13"/>
    <mergeCell ref="E13:G13"/>
    <mergeCell ref="H13:Q13"/>
    <mergeCell ref="R13:T13"/>
    <mergeCell ref="U13:W13"/>
    <mergeCell ref="X13:Z13"/>
    <mergeCell ref="AA13:AC13"/>
    <mergeCell ref="A12:D12"/>
    <mergeCell ref="E12:G12"/>
    <mergeCell ref="H12:Q12"/>
    <mergeCell ref="R12:T12"/>
    <mergeCell ref="U12:W12"/>
    <mergeCell ref="X12:Z12"/>
    <mergeCell ref="AD13:AF13"/>
    <mergeCell ref="AG13:BO13"/>
    <mergeCell ref="AA14:AC14"/>
    <mergeCell ref="AD14:AF14"/>
    <mergeCell ref="A14:D14"/>
    <mergeCell ref="E14:G14"/>
    <mergeCell ref="H14:Q14"/>
    <mergeCell ref="R14:T14"/>
    <mergeCell ref="U14:W14"/>
    <mergeCell ref="X14:Z14"/>
    <mergeCell ref="AG14:BO14"/>
    <mergeCell ref="A15:D15"/>
    <mergeCell ref="E15:G15"/>
    <mergeCell ref="H15:Q15"/>
    <mergeCell ref="R15:T15"/>
    <mergeCell ref="U15:W15"/>
    <mergeCell ref="X15:Z15"/>
    <mergeCell ref="AA15:AC15"/>
    <mergeCell ref="AD15:AF15"/>
    <mergeCell ref="AG15:BO15"/>
    <mergeCell ref="AA16:AC16"/>
    <mergeCell ref="AD16:AF16"/>
    <mergeCell ref="AG16:BO16"/>
    <mergeCell ref="A17:D17"/>
    <mergeCell ref="E17:G17"/>
    <mergeCell ref="H17:Q17"/>
    <mergeCell ref="R17:T17"/>
    <mergeCell ref="U17:W17"/>
    <mergeCell ref="X17:Z17"/>
    <mergeCell ref="AA17:AC17"/>
    <mergeCell ref="A16:D16"/>
    <mergeCell ref="E16:G16"/>
    <mergeCell ref="H16:Q16"/>
    <mergeCell ref="R16:T16"/>
    <mergeCell ref="U16:W16"/>
    <mergeCell ref="X16:Z16"/>
    <mergeCell ref="AD17:AF17"/>
    <mergeCell ref="AG17:BO17"/>
    <mergeCell ref="A18:D18"/>
    <mergeCell ref="E18:G18"/>
    <mergeCell ref="H18:Q18"/>
    <mergeCell ref="R18:T18"/>
    <mergeCell ref="U18:W18"/>
    <mergeCell ref="X18:Z18"/>
    <mergeCell ref="AA18:AC18"/>
    <mergeCell ref="AD18:AF18"/>
    <mergeCell ref="AG18:BO18"/>
    <mergeCell ref="A24:D24"/>
    <mergeCell ref="E24:G24"/>
    <mergeCell ref="H24:Q24"/>
    <mergeCell ref="R24:T24"/>
    <mergeCell ref="U24:W24"/>
    <mergeCell ref="X24:Z24"/>
    <mergeCell ref="AA24:AC24"/>
    <mergeCell ref="AD24:AF24"/>
    <mergeCell ref="AG24:BO24"/>
    <mergeCell ref="AA49:AC49"/>
    <mergeCell ref="AD49:AF49"/>
    <mergeCell ref="AG49:BO49"/>
    <mergeCell ref="A49:D49"/>
    <mergeCell ref="E49:G49"/>
    <mergeCell ref="H49:Q49"/>
    <mergeCell ref="R49:T49"/>
    <mergeCell ref="U49:W49"/>
    <mergeCell ref="X49:Z49"/>
    <mergeCell ref="A25:D25"/>
    <mergeCell ref="E25:G25"/>
    <mergeCell ref="H25:Q25"/>
    <mergeCell ref="R25:T25"/>
    <mergeCell ref="U25:W25"/>
    <mergeCell ref="X25:Z25"/>
    <mergeCell ref="AA25:AC25"/>
    <mergeCell ref="AD25:AF25"/>
    <mergeCell ref="AG25:BO25"/>
    <mergeCell ref="A27:D27"/>
    <mergeCell ref="E27:G27"/>
    <mergeCell ref="H27:Q27"/>
    <mergeCell ref="R27:T27"/>
    <mergeCell ref="U27:W27"/>
    <mergeCell ref="X27:Z27"/>
    <mergeCell ref="AA27:AC27"/>
    <mergeCell ref="AD27:AF27"/>
    <mergeCell ref="AG27:BO27"/>
    <mergeCell ref="A28:D28"/>
    <mergeCell ref="E28:G28"/>
    <mergeCell ref="H28:Q28"/>
    <mergeCell ref="R28:T28"/>
    <mergeCell ref="U28:W28"/>
    <mergeCell ref="X28:Z28"/>
    <mergeCell ref="AA28:AC28"/>
    <mergeCell ref="AD28:AF28"/>
    <mergeCell ref="AG28:BO28"/>
    <mergeCell ref="A29:D29"/>
    <mergeCell ref="E29:G29"/>
    <mergeCell ref="H29:Q29"/>
    <mergeCell ref="R29:T29"/>
    <mergeCell ref="U29:W29"/>
    <mergeCell ref="X29:Z29"/>
    <mergeCell ref="AA29:AC29"/>
    <mergeCell ref="AD29:AF29"/>
    <mergeCell ref="AG29:BO29"/>
    <mergeCell ref="A30:D30"/>
    <mergeCell ref="E30:G30"/>
    <mergeCell ref="H30:Q30"/>
    <mergeCell ref="R30:T30"/>
    <mergeCell ref="U30:W30"/>
    <mergeCell ref="X30:Z30"/>
    <mergeCell ref="AA30:AC30"/>
    <mergeCell ref="AD30:AF30"/>
    <mergeCell ref="AG30:BO30"/>
    <mergeCell ref="A26:D26"/>
    <mergeCell ref="E26:G26"/>
    <mergeCell ref="H26:Q26"/>
    <mergeCell ref="R26:T26"/>
    <mergeCell ref="U26:W26"/>
    <mergeCell ref="X26:Z26"/>
    <mergeCell ref="AA26:AC26"/>
    <mergeCell ref="AD26:AF26"/>
    <mergeCell ref="AG26:BO26"/>
    <mergeCell ref="A31:D31"/>
    <mergeCell ref="E31:G31"/>
    <mergeCell ref="H31:Q31"/>
    <mergeCell ref="R31:T31"/>
    <mergeCell ref="U31:W31"/>
    <mergeCell ref="X31:Z31"/>
    <mergeCell ref="AA31:AC31"/>
    <mergeCell ref="AD31:AF31"/>
    <mergeCell ref="AG31:BO31"/>
    <mergeCell ref="A50:D50"/>
    <mergeCell ref="E50:G50"/>
    <mergeCell ref="H50:Q50"/>
    <mergeCell ref="R50:T50"/>
    <mergeCell ref="U50:W50"/>
    <mergeCell ref="X50:Z50"/>
    <mergeCell ref="AA50:AC50"/>
    <mergeCell ref="AD50:AF50"/>
    <mergeCell ref="AG50:BO50"/>
    <mergeCell ref="A51:D51"/>
    <mergeCell ref="E51:G51"/>
    <mergeCell ref="H51:Q51"/>
    <mergeCell ref="R51:T51"/>
    <mergeCell ref="U51:W51"/>
    <mergeCell ref="X51:Z51"/>
    <mergeCell ref="AA51:AC51"/>
    <mergeCell ref="AD51:AF51"/>
    <mergeCell ref="AG51:BO51"/>
    <mergeCell ref="A52:D52"/>
    <mergeCell ref="E52:G52"/>
    <mergeCell ref="H52:Q52"/>
    <mergeCell ref="R52:T52"/>
    <mergeCell ref="U52:W52"/>
    <mergeCell ref="X52:Z52"/>
    <mergeCell ref="AA52:AC52"/>
    <mergeCell ref="AD52:AF52"/>
    <mergeCell ref="AG52:BO52"/>
    <mergeCell ref="A53:D53"/>
    <mergeCell ref="E53:G53"/>
    <mergeCell ref="H53:Q53"/>
    <mergeCell ref="R53:T53"/>
    <mergeCell ref="U53:W53"/>
    <mergeCell ref="X53:Z53"/>
    <mergeCell ref="AA53:AC53"/>
    <mergeCell ref="AD53:AF53"/>
    <mergeCell ref="AG53:BO53"/>
    <mergeCell ref="A54:D54"/>
    <mergeCell ref="E54:G54"/>
    <mergeCell ref="H54:Q54"/>
    <mergeCell ref="R54:T54"/>
    <mergeCell ref="U54:W54"/>
    <mergeCell ref="X54:Z54"/>
    <mergeCell ref="AA54:AC54"/>
    <mergeCell ref="AD54:AF54"/>
    <mergeCell ref="AG54:BO54"/>
    <mergeCell ref="A55:D55"/>
    <mergeCell ref="E55:G55"/>
    <mergeCell ref="H55:Q55"/>
    <mergeCell ref="R55:T55"/>
    <mergeCell ref="U55:W55"/>
    <mergeCell ref="X55:Z55"/>
    <mergeCell ref="AA55:AC55"/>
    <mergeCell ref="AD55:AF55"/>
    <mergeCell ref="AG55:BO55"/>
    <mergeCell ref="A56:D56"/>
    <mergeCell ref="E56:G56"/>
    <mergeCell ref="H56:Q56"/>
    <mergeCell ref="R56:T56"/>
    <mergeCell ref="U56:W56"/>
    <mergeCell ref="X56:Z56"/>
    <mergeCell ref="AA56:AC56"/>
    <mergeCell ref="AD56:AF56"/>
    <mergeCell ref="AG56:BO56"/>
    <mergeCell ref="A57:D57"/>
    <mergeCell ref="E57:G57"/>
    <mergeCell ref="H57:Q57"/>
    <mergeCell ref="R57:T57"/>
    <mergeCell ref="U57:W57"/>
    <mergeCell ref="X57:Z57"/>
    <mergeCell ref="AA57:AC57"/>
    <mergeCell ref="AD57:AF57"/>
    <mergeCell ref="AG57:BO57"/>
    <mergeCell ref="A58:D58"/>
    <mergeCell ref="E58:G58"/>
    <mergeCell ref="H58:Q58"/>
    <mergeCell ref="R58:T58"/>
    <mergeCell ref="U58:W58"/>
    <mergeCell ref="X58:Z58"/>
    <mergeCell ref="AA58:AC58"/>
    <mergeCell ref="AD58:AF58"/>
    <mergeCell ref="AG58:BO58"/>
    <mergeCell ref="A59:D59"/>
    <mergeCell ref="E59:G59"/>
    <mergeCell ref="H59:Q59"/>
    <mergeCell ref="R59:T59"/>
    <mergeCell ref="U59:W59"/>
    <mergeCell ref="X59:Z59"/>
    <mergeCell ref="AA59:AC59"/>
    <mergeCell ref="AD59:AF59"/>
    <mergeCell ref="AG59:BO59"/>
    <mergeCell ref="A48:D48"/>
    <mergeCell ref="E48:G48"/>
    <mergeCell ref="H48:Q48"/>
    <mergeCell ref="R48:T48"/>
    <mergeCell ref="U48:W48"/>
    <mergeCell ref="X48:Z48"/>
    <mergeCell ref="AA48:AC48"/>
    <mergeCell ref="AD48:AF48"/>
    <mergeCell ref="AG48:BO48"/>
  </mergeCells>
  <phoneticPr fontId="7"/>
  <pageMargins left="0.70866141732283472" right="0.70866141732283472" top="0.74803149606299213" bottom="0.74803149606299213" header="0.31496062992125984" footer="0.31496062992125984"/>
  <pageSetup paperSize="9" scale="63" fitToHeight="0" orientation="landscape" r:id="rId1"/>
  <headerFooter>
    <oddFooter>&amp;C&amp;P / &amp;N&amp;R&amp;"Times New Roman,太字 斜体"Copyright(c)2016 Nissay Information Technology Co.,Ltd.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pageSetUpPr fitToPage="1"/>
  </sheetPr>
  <dimension ref="A1:BB19"/>
  <sheetViews>
    <sheetView view="pageBreakPreview" zoomScale="85" zoomScaleNormal="85" zoomScaleSheetLayoutView="85" workbookViewId="0">
      <pane xSplit="18" ySplit="4" topLeftCell="S5" activePane="bottomRight" state="frozen"/>
      <selection pane="topRight" activeCell="S1" sqref="S1"/>
      <selection pane="bottomLeft" activeCell="A6" sqref="A6"/>
      <selection pane="bottomRight"/>
    </sheetView>
  </sheetViews>
  <sheetFormatPr defaultColWidth="2.5" defaultRowHeight="16.5" customHeight="1"/>
  <cols>
    <col min="1" max="18" width="2.375" style="128" customWidth="1"/>
    <col min="19" max="28" width="6.875" style="128" customWidth="1"/>
    <col min="29" max="32" width="2.375" style="60" customWidth="1"/>
    <col min="33" max="34" width="2.375" style="128" customWidth="1"/>
    <col min="35" max="35" width="2.375" style="60" customWidth="1"/>
    <col min="36" max="39" width="2.375" style="128" customWidth="1"/>
    <col min="40" max="47" width="2.375" style="60" customWidth="1"/>
    <col min="48" max="53" width="2.375" style="128" customWidth="1"/>
    <col min="54" max="56" width="0" style="128" hidden="1" customWidth="1"/>
    <col min="57" max="57" width="2.5" style="128"/>
    <col min="58" max="58" width="0" style="128" hidden="1" customWidth="1"/>
    <col min="59" max="128" width="2.5" style="128"/>
    <col min="129" max="129" width="2.5" style="128" customWidth="1"/>
    <col min="130" max="16384" width="2.5" style="128"/>
  </cols>
  <sheetData>
    <row r="1" spans="1:54" s="56" customFormat="1" ht="18" customHeight="1">
      <c r="A1" s="55"/>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row>
    <row r="2" spans="1:54" s="56" customFormat="1" ht="18" customHeight="1">
      <c r="A2" s="55"/>
      <c r="B2" s="55"/>
      <c r="C2" s="55"/>
      <c r="D2" s="55"/>
      <c r="E2" s="55"/>
      <c r="F2" s="55"/>
      <c r="G2" s="55"/>
      <c r="H2" s="55"/>
      <c r="I2" s="55"/>
      <c r="J2" s="55"/>
      <c r="K2" s="55"/>
      <c r="L2" s="55"/>
      <c r="M2" s="55"/>
      <c r="N2" s="55"/>
      <c r="O2" s="55"/>
      <c r="P2" s="55"/>
      <c r="Q2" s="55"/>
      <c r="R2" s="55"/>
      <c r="S2" s="1141"/>
      <c r="T2" s="1141"/>
      <c r="U2" s="1141"/>
      <c r="V2" s="1141"/>
      <c r="W2" s="1141"/>
      <c r="X2" s="1141"/>
      <c r="Y2" s="1141"/>
      <c r="Z2" s="1141"/>
      <c r="AA2" s="1141"/>
      <c r="AB2" s="1142"/>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row>
    <row r="3" spans="1:54" s="56" customFormat="1" ht="125.25" customHeight="1">
      <c r="A3" s="588" t="s">
        <v>698</v>
      </c>
      <c r="B3" s="588"/>
      <c r="C3" s="1145" t="s">
        <v>1096</v>
      </c>
      <c r="D3" s="1145"/>
      <c r="E3" s="1145"/>
      <c r="F3" s="1145"/>
      <c r="G3" s="1145"/>
      <c r="H3" s="1145"/>
      <c r="I3" s="1145"/>
      <c r="J3" s="1145"/>
      <c r="K3" s="1145"/>
      <c r="L3" s="1145"/>
      <c r="M3" s="1145"/>
      <c r="N3" s="1145"/>
      <c r="O3" s="1145"/>
      <c r="P3" s="1145"/>
      <c r="Q3" s="1145"/>
      <c r="R3" s="1145"/>
      <c r="S3" s="1143" t="s">
        <v>1092</v>
      </c>
      <c r="T3" s="1143" t="s">
        <v>1112</v>
      </c>
      <c r="U3" s="1143" t="s">
        <v>1086</v>
      </c>
      <c r="V3" s="1143" t="s">
        <v>1087</v>
      </c>
      <c r="W3" s="1143" t="s">
        <v>1088</v>
      </c>
      <c r="X3" s="1143" t="s">
        <v>1090</v>
      </c>
      <c r="Y3" s="1143" t="s">
        <v>1089</v>
      </c>
      <c r="Z3" s="1144" t="s">
        <v>1113</v>
      </c>
      <c r="AA3" s="1143" t="s">
        <v>1091</v>
      </c>
      <c r="AB3" s="1143" t="s">
        <v>1111</v>
      </c>
      <c r="AC3" s="588" t="s">
        <v>166</v>
      </c>
      <c r="AD3" s="588"/>
      <c r="AE3" s="588"/>
      <c r="AF3" s="588"/>
      <c r="AG3" s="588"/>
      <c r="AH3" s="588"/>
      <c r="AI3" s="588"/>
      <c r="AJ3" s="588"/>
      <c r="AK3" s="588"/>
      <c r="AL3" s="588"/>
      <c r="AM3" s="588"/>
      <c r="AN3" s="55"/>
      <c r="AO3" s="55"/>
      <c r="AP3" s="55"/>
      <c r="AQ3" s="55"/>
      <c r="AR3" s="55"/>
      <c r="AS3" s="55"/>
      <c r="AT3" s="55"/>
      <c r="AU3" s="55"/>
      <c r="AV3" s="55"/>
      <c r="AW3" s="55"/>
      <c r="AX3" s="55"/>
      <c r="AY3" s="55"/>
      <c r="AZ3" s="55"/>
      <c r="BA3" s="55"/>
      <c r="BB3" s="55"/>
    </row>
    <row r="4" spans="1:54" ht="20.25" customHeight="1">
      <c r="A4" s="588"/>
      <c r="B4" s="588"/>
      <c r="C4" s="1145"/>
      <c r="D4" s="1145"/>
      <c r="E4" s="1145"/>
      <c r="F4" s="1145"/>
      <c r="G4" s="1145"/>
      <c r="H4" s="1145"/>
      <c r="I4" s="1145"/>
      <c r="J4" s="1145"/>
      <c r="K4" s="1145"/>
      <c r="L4" s="1145"/>
      <c r="M4" s="1145"/>
      <c r="N4" s="1145"/>
      <c r="O4" s="1145"/>
      <c r="P4" s="1145"/>
      <c r="Q4" s="1145"/>
      <c r="R4" s="1145"/>
      <c r="S4" s="1143"/>
      <c r="T4" s="1143"/>
      <c r="U4" s="1143"/>
      <c r="V4" s="1143"/>
      <c r="W4" s="1143"/>
      <c r="X4" s="1143"/>
      <c r="Y4" s="1143"/>
      <c r="Z4" s="1144"/>
      <c r="AA4" s="1143"/>
      <c r="AB4" s="1143"/>
      <c r="AC4" s="588"/>
      <c r="AD4" s="588"/>
      <c r="AE4" s="588"/>
      <c r="AF4" s="588"/>
      <c r="AG4" s="588"/>
      <c r="AH4" s="588"/>
      <c r="AI4" s="588"/>
      <c r="AJ4" s="588"/>
      <c r="AK4" s="588"/>
      <c r="AL4" s="588"/>
      <c r="AM4" s="588"/>
      <c r="AN4" s="57"/>
      <c r="AO4" s="128"/>
      <c r="AP4" s="128"/>
      <c r="AQ4" s="128"/>
      <c r="AR4" s="128"/>
      <c r="AS4" s="128"/>
      <c r="AT4" s="128"/>
      <c r="AU4" s="128"/>
    </row>
    <row r="5" spans="1:54" ht="39" customHeight="1">
      <c r="A5" s="559">
        <v>1</v>
      </c>
      <c r="B5" s="560"/>
      <c r="C5" s="567" t="s">
        <v>1064</v>
      </c>
      <c r="D5" s="568"/>
      <c r="E5" s="568"/>
      <c r="F5" s="568"/>
      <c r="G5" s="568"/>
      <c r="H5" s="568"/>
      <c r="I5" s="568"/>
      <c r="J5" s="568"/>
      <c r="K5" s="568"/>
      <c r="L5" s="568"/>
      <c r="M5" s="568"/>
      <c r="N5" s="568"/>
      <c r="O5" s="568"/>
      <c r="P5" s="568"/>
      <c r="Q5" s="568"/>
      <c r="R5" s="569"/>
      <c r="S5" s="351" t="s">
        <v>310</v>
      </c>
      <c r="T5" s="351" t="s">
        <v>601</v>
      </c>
      <c r="U5" s="351" t="s">
        <v>601</v>
      </c>
      <c r="V5" s="351" t="s">
        <v>601</v>
      </c>
      <c r="W5" s="351" t="s">
        <v>601</v>
      </c>
      <c r="X5" s="351" t="s">
        <v>601</v>
      </c>
      <c r="Y5" s="351" t="s">
        <v>601</v>
      </c>
      <c r="Z5" s="466" t="s">
        <v>601</v>
      </c>
      <c r="AA5" s="351" t="s">
        <v>601</v>
      </c>
      <c r="AB5" s="351" t="s">
        <v>601</v>
      </c>
      <c r="AC5" s="556"/>
      <c r="AD5" s="557"/>
      <c r="AE5" s="557"/>
      <c r="AF5" s="557"/>
      <c r="AG5" s="557"/>
      <c r="AH5" s="557"/>
      <c r="AI5" s="557"/>
      <c r="AJ5" s="557"/>
      <c r="AK5" s="557"/>
      <c r="AL5" s="557"/>
      <c r="AM5" s="558"/>
      <c r="AN5" s="59"/>
      <c r="AO5" s="128"/>
      <c r="AP5" s="128"/>
      <c r="AQ5" s="128"/>
      <c r="AR5" s="128"/>
      <c r="AS5" s="128"/>
      <c r="AT5" s="128"/>
      <c r="AU5" s="128"/>
    </row>
    <row r="6" spans="1:54" ht="39" customHeight="1">
      <c r="A6" s="559">
        <v>2</v>
      </c>
      <c r="B6" s="560"/>
      <c r="C6" s="567" t="s">
        <v>1066</v>
      </c>
      <c r="D6" s="568"/>
      <c r="E6" s="568"/>
      <c r="F6" s="568"/>
      <c r="G6" s="568"/>
      <c r="H6" s="568"/>
      <c r="I6" s="568"/>
      <c r="J6" s="568"/>
      <c r="K6" s="568"/>
      <c r="L6" s="568"/>
      <c r="M6" s="568"/>
      <c r="N6" s="568"/>
      <c r="O6" s="568"/>
      <c r="P6" s="568"/>
      <c r="Q6" s="568"/>
      <c r="R6" s="569"/>
      <c r="S6" s="351" t="s">
        <v>310</v>
      </c>
      <c r="T6" s="351" t="s">
        <v>601</v>
      </c>
      <c r="U6" s="351" t="s">
        <v>601</v>
      </c>
      <c r="V6" s="351" t="s">
        <v>310</v>
      </c>
      <c r="W6" s="351" t="s">
        <v>310</v>
      </c>
      <c r="X6" s="351" t="s">
        <v>601</v>
      </c>
      <c r="Y6" s="351" t="s">
        <v>601</v>
      </c>
      <c r="Z6" s="466" t="s">
        <v>601</v>
      </c>
      <c r="AA6" s="351" t="s">
        <v>601</v>
      </c>
      <c r="AB6" s="351" t="s">
        <v>601</v>
      </c>
      <c r="AC6" s="556"/>
      <c r="AD6" s="557"/>
      <c r="AE6" s="557"/>
      <c r="AF6" s="557"/>
      <c r="AG6" s="557"/>
      <c r="AH6" s="557"/>
      <c r="AI6" s="557"/>
      <c r="AJ6" s="557"/>
      <c r="AK6" s="557"/>
      <c r="AL6" s="557"/>
      <c r="AM6" s="558"/>
      <c r="AN6" s="59"/>
      <c r="AO6" s="128"/>
      <c r="AP6" s="128"/>
      <c r="AQ6" s="128"/>
      <c r="AR6" s="128"/>
      <c r="AS6" s="128"/>
      <c r="AT6" s="128"/>
      <c r="AU6" s="128"/>
    </row>
    <row r="7" spans="1:54" ht="39" customHeight="1">
      <c r="A7" s="559">
        <v>3</v>
      </c>
      <c r="B7" s="560"/>
      <c r="C7" s="567" t="s">
        <v>1068</v>
      </c>
      <c r="D7" s="568"/>
      <c r="E7" s="568"/>
      <c r="F7" s="568"/>
      <c r="G7" s="568"/>
      <c r="H7" s="568"/>
      <c r="I7" s="568"/>
      <c r="J7" s="568"/>
      <c r="K7" s="568"/>
      <c r="L7" s="568"/>
      <c r="M7" s="568"/>
      <c r="N7" s="568"/>
      <c r="O7" s="568"/>
      <c r="P7" s="568"/>
      <c r="Q7" s="568"/>
      <c r="R7" s="569"/>
      <c r="S7" s="351" t="s">
        <v>310</v>
      </c>
      <c r="T7" s="351" t="s">
        <v>601</v>
      </c>
      <c r="U7" s="351" t="s">
        <v>601</v>
      </c>
      <c r="V7" s="351" t="s">
        <v>310</v>
      </c>
      <c r="W7" s="351" t="s">
        <v>310</v>
      </c>
      <c r="X7" s="351" t="s">
        <v>601</v>
      </c>
      <c r="Y7" s="351" t="s">
        <v>601</v>
      </c>
      <c r="Z7" s="466" t="s">
        <v>601</v>
      </c>
      <c r="AA7" s="351" t="s">
        <v>601</v>
      </c>
      <c r="AB7" s="351" t="s">
        <v>601</v>
      </c>
      <c r="AC7" s="556"/>
      <c r="AD7" s="557"/>
      <c r="AE7" s="557"/>
      <c r="AF7" s="557"/>
      <c r="AG7" s="557"/>
      <c r="AH7" s="557"/>
      <c r="AI7" s="557"/>
      <c r="AJ7" s="557"/>
      <c r="AK7" s="557"/>
      <c r="AL7" s="557"/>
      <c r="AM7" s="558"/>
      <c r="AN7" s="59"/>
      <c r="AO7" s="128"/>
      <c r="AP7" s="128"/>
      <c r="AQ7" s="128"/>
      <c r="AR7" s="128"/>
      <c r="AS7" s="128"/>
      <c r="AT7" s="128"/>
      <c r="AU7" s="128"/>
    </row>
    <row r="8" spans="1:54" ht="39" customHeight="1">
      <c r="A8" s="559">
        <v>4</v>
      </c>
      <c r="B8" s="560"/>
      <c r="C8" s="1129" t="s">
        <v>1072</v>
      </c>
      <c r="D8" s="1130"/>
      <c r="E8" s="1130"/>
      <c r="F8" s="1130"/>
      <c r="G8" s="1130"/>
      <c r="H8" s="1130"/>
      <c r="I8" s="1130"/>
      <c r="J8" s="1130"/>
      <c r="K8" s="1130"/>
      <c r="L8" s="1130"/>
      <c r="M8" s="1130"/>
      <c r="N8" s="1130"/>
      <c r="O8" s="1130"/>
      <c r="P8" s="1130"/>
      <c r="Q8" s="1130"/>
      <c r="R8" s="1131"/>
      <c r="S8" s="351" t="s">
        <v>601</v>
      </c>
      <c r="T8" s="351" t="s">
        <v>601</v>
      </c>
      <c r="U8" s="351" t="s">
        <v>310</v>
      </c>
      <c r="V8" s="351" t="s">
        <v>310</v>
      </c>
      <c r="W8" s="351" t="s">
        <v>310</v>
      </c>
      <c r="X8" s="351" t="s">
        <v>601</v>
      </c>
      <c r="Y8" s="351" t="s">
        <v>601</v>
      </c>
      <c r="Z8" s="466" t="s">
        <v>601</v>
      </c>
      <c r="AA8" s="351" t="s">
        <v>601</v>
      </c>
      <c r="AB8" s="351" t="s">
        <v>601</v>
      </c>
      <c r="AC8" s="556"/>
      <c r="AD8" s="557"/>
      <c r="AE8" s="557"/>
      <c r="AF8" s="557"/>
      <c r="AG8" s="557"/>
      <c r="AH8" s="557"/>
      <c r="AI8" s="557"/>
      <c r="AJ8" s="557"/>
      <c r="AK8" s="557"/>
      <c r="AL8" s="557"/>
      <c r="AM8" s="558"/>
      <c r="AN8" s="128"/>
      <c r="AO8" s="128"/>
      <c r="AP8" s="128"/>
      <c r="AQ8" s="128"/>
      <c r="AR8" s="128"/>
      <c r="AS8" s="128"/>
      <c r="AT8" s="128"/>
      <c r="AU8" s="128"/>
    </row>
    <row r="9" spans="1:54" ht="39" customHeight="1">
      <c r="A9" s="559">
        <v>5</v>
      </c>
      <c r="B9" s="560"/>
      <c r="C9" s="1129" t="s">
        <v>1074</v>
      </c>
      <c r="D9" s="1130"/>
      <c r="E9" s="1130"/>
      <c r="F9" s="1130"/>
      <c r="G9" s="1130"/>
      <c r="H9" s="1130"/>
      <c r="I9" s="1130"/>
      <c r="J9" s="1130"/>
      <c r="K9" s="1130"/>
      <c r="L9" s="1130"/>
      <c r="M9" s="1130"/>
      <c r="N9" s="1130"/>
      <c r="O9" s="1130"/>
      <c r="P9" s="1130"/>
      <c r="Q9" s="1130"/>
      <c r="R9" s="1131"/>
      <c r="S9" s="351" t="s">
        <v>601</v>
      </c>
      <c r="T9" s="351" t="s">
        <v>601</v>
      </c>
      <c r="U9" s="351" t="s">
        <v>310</v>
      </c>
      <c r="V9" s="351" t="s">
        <v>310</v>
      </c>
      <c r="W9" s="351" t="s">
        <v>310</v>
      </c>
      <c r="X9" s="351" t="s">
        <v>601</v>
      </c>
      <c r="Y9" s="351" t="s">
        <v>601</v>
      </c>
      <c r="Z9" s="466" t="s">
        <v>601</v>
      </c>
      <c r="AA9" s="351" t="s">
        <v>601</v>
      </c>
      <c r="AB9" s="351" t="s">
        <v>601</v>
      </c>
      <c r="AC9" s="556"/>
      <c r="AD9" s="557"/>
      <c r="AE9" s="557"/>
      <c r="AF9" s="557"/>
      <c r="AG9" s="557"/>
      <c r="AH9" s="557"/>
      <c r="AI9" s="557"/>
      <c r="AJ9" s="557"/>
      <c r="AK9" s="557"/>
      <c r="AL9" s="557"/>
      <c r="AM9" s="558"/>
      <c r="AN9" s="128"/>
      <c r="AO9" s="128"/>
      <c r="AP9" s="128"/>
      <c r="AQ9" s="128"/>
      <c r="AR9" s="128"/>
      <c r="AS9" s="128"/>
      <c r="AT9" s="128"/>
      <c r="AU9" s="128"/>
    </row>
    <row r="10" spans="1:54" ht="39" customHeight="1">
      <c r="A10" s="559">
        <v>6</v>
      </c>
      <c r="B10" s="560"/>
      <c r="C10" s="567" t="s">
        <v>1082</v>
      </c>
      <c r="D10" s="568"/>
      <c r="E10" s="568"/>
      <c r="F10" s="568"/>
      <c r="G10" s="568"/>
      <c r="H10" s="568"/>
      <c r="I10" s="568"/>
      <c r="J10" s="568"/>
      <c r="K10" s="568"/>
      <c r="L10" s="568"/>
      <c r="M10" s="568"/>
      <c r="N10" s="568"/>
      <c r="O10" s="568"/>
      <c r="P10" s="568"/>
      <c r="Q10" s="568"/>
      <c r="R10" s="569"/>
      <c r="S10" s="351" t="s">
        <v>601</v>
      </c>
      <c r="T10" s="351" t="s">
        <v>310</v>
      </c>
      <c r="U10" s="351" t="s">
        <v>601</v>
      </c>
      <c r="V10" s="351" t="s">
        <v>601</v>
      </c>
      <c r="W10" s="351" t="s">
        <v>601</v>
      </c>
      <c r="X10" s="351" t="s">
        <v>601</v>
      </c>
      <c r="Y10" s="351" t="s">
        <v>601</v>
      </c>
      <c r="Z10" s="466" t="s">
        <v>601</v>
      </c>
      <c r="AA10" s="351" t="s">
        <v>601</v>
      </c>
      <c r="AB10" s="351" t="s">
        <v>601</v>
      </c>
      <c r="AC10" s="556"/>
      <c r="AD10" s="557"/>
      <c r="AE10" s="557"/>
      <c r="AF10" s="557"/>
      <c r="AG10" s="557"/>
      <c r="AH10" s="557"/>
      <c r="AI10" s="557"/>
      <c r="AJ10" s="557"/>
      <c r="AK10" s="557"/>
      <c r="AL10" s="557"/>
      <c r="AM10" s="558"/>
      <c r="AN10" s="59"/>
      <c r="AO10" s="128"/>
      <c r="AP10" s="128"/>
      <c r="AQ10" s="128"/>
      <c r="AR10" s="128"/>
      <c r="AS10" s="128"/>
      <c r="AT10" s="128"/>
      <c r="AU10" s="128"/>
    </row>
    <row r="11" spans="1:54" ht="39" customHeight="1">
      <c r="A11" s="559">
        <v>7</v>
      </c>
      <c r="B11" s="560"/>
      <c r="C11" s="1129" t="s">
        <v>1070</v>
      </c>
      <c r="D11" s="1130"/>
      <c r="E11" s="1130"/>
      <c r="F11" s="1130"/>
      <c r="G11" s="1130"/>
      <c r="H11" s="1130"/>
      <c r="I11" s="1130"/>
      <c r="J11" s="1130"/>
      <c r="K11" s="1130"/>
      <c r="L11" s="1130"/>
      <c r="M11" s="1130"/>
      <c r="N11" s="1130"/>
      <c r="O11" s="1130"/>
      <c r="P11" s="1130"/>
      <c r="Q11" s="1130"/>
      <c r="R11" s="1131"/>
      <c r="S11" s="351" t="s">
        <v>601</v>
      </c>
      <c r="T11" s="351" t="s">
        <v>601</v>
      </c>
      <c r="U11" s="351" t="s">
        <v>601</v>
      </c>
      <c r="V11" s="351" t="s">
        <v>601</v>
      </c>
      <c r="W11" s="351" t="s">
        <v>601</v>
      </c>
      <c r="X11" s="351" t="s">
        <v>310</v>
      </c>
      <c r="Y11" s="351" t="s">
        <v>601</v>
      </c>
      <c r="Z11" s="466" t="s">
        <v>601</v>
      </c>
      <c r="AA11" s="351" t="s">
        <v>601</v>
      </c>
      <c r="AB11" s="351" t="s">
        <v>601</v>
      </c>
      <c r="AC11" s="556"/>
      <c r="AD11" s="557"/>
      <c r="AE11" s="557"/>
      <c r="AF11" s="557"/>
      <c r="AG11" s="557"/>
      <c r="AH11" s="557"/>
      <c r="AI11" s="557"/>
      <c r="AJ11" s="557"/>
      <c r="AK11" s="557"/>
      <c r="AL11" s="557"/>
      <c r="AM11" s="558"/>
      <c r="AN11" s="59"/>
      <c r="AO11" s="128"/>
      <c r="AP11" s="128"/>
      <c r="AQ11" s="128"/>
      <c r="AR11" s="128"/>
      <c r="AS11" s="128"/>
      <c r="AT11" s="128"/>
      <c r="AU11" s="128"/>
    </row>
    <row r="12" spans="1:54" ht="39" customHeight="1">
      <c r="A12" s="559">
        <v>8</v>
      </c>
      <c r="B12" s="560"/>
      <c r="C12" s="1129" t="s">
        <v>1076</v>
      </c>
      <c r="D12" s="1130"/>
      <c r="E12" s="1130"/>
      <c r="F12" s="1130"/>
      <c r="G12" s="1130"/>
      <c r="H12" s="1130"/>
      <c r="I12" s="1130"/>
      <c r="J12" s="1130"/>
      <c r="K12" s="1130"/>
      <c r="L12" s="1130"/>
      <c r="M12" s="1130"/>
      <c r="N12" s="1130"/>
      <c r="O12" s="1130"/>
      <c r="P12" s="1130"/>
      <c r="Q12" s="1130"/>
      <c r="R12" s="1131"/>
      <c r="S12" s="351" t="s">
        <v>601</v>
      </c>
      <c r="T12" s="351" t="s">
        <v>601</v>
      </c>
      <c r="U12" s="351" t="s">
        <v>310</v>
      </c>
      <c r="V12" s="351" t="s">
        <v>601</v>
      </c>
      <c r="W12" s="351" t="s">
        <v>601</v>
      </c>
      <c r="X12" s="351" t="s">
        <v>601</v>
      </c>
      <c r="Y12" s="351" t="s">
        <v>601</v>
      </c>
      <c r="Z12" s="466" t="s">
        <v>601</v>
      </c>
      <c r="AA12" s="351" t="s">
        <v>601</v>
      </c>
      <c r="AB12" s="351" t="s">
        <v>601</v>
      </c>
      <c r="AC12" s="556"/>
      <c r="AD12" s="557"/>
      <c r="AE12" s="557"/>
      <c r="AF12" s="557"/>
      <c r="AG12" s="557"/>
      <c r="AH12" s="557"/>
      <c r="AI12" s="557"/>
      <c r="AJ12" s="557"/>
      <c r="AK12" s="557"/>
      <c r="AL12" s="557"/>
      <c r="AM12" s="558"/>
      <c r="AN12" s="128"/>
      <c r="AO12" s="128"/>
      <c r="AP12" s="128"/>
      <c r="AQ12" s="128"/>
      <c r="AR12" s="128"/>
      <c r="AS12" s="128"/>
      <c r="AT12" s="128"/>
      <c r="AU12" s="128"/>
    </row>
    <row r="13" spans="1:54" ht="39" customHeight="1">
      <c r="A13" s="559">
        <v>9</v>
      </c>
      <c r="B13" s="560"/>
      <c r="C13" s="1129" t="s">
        <v>1125</v>
      </c>
      <c r="D13" s="1130"/>
      <c r="E13" s="1130"/>
      <c r="F13" s="1130"/>
      <c r="G13" s="1130"/>
      <c r="H13" s="1130"/>
      <c r="I13" s="1130"/>
      <c r="J13" s="1130"/>
      <c r="K13" s="1130"/>
      <c r="L13" s="1130"/>
      <c r="M13" s="1130"/>
      <c r="N13" s="1130"/>
      <c r="O13" s="1130"/>
      <c r="P13" s="1130"/>
      <c r="Q13" s="1130"/>
      <c r="R13" s="1131"/>
      <c r="S13" s="351" t="s">
        <v>601</v>
      </c>
      <c r="T13" s="351" t="s">
        <v>601</v>
      </c>
      <c r="U13" s="351" t="s">
        <v>601</v>
      </c>
      <c r="V13" s="351" t="s">
        <v>601</v>
      </c>
      <c r="W13" s="351" t="s">
        <v>310</v>
      </c>
      <c r="X13" s="351" t="s">
        <v>601</v>
      </c>
      <c r="Y13" s="351" t="s">
        <v>601</v>
      </c>
      <c r="Z13" s="466" t="s">
        <v>601</v>
      </c>
      <c r="AA13" s="351" t="s">
        <v>601</v>
      </c>
      <c r="AB13" s="351" t="s">
        <v>601</v>
      </c>
      <c r="AC13" s="556"/>
      <c r="AD13" s="557"/>
      <c r="AE13" s="557"/>
      <c r="AF13" s="557"/>
      <c r="AG13" s="557"/>
      <c r="AH13" s="557"/>
      <c r="AI13" s="557"/>
      <c r="AJ13" s="557"/>
      <c r="AK13" s="557"/>
      <c r="AL13" s="557"/>
      <c r="AM13" s="558"/>
      <c r="AN13" s="128"/>
      <c r="AO13" s="128"/>
      <c r="AP13" s="128"/>
      <c r="AQ13" s="128"/>
      <c r="AR13" s="128"/>
      <c r="AS13" s="128"/>
      <c r="AT13" s="128"/>
      <c r="AU13" s="128"/>
    </row>
    <row r="14" spans="1:54" ht="39" customHeight="1">
      <c r="A14" s="559">
        <v>10</v>
      </c>
      <c r="B14" s="560"/>
      <c r="C14" s="1129" t="s">
        <v>407</v>
      </c>
      <c r="D14" s="1130"/>
      <c r="E14" s="1130"/>
      <c r="F14" s="1130"/>
      <c r="G14" s="1130"/>
      <c r="H14" s="1130"/>
      <c r="I14" s="1130"/>
      <c r="J14" s="1130"/>
      <c r="K14" s="1130"/>
      <c r="L14" s="1130"/>
      <c r="M14" s="1130"/>
      <c r="N14" s="1130"/>
      <c r="O14" s="1130"/>
      <c r="P14" s="1130"/>
      <c r="Q14" s="1130"/>
      <c r="R14" s="1131"/>
      <c r="S14" s="351" t="s">
        <v>601</v>
      </c>
      <c r="T14" s="351" t="s">
        <v>601</v>
      </c>
      <c r="U14" s="351" t="s">
        <v>601</v>
      </c>
      <c r="V14" s="351" t="s">
        <v>601</v>
      </c>
      <c r="W14" s="351" t="s">
        <v>310</v>
      </c>
      <c r="X14" s="351" t="s">
        <v>601</v>
      </c>
      <c r="Y14" s="351" t="s">
        <v>601</v>
      </c>
      <c r="Z14" s="466" t="s">
        <v>601</v>
      </c>
      <c r="AA14" s="351" t="s">
        <v>601</v>
      </c>
      <c r="AB14" s="351" t="s">
        <v>601</v>
      </c>
      <c r="AC14" s="556"/>
      <c r="AD14" s="557"/>
      <c r="AE14" s="557"/>
      <c r="AF14" s="557"/>
      <c r="AG14" s="557"/>
      <c r="AH14" s="557"/>
      <c r="AI14" s="557"/>
      <c r="AJ14" s="557"/>
      <c r="AK14" s="557"/>
      <c r="AL14" s="557"/>
      <c r="AM14" s="558"/>
      <c r="AN14" s="59"/>
      <c r="AO14" s="128"/>
      <c r="AP14" s="128"/>
      <c r="AQ14" s="128"/>
      <c r="AR14" s="128"/>
      <c r="AS14" s="128"/>
      <c r="AT14" s="128"/>
      <c r="AU14" s="128"/>
    </row>
    <row r="15" spans="1:54" ht="39" customHeight="1">
      <c r="A15" s="559">
        <v>11</v>
      </c>
      <c r="B15" s="560"/>
      <c r="C15" s="1129" t="s">
        <v>1078</v>
      </c>
      <c r="D15" s="1130"/>
      <c r="E15" s="1130"/>
      <c r="F15" s="1130"/>
      <c r="G15" s="1130"/>
      <c r="H15" s="1130"/>
      <c r="I15" s="1130"/>
      <c r="J15" s="1130"/>
      <c r="K15" s="1130"/>
      <c r="L15" s="1130"/>
      <c r="M15" s="1130"/>
      <c r="N15" s="1130"/>
      <c r="O15" s="1130"/>
      <c r="P15" s="1130"/>
      <c r="Q15" s="1130"/>
      <c r="R15" s="1131"/>
      <c r="S15" s="351" t="s">
        <v>601</v>
      </c>
      <c r="T15" s="351" t="s">
        <v>601</v>
      </c>
      <c r="U15" s="351" t="s">
        <v>601</v>
      </c>
      <c r="V15" s="351" t="s">
        <v>310</v>
      </c>
      <c r="W15" s="351" t="s">
        <v>601</v>
      </c>
      <c r="X15" s="351" t="s">
        <v>601</v>
      </c>
      <c r="Y15" s="351" t="s">
        <v>601</v>
      </c>
      <c r="Z15" s="466" t="s">
        <v>601</v>
      </c>
      <c r="AA15" s="351" t="s">
        <v>601</v>
      </c>
      <c r="AB15" s="351" t="s">
        <v>601</v>
      </c>
      <c r="AC15" s="556"/>
      <c r="AD15" s="557"/>
      <c r="AE15" s="557"/>
      <c r="AF15" s="557"/>
      <c r="AG15" s="557"/>
      <c r="AH15" s="557"/>
      <c r="AI15" s="557"/>
      <c r="AJ15" s="557"/>
      <c r="AK15" s="557"/>
      <c r="AL15" s="557"/>
      <c r="AM15" s="558"/>
      <c r="AN15" s="59"/>
      <c r="AO15" s="128"/>
      <c r="AP15" s="128"/>
      <c r="AQ15" s="128"/>
      <c r="AR15" s="128"/>
      <c r="AS15" s="128"/>
      <c r="AT15" s="128"/>
      <c r="AU15" s="128"/>
    </row>
    <row r="16" spans="1:54" ht="39" customHeight="1">
      <c r="A16" s="559">
        <v>12</v>
      </c>
      <c r="B16" s="560"/>
      <c r="C16" s="1129" t="s">
        <v>1080</v>
      </c>
      <c r="D16" s="1130"/>
      <c r="E16" s="1130"/>
      <c r="F16" s="1130"/>
      <c r="G16" s="1130"/>
      <c r="H16" s="1130"/>
      <c r="I16" s="1130"/>
      <c r="J16" s="1130"/>
      <c r="K16" s="1130"/>
      <c r="L16" s="1130"/>
      <c r="M16" s="1130"/>
      <c r="N16" s="1130"/>
      <c r="O16" s="1130"/>
      <c r="P16" s="1130"/>
      <c r="Q16" s="1130"/>
      <c r="R16" s="1131"/>
      <c r="S16" s="351" t="s">
        <v>601</v>
      </c>
      <c r="T16" s="351" t="s">
        <v>601</v>
      </c>
      <c r="U16" s="351" t="s">
        <v>601</v>
      </c>
      <c r="V16" s="351" t="s">
        <v>601</v>
      </c>
      <c r="W16" s="351" t="s">
        <v>601</v>
      </c>
      <c r="X16" s="351" t="s">
        <v>601</v>
      </c>
      <c r="Y16" s="351" t="s">
        <v>310</v>
      </c>
      <c r="Z16" s="466" t="s">
        <v>601</v>
      </c>
      <c r="AA16" s="351" t="s">
        <v>601</v>
      </c>
      <c r="AB16" s="351" t="s">
        <v>601</v>
      </c>
      <c r="AC16" s="556"/>
      <c r="AD16" s="557"/>
      <c r="AE16" s="557"/>
      <c r="AF16" s="557"/>
      <c r="AG16" s="557"/>
      <c r="AH16" s="557"/>
      <c r="AI16" s="557"/>
      <c r="AJ16" s="557"/>
      <c r="AK16" s="557"/>
      <c r="AL16" s="557"/>
      <c r="AM16" s="558"/>
      <c r="AN16" s="59"/>
      <c r="AO16" s="128"/>
      <c r="AP16" s="128"/>
      <c r="AQ16" s="128"/>
      <c r="AR16" s="128"/>
      <c r="AS16" s="128"/>
      <c r="AT16" s="128"/>
      <c r="AU16" s="128"/>
    </row>
    <row r="17" spans="1:47" ht="39" customHeight="1">
      <c r="A17" s="559">
        <v>13</v>
      </c>
      <c r="B17" s="560"/>
      <c r="C17" s="1123" t="s">
        <v>1108</v>
      </c>
      <c r="D17" s="1124"/>
      <c r="E17" s="1124"/>
      <c r="F17" s="1124"/>
      <c r="G17" s="1124"/>
      <c r="H17" s="1124"/>
      <c r="I17" s="1124"/>
      <c r="J17" s="1124"/>
      <c r="K17" s="1124"/>
      <c r="L17" s="1124"/>
      <c r="M17" s="1124"/>
      <c r="N17" s="1124"/>
      <c r="O17" s="1124"/>
      <c r="P17" s="1124"/>
      <c r="Q17" s="1124"/>
      <c r="R17" s="1125"/>
      <c r="S17" s="466" t="s">
        <v>601</v>
      </c>
      <c r="T17" s="466" t="s">
        <v>601</v>
      </c>
      <c r="U17" s="466" t="s">
        <v>601</v>
      </c>
      <c r="V17" s="466" t="s">
        <v>601</v>
      </c>
      <c r="W17" s="466" t="s">
        <v>601</v>
      </c>
      <c r="X17" s="466" t="s">
        <v>601</v>
      </c>
      <c r="Y17" s="466" t="s">
        <v>601</v>
      </c>
      <c r="Z17" s="466" t="s">
        <v>310</v>
      </c>
      <c r="AA17" s="466" t="s">
        <v>601</v>
      </c>
      <c r="AB17" s="466" t="s">
        <v>601</v>
      </c>
      <c r="AC17" s="1120"/>
      <c r="AD17" s="1121"/>
      <c r="AE17" s="1121"/>
      <c r="AF17" s="1121"/>
      <c r="AG17" s="1121"/>
      <c r="AH17" s="1121"/>
      <c r="AI17" s="1121"/>
      <c r="AJ17" s="1121"/>
      <c r="AK17" s="1121"/>
      <c r="AL17" s="1121"/>
      <c r="AM17" s="1122"/>
      <c r="AN17" s="59"/>
      <c r="AO17" s="128"/>
      <c r="AP17" s="128"/>
      <c r="AQ17" s="128"/>
      <c r="AR17" s="128"/>
      <c r="AS17" s="128"/>
      <c r="AT17" s="128"/>
      <c r="AU17" s="128"/>
    </row>
    <row r="18" spans="1:47" ht="39" customHeight="1">
      <c r="A18" s="559">
        <v>14</v>
      </c>
      <c r="B18" s="560"/>
      <c r="C18" s="1129" t="s">
        <v>1083</v>
      </c>
      <c r="D18" s="1130"/>
      <c r="E18" s="1130"/>
      <c r="F18" s="1130"/>
      <c r="G18" s="1130"/>
      <c r="H18" s="1130"/>
      <c r="I18" s="1130"/>
      <c r="J18" s="1130"/>
      <c r="K18" s="1130"/>
      <c r="L18" s="1130"/>
      <c r="M18" s="1130"/>
      <c r="N18" s="1130"/>
      <c r="O18" s="1130"/>
      <c r="P18" s="1130"/>
      <c r="Q18" s="1130"/>
      <c r="R18" s="1131"/>
      <c r="S18" s="351" t="s">
        <v>601</v>
      </c>
      <c r="T18" s="351" t="s">
        <v>601</v>
      </c>
      <c r="U18" s="351" t="s">
        <v>601</v>
      </c>
      <c r="V18" s="351" t="s">
        <v>601</v>
      </c>
      <c r="W18" s="351" t="s">
        <v>601</v>
      </c>
      <c r="X18" s="351" t="s">
        <v>601</v>
      </c>
      <c r="Y18" s="351" t="s">
        <v>601</v>
      </c>
      <c r="Z18" s="466" t="s">
        <v>601</v>
      </c>
      <c r="AA18" s="351" t="s">
        <v>310</v>
      </c>
      <c r="AB18" s="351" t="s">
        <v>601</v>
      </c>
      <c r="AC18" s="556"/>
      <c r="AD18" s="557"/>
      <c r="AE18" s="557"/>
      <c r="AF18" s="557"/>
      <c r="AG18" s="557"/>
      <c r="AH18" s="557"/>
      <c r="AI18" s="557"/>
      <c r="AJ18" s="557"/>
      <c r="AK18" s="557"/>
      <c r="AL18" s="557"/>
      <c r="AM18" s="558"/>
      <c r="AN18" s="59"/>
      <c r="AO18" s="128"/>
      <c r="AP18" s="128"/>
      <c r="AQ18" s="128"/>
      <c r="AR18" s="128"/>
      <c r="AS18" s="128"/>
      <c r="AT18" s="128"/>
      <c r="AU18" s="128"/>
    </row>
    <row r="19" spans="1:47" ht="39" customHeight="1">
      <c r="A19" s="559">
        <v>15</v>
      </c>
      <c r="B19" s="560"/>
      <c r="C19" s="1129" t="s">
        <v>1085</v>
      </c>
      <c r="D19" s="1130"/>
      <c r="E19" s="1130"/>
      <c r="F19" s="1130"/>
      <c r="G19" s="1130"/>
      <c r="H19" s="1130"/>
      <c r="I19" s="1130"/>
      <c r="J19" s="1130"/>
      <c r="K19" s="1130"/>
      <c r="L19" s="1130"/>
      <c r="M19" s="1130"/>
      <c r="N19" s="1130"/>
      <c r="O19" s="1130"/>
      <c r="P19" s="1130"/>
      <c r="Q19" s="1130"/>
      <c r="R19" s="1131"/>
      <c r="S19" s="351" t="s">
        <v>601</v>
      </c>
      <c r="T19" s="351" t="s">
        <v>601</v>
      </c>
      <c r="U19" s="351" t="s">
        <v>601</v>
      </c>
      <c r="V19" s="351" t="s">
        <v>601</v>
      </c>
      <c r="W19" s="351" t="s">
        <v>601</v>
      </c>
      <c r="X19" s="351" t="s">
        <v>601</v>
      </c>
      <c r="Y19" s="351" t="s">
        <v>601</v>
      </c>
      <c r="Z19" s="466" t="s">
        <v>601</v>
      </c>
      <c r="AA19" s="351" t="s">
        <v>601</v>
      </c>
      <c r="AB19" s="351" t="s">
        <v>310</v>
      </c>
      <c r="AC19" s="556"/>
      <c r="AD19" s="557"/>
      <c r="AE19" s="557"/>
      <c r="AF19" s="557"/>
      <c r="AG19" s="557"/>
      <c r="AH19" s="557"/>
      <c r="AI19" s="557"/>
      <c r="AJ19" s="557"/>
      <c r="AK19" s="557"/>
      <c r="AL19" s="557"/>
      <c r="AM19" s="558"/>
      <c r="AN19" s="59"/>
      <c r="AO19" s="128"/>
      <c r="AP19" s="128"/>
      <c r="AQ19" s="128"/>
      <c r="AR19" s="128"/>
      <c r="AS19" s="128"/>
      <c r="AT19" s="128"/>
      <c r="AU19" s="128"/>
    </row>
  </sheetData>
  <autoFilter ref="A4:AM4" xr:uid="{00000000-0009-0000-0000-000009000000}">
    <filterColumn colId="0"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autoFilter>
  <mergeCells count="59">
    <mergeCell ref="AC3:AM4"/>
    <mergeCell ref="A7:B7"/>
    <mergeCell ref="C7:R7"/>
    <mergeCell ref="AC7:AM7"/>
    <mergeCell ref="A6:B6"/>
    <mergeCell ref="C6:R6"/>
    <mergeCell ref="AC6:AM6"/>
    <mergeCell ref="C3:R4"/>
    <mergeCell ref="A3:B4"/>
    <mergeCell ref="A11:B11"/>
    <mergeCell ref="C11:R11"/>
    <mergeCell ref="AC11:AM11"/>
    <mergeCell ref="A5:B5"/>
    <mergeCell ref="C5:R5"/>
    <mergeCell ref="AC5:AM5"/>
    <mergeCell ref="A9:B9"/>
    <mergeCell ref="C9:R9"/>
    <mergeCell ref="AC9:AM9"/>
    <mergeCell ref="A8:B8"/>
    <mergeCell ref="C8:R8"/>
    <mergeCell ref="AC8:AM8"/>
    <mergeCell ref="C14:R14"/>
    <mergeCell ref="AC14:AM14"/>
    <mergeCell ref="A12:B12"/>
    <mergeCell ref="C12:R12"/>
    <mergeCell ref="AC12:AM12"/>
    <mergeCell ref="A13:B13"/>
    <mergeCell ref="C13:R13"/>
    <mergeCell ref="AC13:AM13"/>
    <mergeCell ref="A19:B19"/>
    <mergeCell ref="C19:R19"/>
    <mergeCell ref="AC19:AM19"/>
    <mergeCell ref="A18:B18"/>
    <mergeCell ref="C18:R18"/>
    <mergeCell ref="AC18:AM18"/>
    <mergeCell ref="S2:AB2"/>
    <mergeCell ref="U3:U4"/>
    <mergeCell ref="V3:V4"/>
    <mergeCell ref="W3:W4"/>
    <mergeCell ref="X3:X4"/>
    <mergeCell ref="Y3:Y4"/>
    <mergeCell ref="AA3:AA4"/>
    <mergeCell ref="AB3:AB4"/>
    <mergeCell ref="S3:S4"/>
    <mergeCell ref="T3:T4"/>
    <mergeCell ref="Z3:Z4"/>
    <mergeCell ref="A17:B17"/>
    <mergeCell ref="C17:R17"/>
    <mergeCell ref="AC17:AM17"/>
    <mergeCell ref="A10:B10"/>
    <mergeCell ref="C10:R10"/>
    <mergeCell ref="AC10:AM10"/>
    <mergeCell ref="A16:B16"/>
    <mergeCell ref="C16:R16"/>
    <mergeCell ref="AC16:AM16"/>
    <mergeCell ref="A15:B15"/>
    <mergeCell ref="C15:R15"/>
    <mergeCell ref="AC15:AM15"/>
    <mergeCell ref="A14:B14"/>
  </mergeCells>
  <phoneticPr fontId="7"/>
  <dataValidations count="1">
    <dataValidation type="list" allowBlank="1" showInputMessage="1" showErrorMessage="1" sqref="S5:AB19" xr:uid="{00000000-0002-0000-0900-000000000000}">
      <formula1>"○,-"</formula1>
    </dataValidation>
  </dataValidations>
  <printOptions horizontalCentered="1"/>
  <pageMargins left="0.19685039370078741" right="0.19685039370078741" top="0.19685039370078741" bottom="0.39370078740157483" header="0.51181102362204722" footer="0.11811023622047245"/>
  <pageSetup paperSize="9" fitToHeight="0" orientation="landscape" copies="10" r:id="rId1"/>
  <headerFooter alignWithMargins="0">
    <oddFooter>&amp;L&amp;B&amp;"ＭＳ Ｐゴシック"&amp;10&amp;C&amp;"ＭＳ Ｐゴシック"&amp;11&amp;P / &amp;N&amp;R&amp;"ＭＳ Ｐゴシック"&amp;11&amp;F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N149"/>
  <sheetViews>
    <sheetView showGridLines="0" view="pageBreakPreview" zoomScaleNormal="70" zoomScaleSheetLayoutView="100" workbookViewId="0">
      <pane xSplit="4" ySplit="3" topLeftCell="E4" activePane="bottomRight" state="frozen"/>
      <selection activeCell="EQ26" sqref="EQ26:FA26"/>
      <selection pane="topRight" activeCell="EQ26" sqref="EQ26:FA26"/>
      <selection pane="bottomLeft" activeCell="EQ26" sqref="EQ26:FA26"/>
      <selection pane="bottomRight"/>
    </sheetView>
  </sheetViews>
  <sheetFormatPr defaultColWidth="2.5" defaultRowHeight="27.75" customHeight="1"/>
  <cols>
    <col min="1" max="2" width="2.5" style="129" customWidth="1"/>
    <col min="3" max="3" width="8.875" style="129" customWidth="1"/>
    <col min="4" max="4" width="31.625" style="129" customWidth="1"/>
    <col min="5" max="5" width="8.875" style="129" customWidth="1"/>
    <col min="6" max="6" width="6" style="129" customWidth="1"/>
    <col min="7" max="7" width="2.5" style="129"/>
    <col min="8" max="8" width="2.375" style="129" customWidth="1"/>
    <col min="9" max="9" width="17.375" style="129" customWidth="1"/>
    <col min="10" max="10" width="62.625" style="129" customWidth="1"/>
    <col min="11" max="13" width="2.5" style="129"/>
    <col min="14" max="14" width="13.75" style="129" bestFit="1" customWidth="1"/>
    <col min="15" max="16384" width="2.5" style="129"/>
  </cols>
  <sheetData>
    <row r="1" spans="1:14" s="54" customFormat="1" ht="27.75" customHeight="1">
      <c r="A1" s="292" t="s">
        <v>884</v>
      </c>
      <c r="B1" s="62"/>
      <c r="C1" s="63"/>
      <c r="D1" s="64"/>
      <c r="E1" s="63"/>
      <c r="F1" s="62"/>
      <c r="G1" s="62"/>
      <c r="H1" s="62"/>
    </row>
    <row r="2" spans="1:14" s="54" customFormat="1" ht="50.25" customHeight="1" thickBot="1">
      <c r="A2" s="62"/>
      <c r="B2" s="62"/>
      <c r="C2" s="63"/>
      <c r="D2" s="64"/>
      <c r="E2" s="63"/>
      <c r="F2" s="62"/>
      <c r="G2" s="62"/>
      <c r="H2" s="62"/>
      <c r="I2" s="1146" t="s">
        <v>998</v>
      </c>
      <c r="J2" s="1146"/>
    </row>
    <row r="3" spans="1:14" ht="27.75" customHeight="1" thickBot="1">
      <c r="A3" s="719" t="s">
        <v>112</v>
      </c>
      <c r="B3" s="720"/>
      <c r="C3" s="380" t="s">
        <v>627</v>
      </c>
      <c r="D3" s="381" t="s">
        <v>885</v>
      </c>
      <c r="E3" s="380" t="s">
        <v>888</v>
      </c>
      <c r="F3" s="382" t="s">
        <v>886</v>
      </c>
      <c r="G3" s="152"/>
      <c r="H3" s="295" t="s">
        <v>444</v>
      </c>
      <c r="I3" s="299" t="s">
        <v>893</v>
      </c>
      <c r="J3" s="364" t="s">
        <v>892</v>
      </c>
    </row>
    <row r="4" spans="1:14" ht="17.25" customHeight="1" thickBot="1">
      <c r="A4" s="297"/>
      <c r="B4" s="298"/>
      <c r="C4" s="380"/>
      <c r="D4" s="381"/>
      <c r="E4" s="380"/>
      <c r="F4" s="382"/>
      <c r="G4" s="152"/>
      <c r="H4" s="295"/>
      <c r="I4" s="364"/>
      <c r="J4" s="364"/>
    </row>
    <row r="5" spans="1:14" ht="49.5" customHeight="1">
      <c r="A5" s="718">
        <f>ROW()-4</f>
        <v>1</v>
      </c>
      <c r="B5" s="718"/>
      <c r="C5" s="315" t="s">
        <v>889</v>
      </c>
      <c r="D5" s="379" t="s">
        <v>227</v>
      </c>
      <c r="E5" s="377" t="s">
        <v>744</v>
      </c>
      <c r="F5" s="378" t="str">
        <f>IF(N5=0,"無","有")</f>
        <v>無</v>
      </c>
      <c r="G5" s="372"/>
      <c r="H5" s="293" t="s">
        <v>1019</v>
      </c>
      <c r="I5" s="420"/>
      <c r="J5" s="303"/>
      <c r="N5" s="129">
        <f>VLOOKUP(D5,画面一覧!$P$6:$BK$51,43,FALSE)</f>
        <v>0</v>
      </c>
    </row>
    <row r="6" spans="1:14" ht="27.75" customHeight="1">
      <c r="A6" s="718">
        <f t="shared" ref="A6:A85" si="0">ROW()-4</f>
        <v>2</v>
      </c>
      <c r="B6" s="718"/>
      <c r="C6" s="370" t="s">
        <v>889</v>
      </c>
      <c r="D6" s="365" t="s">
        <v>230</v>
      </c>
      <c r="E6" s="366" t="s">
        <v>229</v>
      </c>
      <c r="F6" s="367" t="str">
        <f t="shared" ref="F6:F85" si="1">IF(N6=0,"無","有")</f>
        <v>無</v>
      </c>
      <c r="G6" s="372"/>
      <c r="H6" s="293" t="s">
        <v>1019</v>
      </c>
      <c r="I6" s="420"/>
      <c r="J6" s="303"/>
      <c r="N6" s="129">
        <f>VLOOKUP(D6,画面一覧!$P$7:$BK$51,43,FALSE)</f>
        <v>0</v>
      </c>
    </row>
    <row r="7" spans="1:14" ht="27.75" customHeight="1">
      <c r="A7" s="718">
        <f t="shared" si="0"/>
        <v>3</v>
      </c>
      <c r="B7" s="718"/>
      <c r="C7" s="296" t="s">
        <v>889</v>
      </c>
      <c r="D7" s="369" t="s">
        <v>821</v>
      </c>
      <c r="E7" s="368" t="s">
        <v>745</v>
      </c>
      <c r="F7" s="367" t="str">
        <f t="shared" si="1"/>
        <v>無</v>
      </c>
      <c r="G7" s="372"/>
      <c r="H7" s="293" t="s">
        <v>1019</v>
      </c>
      <c r="I7" s="420"/>
      <c r="J7" s="303"/>
      <c r="N7" s="129">
        <f>VLOOKUP(D7,画面一覧!$P$7:$BK$51,43,FALSE)</f>
        <v>0</v>
      </c>
    </row>
    <row r="8" spans="1:14" ht="27.75" customHeight="1">
      <c r="A8" s="718">
        <f t="shared" si="0"/>
        <v>4</v>
      </c>
      <c r="B8" s="718"/>
      <c r="C8" s="296" t="s">
        <v>889</v>
      </c>
      <c r="D8" s="365" t="s">
        <v>232</v>
      </c>
      <c r="E8" s="366" t="s">
        <v>231</v>
      </c>
      <c r="F8" s="367" t="str">
        <f t="shared" si="1"/>
        <v>無</v>
      </c>
      <c r="G8" s="372"/>
      <c r="H8" s="293" t="s">
        <v>1019</v>
      </c>
      <c r="I8" s="420"/>
      <c r="J8" s="303"/>
      <c r="N8" s="129">
        <f>VLOOKUP(D8,画面一覧!$P$7:$BK$51,43,FALSE)</f>
        <v>0</v>
      </c>
    </row>
    <row r="9" spans="1:14" ht="27.75" customHeight="1">
      <c r="A9" s="718">
        <f t="shared" si="0"/>
        <v>5</v>
      </c>
      <c r="B9" s="718"/>
      <c r="C9" s="296" t="s">
        <v>889</v>
      </c>
      <c r="D9" s="369" t="s">
        <v>233</v>
      </c>
      <c r="E9" s="368" t="s">
        <v>234</v>
      </c>
      <c r="F9" s="367" t="str">
        <f t="shared" si="1"/>
        <v>無</v>
      </c>
      <c r="G9" s="372"/>
      <c r="H9" s="293" t="s">
        <v>592</v>
      </c>
      <c r="I9" s="395"/>
      <c r="J9" s="303"/>
      <c r="N9" s="129">
        <f>VLOOKUP(D9,画面一覧!$P$7:$BK$51,43,FALSE)</f>
        <v>0</v>
      </c>
    </row>
    <row r="10" spans="1:14" ht="27.75" customHeight="1">
      <c r="A10" s="718">
        <f t="shared" si="0"/>
        <v>6</v>
      </c>
      <c r="B10" s="718"/>
      <c r="C10" s="296" t="s">
        <v>889</v>
      </c>
      <c r="D10" s="365" t="s">
        <v>236</v>
      </c>
      <c r="E10" s="366" t="s">
        <v>235</v>
      </c>
      <c r="F10" s="367" t="str">
        <f t="shared" si="1"/>
        <v>無</v>
      </c>
      <c r="G10" s="372"/>
      <c r="H10" s="293" t="s">
        <v>592</v>
      </c>
      <c r="I10" s="395"/>
      <c r="J10" s="303"/>
      <c r="N10" s="129">
        <f>VLOOKUP(D10,画面一覧!$P$7:$BK$51,43,FALSE)</f>
        <v>0</v>
      </c>
    </row>
    <row r="11" spans="1:14" ht="45" customHeight="1">
      <c r="A11" s="718">
        <f t="shared" si="0"/>
        <v>7</v>
      </c>
      <c r="B11" s="718"/>
      <c r="C11" s="296" t="s">
        <v>889</v>
      </c>
      <c r="D11" s="365" t="s">
        <v>239</v>
      </c>
      <c r="E11" s="366" t="s">
        <v>238</v>
      </c>
      <c r="F11" s="367" t="str">
        <f t="shared" si="1"/>
        <v>無</v>
      </c>
      <c r="G11" s="372"/>
      <c r="H11" s="293" t="s">
        <v>592</v>
      </c>
      <c r="I11" s="395"/>
      <c r="J11" s="303"/>
      <c r="N11" s="129">
        <f>VLOOKUP(D11,画面一覧!$P$7:$BK$51,43,FALSE)</f>
        <v>0</v>
      </c>
    </row>
    <row r="12" spans="1:14" ht="27.75" customHeight="1">
      <c r="A12" s="718">
        <f t="shared" si="0"/>
        <v>8</v>
      </c>
      <c r="B12" s="718"/>
      <c r="C12" s="296" t="s">
        <v>889</v>
      </c>
      <c r="D12" s="365" t="s">
        <v>241</v>
      </c>
      <c r="E12" s="366" t="s">
        <v>240</v>
      </c>
      <c r="F12" s="367" t="str">
        <f t="shared" si="1"/>
        <v>無</v>
      </c>
      <c r="G12" s="372"/>
      <c r="H12" s="293" t="s">
        <v>592</v>
      </c>
      <c r="I12" s="395"/>
      <c r="J12" s="303"/>
      <c r="N12" s="129">
        <f>VLOOKUP(D12,画面一覧!$P$7:$BK$51,43,FALSE)</f>
        <v>0</v>
      </c>
    </row>
    <row r="13" spans="1:14" ht="27.75" customHeight="1">
      <c r="A13" s="718">
        <f t="shared" si="0"/>
        <v>9</v>
      </c>
      <c r="B13" s="718"/>
      <c r="C13" s="296" t="s">
        <v>889</v>
      </c>
      <c r="D13" s="369" t="s">
        <v>749</v>
      </c>
      <c r="E13" s="368" t="s">
        <v>242</v>
      </c>
      <c r="F13" s="367" t="str">
        <f t="shared" si="1"/>
        <v>無</v>
      </c>
      <c r="G13" s="372"/>
      <c r="H13" s="293" t="s">
        <v>592</v>
      </c>
      <c r="I13" s="395"/>
      <c r="J13" s="303"/>
      <c r="N13" s="129">
        <f>VLOOKUP(D13,画面一覧!$P$7:$BK$51,43,FALSE)</f>
        <v>0</v>
      </c>
    </row>
    <row r="14" spans="1:14" ht="27.75" customHeight="1">
      <c r="A14" s="718">
        <f t="shared" si="0"/>
        <v>10</v>
      </c>
      <c r="B14" s="718"/>
      <c r="C14" s="296" t="s">
        <v>889</v>
      </c>
      <c r="D14" s="365" t="s">
        <v>751</v>
      </c>
      <c r="E14" s="366" t="s">
        <v>243</v>
      </c>
      <c r="F14" s="367" t="str">
        <f t="shared" si="1"/>
        <v>無</v>
      </c>
      <c r="G14" s="372"/>
      <c r="H14" s="293" t="s">
        <v>592</v>
      </c>
      <c r="I14" s="395"/>
      <c r="J14" s="303"/>
      <c r="N14" s="129">
        <f>VLOOKUP(D14,画面一覧!$P$7:$BK$51,43,FALSE)</f>
        <v>0</v>
      </c>
    </row>
    <row r="15" spans="1:14" ht="27.75" customHeight="1">
      <c r="A15" s="718">
        <f t="shared" si="0"/>
        <v>11</v>
      </c>
      <c r="B15" s="718"/>
      <c r="C15" s="296" t="s">
        <v>889</v>
      </c>
      <c r="D15" s="369" t="s">
        <v>753</v>
      </c>
      <c r="E15" s="368" t="s">
        <v>752</v>
      </c>
      <c r="F15" s="367" t="str">
        <f t="shared" si="1"/>
        <v>無</v>
      </c>
      <c r="G15" s="372"/>
      <c r="H15" s="293" t="s">
        <v>592</v>
      </c>
      <c r="I15" s="395"/>
      <c r="J15" s="303"/>
      <c r="N15" s="129">
        <f>VLOOKUP(D15,画面一覧!$P$7:$BK$51,43,FALSE)</f>
        <v>0</v>
      </c>
    </row>
    <row r="16" spans="1:14" ht="27.75" customHeight="1">
      <c r="A16" s="718">
        <f t="shared" si="0"/>
        <v>12</v>
      </c>
      <c r="B16" s="718"/>
      <c r="C16" s="296" t="s">
        <v>889</v>
      </c>
      <c r="D16" s="369" t="s">
        <v>245</v>
      </c>
      <c r="E16" s="368" t="s">
        <v>754</v>
      </c>
      <c r="F16" s="367" t="str">
        <f t="shared" si="1"/>
        <v>無</v>
      </c>
      <c r="G16" s="372"/>
      <c r="H16" s="293" t="s">
        <v>592</v>
      </c>
      <c r="I16" s="395"/>
      <c r="J16" s="303"/>
      <c r="N16" s="129">
        <f>VLOOKUP(D16,画面一覧!$P$7:$BK$51,43,FALSE)</f>
        <v>0</v>
      </c>
    </row>
    <row r="17" spans="1:14" ht="27.75" customHeight="1">
      <c r="A17" s="718">
        <f t="shared" si="0"/>
        <v>13</v>
      </c>
      <c r="B17" s="718"/>
      <c r="C17" s="296" t="s">
        <v>889</v>
      </c>
      <c r="D17" s="369" t="s">
        <v>247</v>
      </c>
      <c r="E17" s="368" t="s">
        <v>755</v>
      </c>
      <c r="F17" s="367" t="str">
        <f t="shared" si="1"/>
        <v>無</v>
      </c>
      <c r="G17" s="372"/>
      <c r="H17" s="293" t="s">
        <v>592</v>
      </c>
      <c r="I17" s="395"/>
      <c r="J17" s="303"/>
      <c r="N17" s="129">
        <f>VLOOKUP(D17,画面一覧!$P$7:$BK$51,43,FALSE)</f>
        <v>0</v>
      </c>
    </row>
    <row r="18" spans="1:14" ht="27.75" customHeight="1">
      <c r="A18" s="718">
        <f t="shared" si="0"/>
        <v>14</v>
      </c>
      <c r="B18" s="718"/>
      <c r="C18" s="296" t="s">
        <v>889</v>
      </c>
      <c r="D18" s="369" t="s">
        <v>757</v>
      </c>
      <c r="E18" s="368" t="s">
        <v>249</v>
      </c>
      <c r="F18" s="367" t="str">
        <f t="shared" si="1"/>
        <v>無</v>
      </c>
      <c r="G18" s="372"/>
      <c r="H18" s="293" t="s">
        <v>592</v>
      </c>
      <c r="I18" s="395"/>
      <c r="J18" s="303"/>
      <c r="N18" s="129">
        <f>VLOOKUP(D18,画面一覧!$P$7:$BK$51,43,FALSE)</f>
        <v>0</v>
      </c>
    </row>
    <row r="19" spans="1:14" ht="27.75" customHeight="1">
      <c r="A19" s="718">
        <f t="shared" si="0"/>
        <v>15</v>
      </c>
      <c r="B19" s="718"/>
      <c r="C19" s="296" t="s">
        <v>889</v>
      </c>
      <c r="D19" s="376" t="s">
        <v>758</v>
      </c>
      <c r="E19" s="373" t="s">
        <v>250</v>
      </c>
      <c r="F19" s="367" t="str">
        <f t="shared" si="1"/>
        <v>無</v>
      </c>
      <c r="G19" s="372"/>
      <c r="H19" s="293" t="s">
        <v>592</v>
      </c>
      <c r="I19" s="395"/>
      <c r="J19" s="303"/>
      <c r="N19" s="129">
        <f>VLOOKUP(D19,画面一覧!$P$7:$BK$51,43,FALSE)</f>
        <v>0</v>
      </c>
    </row>
    <row r="20" spans="1:14" ht="27.75" customHeight="1">
      <c r="A20" s="718">
        <f t="shared" si="0"/>
        <v>16</v>
      </c>
      <c r="B20" s="718"/>
      <c r="C20" s="296" t="s">
        <v>889</v>
      </c>
      <c r="D20" s="365" t="s">
        <v>253</v>
      </c>
      <c r="E20" s="366" t="s">
        <v>252</v>
      </c>
      <c r="F20" s="367" t="str">
        <f t="shared" si="1"/>
        <v>無</v>
      </c>
      <c r="G20" s="372"/>
      <c r="H20" s="293" t="s">
        <v>592</v>
      </c>
      <c r="I20" s="395"/>
      <c r="J20" s="303"/>
      <c r="N20" s="129">
        <f>VLOOKUP(D20,画面一覧!$P$7:$BK$51,43,FALSE)</f>
        <v>0</v>
      </c>
    </row>
    <row r="21" spans="1:14" ht="27.75" customHeight="1">
      <c r="A21" s="718">
        <f t="shared" si="0"/>
        <v>17</v>
      </c>
      <c r="B21" s="718"/>
      <c r="C21" s="296" t="s">
        <v>889</v>
      </c>
      <c r="D21" s="365" t="s">
        <v>760</v>
      </c>
      <c r="E21" s="366" t="s">
        <v>254</v>
      </c>
      <c r="F21" s="367" t="str">
        <f t="shared" si="1"/>
        <v>無</v>
      </c>
      <c r="G21" s="372"/>
      <c r="H21" s="293" t="s">
        <v>592</v>
      </c>
      <c r="I21" s="395"/>
      <c r="J21" s="303"/>
      <c r="N21" s="129">
        <f>VLOOKUP(D21,画面一覧!$P$7:$BK$51,43,FALSE)</f>
        <v>0</v>
      </c>
    </row>
    <row r="22" spans="1:14" ht="27.75" customHeight="1">
      <c r="A22" s="718">
        <f t="shared" si="0"/>
        <v>18</v>
      </c>
      <c r="B22" s="718"/>
      <c r="C22" s="296" t="s">
        <v>889</v>
      </c>
      <c r="D22" s="365" t="s">
        <v>762</v>
      </c>
      <c r="E22" s="366" t="s">
        <v>255</v>
      </c>
      <c r="F22" s="367" t="str">
        <f t="shared" si="1"/>
        <v>無</v>
      </c>
      <c r="G22" s="372"/>
      <c r="H22" s="293" t="s">
        <v>592</v>
      </c>
      <c r="I22" s="395"/>
      <c r="J22" s="303"/>
      <c r="N22" s="129">
        <f>VLOOKUP(D22,画面一覧!$P$7:$BK$51,43,FALSE)</f>
        <v>0</v>
      </c>
    </row>
    <row r="23" spans="1:14" ht="27.75" customHeight="1">
      <c r="A23" s="718">
        <f t="shared" si="0"/>
        <v>19</v>
      </c>
      <c r="B23" s="718"/>
      <c r="C23" s="296" t="s">
        <v>889</v>
      </c>
      <c r="D23" s="369" t="s">
        <v>257</v>
      </c>
      <c r="E23" s="368" t="s">
        <v>256</v>
      </c>
      <c r="F23" s="367" t="str">
        <f t="shared" si="1"/>
        <v>無</v>
      </c>
      <c r="G23" s="372"/>
      <c r="H23" s="293" t="s">
        <v>592</v>
      </c>
      <c r="I23" s="395"/>
      <c r="J23" s="303"/>
      <c r="N23" s="129">
        <f>VLOOKUP(D23,画面一覧!$P$7:$BK$51,43,FALSE)</f>
        <v>0</v>
      </c>
    </row>
    <row r="24" spans="1:14" ht="27.75" customHeight="1">
      <c r="A24" s="718">
        <f t="shared" si="0"/>
        <v>20</v>
      </c>
      <c r="B24" s="718"/>
      <c r="C24" s="296" t="s">
        <v>889</v>
      </c>
      <c r="D24" s="365" t="s">
        <v>764</v>
      </c>
      <c r="E24" s="366" t="s">
        <v>763</v>
      </c>
      <c r="F24" s="367" t="str">
        <f t="shared" si="1"/>
        <v>無</v>
      </c>
      <c r="G24" s="372"/>
      <c r="H24" s="293" t="s">
        <v>592</v>
      </c>
      <c r="I24" s="395"/>
      <c r="J24" s="303"/>
      <c r="N24" s="129">
        <f>VLOOKUP(D24,画面一覧!$P$7:$BK$51,43,FALSE)</f>
        <v>0</v>
      </c>
    </row>
    <row r="25" spans="1:14" ht="27.75" customHeight="1">
      <c r="A25" s="718">
        <f t="shared" si="0"/>
        <v>21</v>
      </c>
      <c r="B25" s="718"/>
      <c r="C25" s="296" t="s">
        <v>889</v>
      </c>
      <c r="D25" s="371" t="s">
        <v>258</v>
      </c>
      <c r="E25" s="359" t="s">
        <v>765</v>
      </c>
      <c r="F25" s="367" t="str">
        <f t="shared" si="1"/>
        <v>無</v>
      </c>
      <c r="G25" s="372"/>
      <c r="H25" s="293" t="s">
        <v>592</v>
      </c>
      <c r="I25" s="395"/>
      <c r="J25" s="303"/>
      <c r="N25" s="129">
        <f>VLOOKUP(D25,画面一覧!$P$7:$BK$51,43,FALSE)</f>
        <v>0</v>
      </c>
    </row>
    <row r="26" spans="1:14" ht="50.1" customHeight="1">
      <c r="A26" s="718">
        <f t="shared" si="0"/>
        <v>22</v>
      </c>
      <c r="B26" s="718"/>
      <c r="C26" s="296" t="s">
        <v>889</v>
      </c>
      <c r="D26" s="369" t="s">
        <v>259</v>
      </c>
      <c r="E26" s="368" t="s">
        <v>766</v>
      </c>
      <c r="F26" s="367" t="str">
        <f t="shared" si="1"/>
        <v>無</v>
      </c>
      <c r="G26" s="372"/>
      <c r="H26" s="293" t="s">
        <v>592</v>
      </c>
      <c r="I26" s="395"/>
      <c r="J26" s="303"/>
      <c r="N26" s="129">
        <f>VLOOKUP(D26,画面一覧!$P$7:$BK$51,43,FALSE)</f>
        <v>0</v>
      </c>
    </row>
    <row r="27" spans="1:14" ht="27.75" customHeight="1">
      <c r="A27" s="718">
        <f t="shared" si="0"/>
        <v>23</v>
      </c>
      <c r="B27" s="718"/>
      <c r="C27" s="296" t="s">
        <v>889</v>
      </c>
      <c r="D27" s="376" t="s">
        <v>768</v>
      </c>
      <c r="E27" s="373" t="s">
        <v>767</v>
      </c>
      <c r="F27" s="367" t="e">
        <f t="shared" si="1"/>
        <v>#N/A</v>
      </c>
      <c r="G27" s="372"/>
      <c r="H27" s="294" t="s">
        <v>1018</v>
      </c>
      <c r="I27" s="395"/>
      <c r="J27" s="303"/>
      <c r="N27" s="129" t="e">
        <f>VLOOKUP(D27,画面一覧!$P$7:$BK$51,43,FALSE)</f>
        <v>#N/A</v>
      </c>
    </row>
    <row r="28" spans="1:14" ht="27.75" customHeight="1">
      <c r="A28" s="718">
        <f t="shared" si="0"/>
        <v>24</v>
      </c>
      <c r="B28" s="718"/>
      <c r="C28" s="296" t="s">
        <v>889</v>
      </c>
      <c r="D28" s="369" t="s">
        <v>262</v>
      </c>
      <c r="E28" s="368" t="s">
        <v>261</v>
      </c>
      <c r="F28" s="367" t="str">
        <f t="shared" si="1"/>
        <v>無</v>
      </c>
      <c r="G28" s="372"/>
      <c r="H28" s="293" t="s">
        <v>1018</v>
      </c>
      <c r="I28" s="395"/>
      <c r="J28" s="303"/>
      <c r="N28" s="129">
        <f>VLOOKUP(D28,画面一覧!$P$7:$BK$51,43,FALSE)</f>
        <v>0</v>
      </c>
    </row>
    <row r="29" spans="1:14" ht="27.75" customHeight="1">
      <c r="A29" s="718">
        <f t="shared" si="0"/>
        <v>25</v>
      </c>
      <c r="B29" s="718"/>
      <c r="C29" s="296" t="s">
        <v>889</v>
      </c>
      <c r="D29" s="365" t="s">
        <v>770</v>
      </c>
      <c r="E29" s="366" t="s">
        <v>263</v>
      </c>
      <c r="F29" s="367" t="str">
        <f t="shared" si="1"/>
        <v>無</v>
      </c>
      <c r="G29" s="372"/>
      <c r="H29" s="293" t="s">
        <v>1018</v>
      </c>
      <c r="I29" s="395"/>
      <c r="J29" s="303"/>
      <c r="N29" s="129">
        <f>VLOOKUP(D29,画面一覧!$P$7:$BK$51,43,FALSE)</f>
        <v>0</v>
      </c>
    </row>
    <row r="30" spans="1:14" ht="27.75" customHeight="1">
      <c r="A30" s="718">
        <f t="shared" si="0"/>
        <v>26</v>
      </c>
      <c r="B30" s="718"/>
      <c r="C30" s="296" t="s">
        <v>889</v>
      </c>
      <c r="D30" s="365" t="s">
        <v>265</v>
      </c>
      <c r="E30" s="366" t="s">
        <v>264</v>
      </c>
      <c r="F30" s="367" t="str">
        <f t="shared" si="1"/>
        <v>無</v>
      </c>
      <c r="G30" s="372"/>
      <c r="H30" s="293" t="s">
        <v>1018</v>
      </c>
      <c r="I30" s="395"/>
      <c r="J30" s="303"/>
      <c r="N30" s="129">
        <f>VLOOKUP(D30,画面一覧!$P$7:$BK$51,43,FALSE)</f>
        <v>0</v>
      </c>
    </row>
    <row r="31" spans="1:14" ht="27.75" customHeight="1">
      <c r="A31" s="718">
        <f t="shared" si="0"/>
        <v>27</v>
      </c>
      <c r="B31" s="718"/>
      <c r="C31" s="296" t="s">
        <v>889</v>
      </c>
      <c r="D31" s="365" t="s">
        <v>267</v>
      </c>
      <c r="E31" s="366" t="s">
        <v>266</v>
      </c>
      <c r="F31" s="367" t="str">
        <f t="shared" si="1"/>
        <v>無</v>
      </c>
      <c r="G31" s="372"/>
      <c r="H31" s="293" t="s">
        <v>1018</v>
      </c>
      <c r="I31" s="395"/>
      <c r="J31" s="303"/>
      <c r="N31" s="129">
        <f>VLOOKUP(D31,画面一覧!$P$7:$BK$51,43,FALSE)</f>
        <v>0</v>
      </c>
    </row>
    <row r="32" spans="1:14" ht="27.75" customHeight="1">
      <c r="A32" s="718">
        <f t="shared" si="0"/>
        <v>28</v>
      </c>
      <c r="B32" s="718"/>
      <c r="C32" s="296" t="s">
        <v>889</v>
      </c>
      <c r="D32" s="365" t="s">
        <v>775</v>
      </c>
      <c r="E32" s="366" t="s">
        <v>774</v>
      </c>
      <c r="F32" s="367" t="str">
        <f t="shared" si="1"/>
        <v>無</v>
      </c>
      <c r="G32" s="372"/>
      <c r="H32" s="293" t="s">
        <v>1018</v>
      </c>
      <c r="I32" s="395"/>
      <c r="J32" s="303"/>
      <c r="N32" s="129">
        <f>VLOOKUP(D32,画面一覧!$P$7:$BK$51,43,FALSE)</f>
        <v>0</v>
      </c>
    </row>
    <row r="33" spans="1:14" ht="50.1" customHeight="1">
      <c r="A33" s="718">
        <f t="shared" si="0"/>
        <v>29</v>
      </c>
      <c r="B33" s="718"/>
      <c r="C33" s="296" t="s">
        <v>889</v>
      </c>
      <c r="D33" s="365" t="s">
        <v>270</v>
      </c>
      <c r="E33" s="366" t="s">
        <v>269</v>
      </c>
      <c r="F33" s="367" t="str">
        <f t="shared" si="1"/>
        <v>無</v>
      </c>
      <c r="G33" s="372"/>
      <c r="H33" s="293" t="s">
        <v>1018</v>
      </c>
      <c r="I33" s="395"/>
      <c r="J33" s="303"/>
      <c r="N33" s="129">
        <f>VLOOKUP(D33,画面一覧!$P$7:$BK$51,43,FALSE)</f>
        <v>0</v>
      </c>
    </row>
    <row r="34" spans="1:14" ht="27.75" customHeight="1">
      <c r="A34" s="718">
        <f t="shared" si="0"/>
        <v>30</v>
      </c>
      <c r="B34" s="718"/>
      <c r="C34" s="296" t="s">
        <v>889</v>
      </c>
      <c r="D34" s="369" t="s">
        <v>776</v>
      </c>
      <c r="E34" s="368" t="s">
        <v>271</v>
      </c>
      <c r="F34" s="367" t="str">
        <f t="shared" si="1"/>
        <v>無</v>
      </c>
      <c r="G34" s="372"/>
      <c r="H34" s="293" t="s">
        <v>1018</v>
      </c>
      <c r="I34" s="395"/>
      <c r="J34" s="303"/>
      <c r="N34" s="129">
        <f>VLOOKUP(D34,画面一覧!$P$7:$BK$51,43,FALSE)</f>
        <v>0</v>
      </c>
    </row>
    <row r="35" spans="1:14" ht="27.75" customHeight="1">
      <c r="A35" s="718">
        <f t="shared" si="0"/>
        <v>31</v>
      </c>
      <c r="B35" s="718"/>
      <c r="C35" s="296" t="s">
        <v>889</v>
      </c>
      <c r="D35" s="365" t="s">
        <v>779</v>
      </c>
      <c r="E35" s="366" t="s">
        <v>778</v>
      </c>
      <c r="F35" s="367" t="str">
        <f t="shared" si="1"/>
        <v>無</v>
      </c>
      <c r="G35" s="372"/>
      <c r="H35" s="293" t="s">
        <v>1018</v>
      </c>
      <c r="I35" s="395"/>
      <c r="J35" s="303"/>
      <c r="N35" s="129">
        <f>VLOOKUP(D35,画面一覧!$P$7:$BK$51,43,FALSE)</f>
        <v>0</v>
      </c>
    </row>
    <row r="36" spans="1:14" ht="27.75" customHeight="1">
      <c r="A36" s="718">
        <f t="shared" si="0"/>
        <v>32</v>
      </c>
      <c r="B36" s="718"/>
      <c r="C36" s="296" t="s">
        <v>889</v>
      </c>
      <c r="D36" s="369" t="s">
        <v>273</v>
      </c>
      <c r="E36" s="368" t="s">
        <v>272</v>
      </c>
      <c r="F36" s="367" t="str">
        <f t="shared" si="1"/>
        <v>無</v>
      </c>
      <c r="G36" s="372"/>
      <c r="H36" s="293" t="s">
        <v>1018</v>
      </c>
      <c r="I36" s="395"/>
      <c r="J36" s="303"/>
      <c r="N36" s="129">
        <f>VLOOKUP(D36,画面一覧!$P$7:$BK$51,43,FALSE)</f>
        <v>0</v>
      </c>
    </row>
    <row r="37" spans="1:14" ht="27.75" customHeight="1">
      <c r="A37" s="718">
        <f t="shared" si="0"/>
        <v>33</v>
      </c>
      <c r="B37" s="718"/>
      <c r="C37" s="296" t="s">
        <v>889</v>
      </c>
      <c r="D37" s="365" t="s">
        <v>822</v>
      </c>
      <c r="E37" s="366" t="s">
        <v>782</v>
      </c>
      <c r="F37" s="367" t="str">
        <f t="shared" si="1"/>
        <v>無</v>
      </c>
      <c r="G37" s="372"/>
      <c r="H37" s="293" t="s">
        <v>1020</v>
      </c>
      <c r="I37" s="395"/>
      <c r="J37" s="303"/>
      <c r="N37" s="129">
        <f>VLOOKUP(D37,画面一覧!$P$7:$BK$51,43,FALSE)</f>
        <v>0</v>
      </c>
    </row>
    <row r="38" spans="1:14" ht="27.75" customHeight="1">
      <c r="A38" s="718">
        <f t="shared" si="0"/>
        <v>34</v>
      </c>
      <c r="B38" s="718"/>
      <c r="C38" s="296" t="s">
        <v>889</v>
      </c>
      <c r="D38" s="365" t="s">
        <v>275</v>
      </c>
      <c r="E38" s="366" t="s">
        <v>274</v>
      </c>
      <c r="F38" s="367" t="str">
        <f t="shared" si="1"/>
        <v>無</v>
      </c>
      <c r="G38" s="372"/>
      <c r="H38" s="293" t="s">
        <v>1018</v>
      </c>
      <c r="I38" s="395"/>
      <c r="J38" s="303"/>
      <c r="N38" s="129">
        <f>VLOOKUP(D38,画面一覧!$P$7:$BK$51,43,FALSE)</f>
        <v>0</v>
      </c>
    </row>
    <row r="39" spans="1:14" ht="27.75" customHeight="1">
      <c r="A39" s="718">
        <f t="shared" si="0"/>
        <v>35</v>
      </c>
      <c r="B39" s="718"/>
      <c r="C39" s="296" t="s">
        <v>889</v>
      </c>
      <c r="D39" s="375" t="s">
        <v>278</v>
      </c>
      <c r="E39" s="359" t="s">
        <v>887</v>
      </c>
      <c r="F39" s="367" t="str">
        <f t="shared" si="1"/>
        <v>無</v>
      </c>
      <c r="G39" s="372"/>
      <c r="H39" s="293" t="s">
        <v>1020</v>
      </c>
      <c r="I39" s="420"/>
      <c r="J39" s="303"/>
      <c r="N39" s="129">
        <f>VLOOKUP(D39,画面一覧!$P$7:$BK$51,43,FALSE)</f>
        <v>0</v>
      </c>
    </row>
    <row r="40" spans="1:14" ht="27.75" customHeight="1">
      <c r="A40" s="718">
        <f t="shared" si="0"/>
        <v>36</v>
      </c>
      <c r="B40" s="718"/>
      <c r="C40" s="296" t="s">
        <v>889</v>
      </c>
      <c r="D40" s="416" t="s">
        <v>279</v>
      </c>
      <c r="E40" s="360" t="s">
        <v>280</v>
      </c>
      <c r="F40" s="367" t="str">
        <f t="shared" si="1"/>
        <v>無</v>
      </c>
      <c r="G40" s="372"/>
      <c r="H40" s="293" t="s">
        <v>1020</v>
      </c>
      <c r="I40" s="395"/>
      <c r="J40" s="303"/>
      <c r="N40" s="129">
        <f>VLOOKUP(D40,画面一覧!$P$7:$BK$51,43,FALSE)</f>
        <v>0</v>
      </c>
    </row>
    <row r="41" spans="1:14" ht="27.75" customHeight="1">
      <c r="A41" s="718">
        <f t="shared" si="0"/>
        <v>37</v>
      </c>
      <c r="B41" s="718"/>
      <c r="C41" s="296" t="s">
        <v>889</v>
      </c>
      <c r="D41" s="369" t="s">
        <v>783</v>
      </c>
      <c r="E41" s="360" t="s">
        <v>282</v>
      </c>
      <c r="F41" s="367" t="str">
        <f t="shared" si="1"/>
        <v>無</v>
      </c>
      <c r="G41" s="372"/>
      <c r="H41" s="293" t="s">
        <v>1020</v>
      </c>
      <c r="I41" s="395"/>
      <c r="J41" s="303"/>
      <c r="N41" s="129">
        <f>VLOOKUP(D41,画面一覧!$P$7:$BK$51,43,FALSE)</f>
        <v>0</v>
      </c>
    </row>
    <row r="42" spans="1:14" ht="27.75" customHeight="1">
      <c r="A42" s="718">
        <f t="shared" si="0"/>
        <v>38</v>
      </c>
      <c r="B42" s="718"/>
      <c r="C42" s="296" t="s">
        <v>889</v>
      </c>
      <c r="D42" s="365" t="s">
        <v>786</v>
      </c>
      <c r="E42" s="366" t="s">
        <v>283</v>
      </c>
      <c r="F42" s="367" t="str">
        <f t="shared" si="1"/>
        <v>無</v>
      </c>
      <c r="G42" s="372"/>
      <c r="H42" s="293" t="s">
        <v>1018</v>
      </c>
      <c r="I42" s="395"/>
      <c r="J42" s="303"/>
      <c r="N42" s="129">
        <f>VLOOKUP(D42,画面一覧!$P$7:$BK$51,43,FALSE)</f>
        <v>0</v>
      </c>
    </row>
    <row r="43" spans="1:14" ht="27.75" customHeight="1">
      <c r="A43" s="718">
        <f t="shared" si="0"/>
        <v>39</v>
      </c>
      <c r="B43" s="718"/>
      <c r="C43" s="296" t="s">
        <v>889</v>
      </c>
      <c r="D43" s="365" t="s">
        <v>285</v>
      </c>
      <c r="E43" s="366" t="s">
        <v>284</v>
      </c>
      <c r="F43" s="367" t="str">
        <f t="shared" si="1"/>
        <v>無</v>
      </c>
      <c r="G43" s="372"/>
      <c r="H43" s="293" t="s">
        <v>1018</v>
      </c>
      <c r="I43" s="395"/>
      <c r="J43" s="303"/>
      <c r="N43" s="129">
        <f>VLOOKUP(D43,画面一覧!$P$7:$BK$51,43,FALSE)</f>
        <v>0</v>
      </c>
    </row>
    <row r="44" spans="1:14" ht="27.75" customHeight="1">
      <c r="A44" s="718">
        <f t="shared" si="0"/>
        <v>40</v>
      </c>
      <c r="B44" s="718"/>
      <c r="C44" s="296" t="s">
        <v>889</v>
      </c>
      <c r="D44" s="369" t="s">
        <v>287</v>
      </c>
      <c r="E44" s="368" t="s">
        <v>288</v>
      </c>
      <c r="F44" s="367" t="str">
        <f t="shared" si="1"/>
        <v>無</v>
      </c>
      <c r="G44" s="372"/>
      <c r="H44" s="293" t="s">
        <v>1018</v>
      </c>
      <c r="I44" s="395"/>
      <c r="J44" s="303"/>
      <c r="N44" s="129">
        <f>VLOOKUP(D44,画面一覧!$P$7:$BK$51,43,FALSE)</f>
        <v>0</v>
      </c>
    </row>
    <row r="45" spans="1:14" ht="27.75" customHeight="1">
      <c r="A45" s="718">
        <f t="shared" si="0"/>
        <v>41</v>
      </c>
      <c r="B45" s="718"/>
      <c r="C45" s="296" t="s">
        <v>889</v>
      </c>
      <c r="D45" s="369" t="s">
        <v>936</v>
      </c>
      <c r="E45" s="368" t="s">
        <v>934</v>
      </c>
      <c r="F45" s="367" t="str">
        <f t="shared" si="1"/>
        <v>無</v>
      </c>
      <c r="G45" s="372"/>
      <c r="H45" s="293" t="s">
        <v>443</v>
      </c>
      <c r="I45" s="422"/>
      <c r="J45" s="423"/>
      <c r="N45" s="129">
        <f>VLOOKUP(D45,画面一覧!$P$7:$BK$51,43,FALSE)</f>
        <v>0</v>
      </c>
    </row>
    <row r="46" spans="1:14" ht="55.5" customHeight="1">
      <c r="A46" s="718">
        <f t="shared" si="0"/>
        <v>42</v>
      </c>
      <c r="B46" s="718"/>
      <c r="C46" s="296" t="s">
        <v>889</v>
      </c>
      <c r="D46" s="365" t="s">
        <v>937</v>
      </c>
      <c r="E46" s="366" t="s">
        <v>898</v>
      </c>
      <c r="F46" s="367" t="str">
        <f t="shared" ref="F46" si="2">IF(N46=0,"無","有")</f>
        <v>無</v>
      </c>
      <c r="G46" s="372"/>
      <c r="H46" s="293" t="s">
        <v>443</v>
      </c>
      <c r="I46" s="422"/>
      <c r="J46" s="423"/>
      <c r="N46" s="129">
        <f>VLOOKUP(D46,画面一覧!$P$7:$BK$51,43,FALSE)</f>
        <v>0</v>
      </c>
    </row>
    <row r="47" spans="1:14" ht="27.75" customHeight="1">
      <c r="A47" s="718">
        <f t="shared" si="0"/>
        <v>43</v>
      </c>
      <c r="B47" s="718"/>
      <c r="C47" s="296" t="s">
        <v>889</v>
      </c>
      <c r="D47" s="369" t="s">
        <v>290</v>
      </c>
      <c r="E47" s="368" t="s">
        <v>289</v>
      </c>
      <c r="F47" s="367" t="str">
        <f t="shared" si="1"/>
        <v>無</v>
      </c>
      <c r="G47" s="372"/>
      <c r="H47" s="293" t="s">
        <v>1020</v>
      </c>
      <c r="I47" s="395"/>
      <c r="J47" s="303"/>
      <c r="N47" s="129">
        <f>VLOOKUP(D47,画面一覧!$P$7:$BK$51,43,FALSE)</f>
        <v>0</v>
      </c>
    </row>
    <row r="48" spans="1:14" ht="27.75" customHeight="1">
      <c r="A48" s="718">
        <f t="shared" si="0"/>
        <v>44</v>
      </c>
      <c r="B48" s="718"/>
      <c r="C48" s="296" t="s">
        <v>889</v>
      </c>
      <c r="D48" s="365" t="s">
        <v>292</v>
      </c>
      <c r="E48" s="366" t="s">
        <v>291</v>
      </c>
      <c r="F48" s="367" t="str">
        <f t="shared" si="1"/>
        <v>無</v>
      </c>
      <c r="G48" s="372"/>
      <c r="H48" s="293" t="s">
        <v>1018</v>
      </c>
      <c r="I48" s="395"/>
      <c r="J48" s="303"/>
      <c r="N48" s="129">
        <f>VLOOKUP(D48,画面一覧!$P$7:$BK$51,43,FALSE)</f>
        <v>0</v>
      </c>
    </row>
    <row r="49" spans="1:14" ht="27.75" customHeight="1">
      <c r="A49" s="718">
        <f t="shared" si="0"/>
        <v>45</v>
      </c>
      <c r="B49" s="718"/>
      <c r="C49" s="296" t="s">
        <v>889</v>
      </c>
      <c r="D49" s="365" t="s">
        <v>939</v>
      </c>
      <c r="E49" s="366" t="s">
        <v>933</v>
      </c>
      <c r="F49" s="367" t="str">
        <f t="shared" si="1"/>
        <v>無</v>
      </c>
      <c r="G49" s="372"/>
      <c r="H49" s="293" t="s">
        <v>1018</v>
      </c>
      <c r="I49" s="395"/>
      <c r="J49" s="303"/>
      <c r="N49" s="129">
        <f>VLOOKUP(D49,画面一覧!$P$7:$BK$51,43,FALSE)</f>
        <v>0</v>
      </c>
    </row>
    <row r="50" spans="1:14" ht="27.75" customHeight="1">
      <c r="A50" s="718">
        <f t="shared" si="0"/>
        <v>46</v>
      </c>
      <c r="B50" s="718"/>
      <c r="C50" s="368" t="s">
        <v>890</v>
      </c>
      <c r="D50" s="385" t="s">
        <v>420</v>
      </c>
      <c r="E50" s="366"/>
      <c r="F50" s="367" t="str">
        <f t="shared" si="1"/>
        <v>無</v>
      </c>
      <c r="H50" s="293" t="s">
        <v>443</v>
      </c>
      <c r="I50" s="420"/>
      <c r="J50" s="303"/>
      <c r="N50" s="129">
        <f>VLOOKUP(D50,帳票一覧!$D$8:$AD$109,22,FALSE)</f>
        <v>0</v>
      </c>
    </row>
    <row r="51" spans="1:14" ht="27.75" customHeight="1">
      <c r="A51" s="718">
        <f t="shared" si="0"/>
        <v>47</v>
      </c>
      <c r="B51" s="718"/>
      <c r="C51" s="368" t="s">
        <v>890</v>
      </c>
      <c r="D51" s="385" t="s">
        <v>421</v>
      </c>
      <c r="E51" s="366"/>
      <c r="F51" s="367" t="str">
        <f t="shared" si="1"/>
        <v>無</v>
      </c>
      <c r="H51" s="293" t="s">
        <v>443</v>
      </c>
      <c r="I51" s="420"/>
      <c r="J51" s="303"/>
      <c r="N51" s="129">
        <f>VLOOKUP(D51,帳票一覧!$D$8:$AD$109,22,FALSE)</f>
        <v>0</v>
      </c>
    </row>
    <row r="52" spans="1:14" ht="27.75" customHeight="1">
      <c r="A52" s="718">
        <f t="shared" si="0"/>
        <v>48</v>
      </c>
      <c r="B52" s="718"/>
      <c r="C52" s="368" t="s">
        <v>890</v>
      </c>
      <c r="D52" s="385" t="s">
        <v>316</v>
      </c>
      <c r="E52" s="366"/>
      <c r="F52" s="367" t="str">
        <f t="shared" si="1"/>
        <v>無</v>
      </c>
      <c r="H52" s="293" t="s">
        <v>443</v>
      </c>
      <c r="I52" s="420"/>
      <c r="J52" s="303"/>
      <c r="N52" s="129">
        <f>VLOOKUP(D52,帳票一覧!$D$8:$AD$109,22,FALSE)</f>
        <v>0</v>
      </c>
    </row>
    <row r="53" spans="1:14" ht="27.75" customHeight="1">
      <c r="A53" s="718">
        <f t="shared" si="0"/>
        <v>49</v>
      </c>
      <c r="B53" s="718"/>
      <c r="C53" s="368" t="s">
        <v>890</v>
      </c>
      <c r="D53" s="385" t="s">
        <v>317</v>
      </c>
      <c r="E53" s="366"/>
      <c r="F53" s="367" t="str">
        <f t="shared" si="1"/>
        <v>無</v>
      </c>
      <c r="H53" s="293" t="s">
        <v>443</v>
      </c>
      <c r="I53" s="420"/>
      <c r="J53" s="303"/>
      <c r="N53" s="129">
        <f>VLOOKUP(D53,帳票一覧!$D$8:$AD$109,22,FALSE)</f>
        <v>0</v>
      </c>
    </row>
    <row r="54" spans="1:14" ht="27.75" customHeight="1">
      <c r="A54" s="718">
        <f t="shared" si="0"/>
        <v>50</v>
      </c>
      <c r="B54" s="718"/>
      <c r="C54" s="368" t="s">
        <v>890</v>
      </c>
      <c r="D54" s="385" t="s">
        <v>318</v>
      </c>
      <c r="E54" s="366"/>
      <c r="F54" s="367" t="str">
        <f>IF(N54=0,"無","有")</f>
        <v>無</v>
      </c>
      <c r="H54" s="293" t="s">
        <v>443</v>
      </c>
      <c r="I54" s="420"/>
      <c r="J54" s="303"/>
      <c r="N54" s="129">
        <f>VLOOKUP(D54,帳票一覧!$D$8:$AD$109,22,FALSE)</f>
        <v>0</v>
      </c>
    </row>
    <row r="55" spans="1:14" ht="27.75" customHeight="1">
      <c r="A55" s="718">
        <f t="shared" si="0"/>
        <v>51</v>
      </c>
      <c r="B55" s="718"/>
      <c r="C55" s="404" t="s">
        <v>890</v>
      </c>
      <c r="D55" s="406" t="s">
        <v>1047</v>
      </c>
      <c r="E55" s="403"/>
      <c r="F55" s="405" t="str">
        <f t="shared" ref="F55:F56" si="3">IF(N55=0,"無","有")</f>
        <v>無</v>
      </c>
      <c r="H55" s="293" t="s">
        <v>443</v>
      </c>
      <c r="I55" s="420"/>
      <c r="J55" s="303"/>
      <c r="N55" s="129">
        <f>VLOOKUP(D55,帳票一覧!$D$8:$AD$109,22,FALSE)</f>
        <v>0</v>
      </c>
    </row>
    <row r="56" spans="1:14" ht="27.75" customHeight="1">
      <c r="A56" s="718">
        <f t="shared" si="0"/>
        <v>52</v>
      </c>
      <c r="B56" s="718"/>
      <c r="C56" s="404" t="s">
        <v>890</v>
      </c>
      <c r="D56" s="406" t="s">
        <v>1030</v>
      </c>
      <c r="E56" s="403"/>
      <c r="F56" s="405" t="str">
        <f t="shared" si="3"/>
        <v>無</v>
      </c>
      <c r="H56" s="293" t="s">
        <v>443</v>
      </c>
      <c r="I56" s="420"/>
      <c r="J56" s="303"/>
      <c r="N56" s="129">
        <f>VLOOKUP(D56,帳票一覧!$D$8:$AD$109,22,FALSE)</f>
        <v>0</v>
      </c>
    </row>
    <row r="57" spans="1:14" ht="27.75" customHeight="1">
      <c r="A57" s="718">
        <f t="shared" si="0"/>
        <v>53</v>
      </c>
      <c r="B57" s="718"/>
      <c r="C57" s="368" t="s">
        <v>890</v>
      </c>
      <c r="D57" s="385" t="s">
        <v>422</v>
      </c>
      <c r="E57" s="366"/>
      <c r="F57" s="367" t="str">
        <f t="shared" si="1"/>
        <v>無</v>
      </c>
      <c r="H57" s="293" t="s">
        <v>443</v>
      </c>
      <c r="I57" s="420"/>
      <c r="J57" s="303"/>
      <c r="N57" s="129">
        <f>VLOOKUP(D57,帳票一覧!$D$8:$AD$109,22,FALSE)</f>
        <v>0</v>
      </c>
    </row>
    <row r="58" spans="1:14" ht="27.75" customHeight="1">
      <c r="A58" s="718">
        <f t="shared" si="0"/>
        <v>54</v>
      </c>
      <c r="B58" s="718"/>
      <c r="C58" s="368" t="s">
        <v>890</v>
      </c>
      <c r="D58" s="385" t="s">
        <v>319</v>
      </c>
      <c r="E58" s="366"/>
      <c r="F58" s="367" t="str">
        <f t="shared" si="1"/>
        <v>無</v>
      </c>
      <c r="H58" s="293" t="s">
        <v>443</v>
      </c>
      <c r="I58" s="420"/>
      <c r="J58" s="303"/>
      <c r="N58" s="129">
        <f>VLOOKUP(D58,帳票一覧!$D$8:$AD$109,22,FALSE)</f>
        <v>0</v>
      </c>
    </row>
    <row r="59" spans="1:14" ht="27.75" customHeight="1">
      <c r="A59" s="718">
        <f t="shared" si="0"/>
        <v>55</v>
      </c>
      <c r="B59" s="718"/>
      <c r="C59" s="404" t="s">
        <v>890</v>
      </c>
      <c r="D59" s="406" t="s">
        <v>1033</v>
      </c>
      <c r="E59" s="403"/>
      <c r="F59" s="405" t="str">
        <f t="shared" ref="F59" si="4">IF(N59=0,"無","有")</f>
        <v>無</v>
      </c>
      <c r="H59" s="293" t="s">
        <v>443</v>
      </c>
      <c r="I59" s="420"/>
      <c r="J59" s="303"/>
      <c r="N59" s="129">
        <f>VLOOKUP(D59,帳票一覧!$D$8:$AD$109,22,FALSE)</f>
        <v>0</v>
      </c>
    </row>
    <row r="60" spans="1:14" ht="27.75" customHeight="1">
      <c r="A60" s="718">
        <f t="shared" si="0"/>
        <v>56</v>
      </c>
      <c r="B60" s="718"/>
      <c r="C60" s="368" t="s">
        <v>890</v>
      </c>
      <c r="D60" s="385" t="s">
        <v>423</v>
      </c>
      <c r="E60" s="366"/>
      <c r="F60" s="367" t="str">
        <f t="shared" si="1"/>
        <v>無</v>
      </c>
      <c r="H60" s="293" t="s">
        <v>443</v>
      </c>
      <c r="I60" s="420"/>
      <c r="J60" s="303"/>
      <c r="N60" s="129">
        <f>VLOOKUP(D60,帳票一覧!$D$8:$AD$109,22,FALSE)</f>
        <v>0</v>
      </c>
    </row>
    <row r="61" spans="1:14" ht="27.75" customHeight="1">
      <c r="A61" s="718">
        <f t="shared" si="0"/>
        <v>57</v>
      </c>
      <c r="B61" s="718"/>
      <c r="C61" s="368" t="s">
        <v>890</v>
      </c>
      <c r="D61" s="385" t="s">
        <v>424</v>
      </c>
      <c r="E61" s="366"/>
      <c r="F61" s="367" t="str">
        <f t="shared" si="1"/>
        <v>無</v>
      </c>
      <c r="H61" s="293" t="s">
        <v>443</v>
      </c>
      <c r="I61" s="420"/>
      <c r="J61" s="303"/>
      <c r="N61" s="129">
        <f>VLOOKUP(D61,帳票一覧!$D$8:$AD$109,22,FALSE)</f>
        <v>0</v>
      </c>
    </row>
    <row r="62" spans="1:14" ht="27.75" customHeight="1">
      <c r="A62" s="718">
        <f t="shared" si="0"/>
        <v>58</v>
      </c>
      <c r="B62" s="718"/>
      <c r="C62" s="368" t="s">
        <v>890</v>
      </c>
      <c r="D62" s="385" t="s">
        <v>320</v>
      </c>
      <c r="E62" s="366"/>
      <c r="F62" s="367" t="str">
        <f t="shared" si="1"/>
        <v>無</v>
      </c>
      <c r="H62" s="293" t="s">
        <v>443</v>
      </c>
      <c r="I62" s="420"/>
      <c r="J62" s="303"/>
      <c r="N62" s="129">
        <f>VLOOKUP(D62,帳票一覧!$D$8:$AD$109,22,FALSE)</f>
        <v>0</v>
      </c>
    </row>
    <row r="63" spans="1:14" ht="27.75" customHeight="1">
      <c r="A63" s="718">
        <f t="shared" si="0"/>
        <v>59</v>
      </c>
      <c r="B63" s="718"/>
      <c r="C63" s="404" t="s">
        <v>890</v>
      </c>
      <c r="D63" s="406" t="s">
        <v>1036</v>
      </c>
      <c r="E63" s="403"/>
      <c r="F63" s="405" t="str">
        <f t="shared" ref="F63" si="5">IF(N63=0,"無","有")</f>
        <v>無</v>
      </c>
      <c r="H63" s="293" t="s">
        <v>443</v>
      </c>
      <c r="I63" s="420"/>
      <c r="J63" s="303"/>
      <c r="N63" s="129">
        <f>VLOOKUP(D63,帳票一覧!$D$8:$AD$109,22,FALSE)</f>
        <v>0</v>
      </c>
    </row>
    <row r="64" spans="1:14" ht="27.75" customHeight="1">
      <c r="A64" s="718">
        <f t="shared" si="0"/>
        <v>60</v>
      </c>
      <c r="B64" s="718"/>
      <c r="C64" s="368" t="s">
        <v>890</v>
      </c>
      <c r="D64" s="385" t="s">
        <v>425</v>
      </c>
      <c r="E64" s="366"/>
      <c r="F64" s="367" t="str">
        <f t="shared" si="1"/>
        <v>無</v>
      </c>
      <c r="H64" s="293" t="s">
        <v>443</v>
      </c>
      <c r="I64" s="420"/>
      <c r="J64" s="303"/>
      <c r="N64" s="129">
        <f>VLOOKUP(D64,帳票一覧!$D$8:$AD$109,22,FALSE)</f>
        <v>0</v>
      </c>
    </row>
    <row r="65" spans="1:14" ht="27.75" customHeight="1">
      <c r="A65" s="718">
        <f t="shared" si="0"/>
        <v>61</v>
      </c>
      <c r="B65" s="718"/>
      <c r="C65" s="368" t="s">
        <v>890</v>
      </c>
      <c r="D65" s="385" t="s">
        <v>789</v>
      </c>
      <c r="E65" s="366"/>
      <c r="F65" s="367" t="str">
        <f t="shared" si="1"/>
        <v>無</v>
      </c>
      <c r="H65" s="293" t="s">
        <v>443</v>
      </c>
      <c r="I65" s="420"/>
      <c r="J65" s="303"/>
      <c r="N65" s="129">
        <f>VLOOKUP(D65,帳票一覧!$D$8:$AD$109,22,FALSE)</f>
        <v>0</v>
      </c>
    </row>
    <row r="66" spans="1:14" ht="27.75" customHeight="1">
      <c r="A66" s="718">
        <f t="shared" si="0"/>
        <v>62</v>
      </c>
      <c r="B66" s="718"/>
      <c r="C66" s="404" t="s">
        <v>890</v>
      </c>
      <c r="D66" s="406" t="s">
        <v>1037</v>
      </c>
      <c r="E66" s="403"/>
      <c r="F66" s="405" t="str">
        <f t="shared" ref="F66" si="6">IF(N66=0,"無","有")</f>
        <v>無</v>
      </c>
      <c r="H66" s="293" t="s">
        <v>443</v>
      </c>
      <c r="I66" s="420"/>
      <c r="J66" s="303"/>
      <c r="N66" s="129">
        <f>VLOOKUP(D66,帳票一覧!$D$8:$AD$109,22,FALSE)</f>
        <v>0</v>
      </c>
    </row>
    <row r="67" spans="1:14" ht="27.75" customHeight="1">
      <c r="A67" s="718">
        <f t="shared" si="0"/>
        <v>63</v>
      </c>
      <c r="B67" s="718"/>
      <c r="C67" s="368" t="s">
        <v>890</v>
      </c>
      <c r="D67" s="385" t="s">
        <v>790</v>
      </c>
      <c r="E67" s="366"/>
      <c r="F67" s="367" t="str">
        <f t="shared" si="1"/>
        <v>無</v>
      </c>
      <c r="H67" s="293" t="s">
        <v>443</v>
      </c>
      <c r="I67" s="420"/>
      <c r="J67" s="303"/>
      <c r="N67" s="129">
        <f>VLOOKUP(D67,帳票一覧!$D$8:$AD$109,22,FALSE)</f>
        <v>0</v>
      </c>
    </row>
    <row r="68" spans="1:14" ht="27.75" customHeight="1">
      <c r="A68" s="718">
        <f t="shared" si="0"/>
        <v>64</v>
      </c>
      <c r="B68" s="718"/>
      <c r="C68" s="368" t="s">
        <v>890</v>
      </c>
      <c r="D68" s="385" t="s">
        <v>791</v>
      </c>
      <c r="E68" s="366"/>
      <c r="F68" s="367" t="str">
        <f t="shared" si="1"/>
        <v>無</v>
      </c>
      <c r="H68" s="293" t="s">
        <v>443</v>
      </c>
      <c r="I68" s="420"/>
      <c r="J68" s="303"/>
      <c r="N68" s="129">
        <f>VLOOKUP(D68,帳票一覧!$D$8:$AD$109,22,FALSE)</f>
        <v>0</v>
      </c>
    </row>
    <row r="69" spans="1:14" ht="27.75" customHeight="1">
      <c r="A69" s="718">
        <f t="shared" si="0"/>
        <v>65</v>
      </c>
      <c r="B69" s="718"/>
      <c r="C69" s="368" t="s">
        <v>890</v>
      </c>
      <c r="D69" s="385" t="s">
        <v>792</v>
      </c>
      <c r="E69" s="366"/>
      <c r="F69" s="367" t="str">
        <f t="shared" si="1"/>
        <v>無</v>
      </c>
      <c r="H69" s="293" t="s">
        <v>443</v>
      </c>
      <c r="I69" s="420"/>
      <c r="J69" s="303"/>
      <c r="N69" s="129">
        <f>VLOOKUP(D69,帳票一覧!$D$8:$AD$109,22,FALSE)</f>
        <v>0</v>
      </c>
    </row>
    <row r="70" spans="1:14" ht="27.75" customHeight="1">
      <c r="A70" s="718">
        <f t="shared" si="0"/>
        <v>66</v>
      </c>
      <c r="B70" s="718"/>
      <c r="C70" s="368" t="s">
        <v>890</v>
      </c>
      <c r="D70" s="385" t="s">
        <v>793</v>
      </c>
      <c r="E70" s="366"/>
      <c r="F70" s="367" t="str">
        <f t="shared" si="1"/>
        <v>無</v>
      </c>
      <c r="H70" s="293" t="s">
        <v>443</v>
      </c>
      <c r="I70" s="420"/>
      <c r="J70" s="303"/>
      <c r="N70" s="129">
        <f>VLOOKUP(D70,帳票一覧!$D$8:$AD$109,22,FALSE)</f>
        <v>0</v>
      </c>
    </row>
    <row r="71" spans="1:14" ht="27.75" customHeight="1">
      <c r="A71" s="718">
        <f t="shared" si="0"/>
        <v>67</v>
      </c>
      <c r="B71" s="718"/>
      <c r="C71" s="368" t="s">
        <v>890</v>
      </c>
      <c r="D71" s="385" t="s">
        <v>794</v>
      </c>
      <c r="E71" s="366"/>
      <c r="F71" s="367" t="str">
        <f t="shared" si="1"/>
        <v>無</v>
      </c>
      <c r="H71" s="293" t="s">
        <v>443</v>
      </c>
      <c r="I71" s="420"/>
      <c r="J71" s="303"/>
      <c r="N71" s="129">
        <f>VLOOKUP(D71,帳票一覧!$D$8:$AD$109,22,FALSE)</f>
        <v>0</v>
      </c>
    </row>
    <row r="72" spans="1:14" ht="27.75" customHeight="1">
      <c r="A72" s="718">
        <f t="shared" si="0"/>
        <v>68</v>
      </c>
      <c r="B72" s="718"/>
      <c r="C72" s="368" t="s">
        <v>890</v>
      </c>
      <c r="D72" s="385" t="s">
        <v>795</v>
      </c>
      <c r="E72" s="366"/>
      <c r="F72" s="367" t="str">
        <f t="shared" si="1"/>
        <v>無</v>
      </c>
      <c r="H72" s="293" t="s">
        <v>443</v>
      </c>
      <c r="I72" s="420"/>
      <c r="J72" s="303"/>
      <c r="N72" s="129">
        <f>VLOOKUP(D72,帳票一覧!$D$8:$AD$109,22,FALSE)</f>
        <v>0</v>
      </c>
    </row>
    <row r="73" spans="1:14" ht="27.75" customHeight="1">
      <c r="A73" s="718">
        <f t="shared" si="0"/>
        <v>69</v>
      </c>
      <c r="B73" s="718"/>
      <c r="C73" s="368" t="s">
        <v>890</v>
      </c>
      <c r="D73" s="385" t="s">
        <v>796</v>
      </c>
      <c r="E73" s="366"/>
      <c r="F73" s="367" t="str">
        <f t="shared" si="1"/>
        <v>無</v>
      </c>
      <c r="H73" s="293" t="s">
        <v>443</v>
      </c>
      <c r="I73" s="420"/>
      <c r="J73" s="303"/>
      <c r="N73" s="129">
        <f>VLOOKUP(D73,帳票一覧!$D$8:$AD$109,22,FALSE)</f>
        <v>0</v>
      </c>
    </row>
    <row r="74" spans="1:14" ht="27.75" customHeight="1">
      <c r="A74" s="718">
        <f t="shared" si="0"/>
        <v>70</v>
      </c>
      <c r="B74" s="718"/>
      <c r="C74" s="404" t="s">
        <v>890</v>
      </c>
      <c r="D74" s="406" t="s">
        <v>1038</v>
      </c>
      <c r="E74" s="403"/>
      <c r="F74" s="405" t="str">
        <f t="shared" ref="F74:F81" si="7">IF(N74=0,"無","有")</f>
        <v>無</v>
      </c>
      <c r="H74" s="293" t="s">
        <v>443</v>
      </c>
      <c r="I74" s="420"/>
      <c r="J74" s="303"/>
      <c r="N74" s="129">
        <f>VLOOKUP(D74,帳票一覧!$D$8:$AD$109,22,FALSE)</f>
        <v>0</v>
      </c>
    </row>
    <row r="75" spans="1:14" ht="27.75" customHeight="1">
      <c r="A75" s="718">
        <f t="shared" si="0"/>
        <v>71</v>
      </c>
      <c r="B75" s="718"/>
      <c r="C75" s="404" t="s">
        <v>890</v>
      </c>
      <c r="D75" s="406" t="s">
        <v>1039</v>
      </c>
      <c r="E75" s="403"/>
      <c r="F75" s="405" t="str">
        <f t="shared" si="7"/>
        <v>無</v>
      </c>
      <c r="H75" s="293" t="s">
        <v>443</v>
      </c>
      <c r="I75" s="420"/>
      <c r="J75" s="303"/>
      <c r="N75" s="129">
        <f>VLOOKUP(D75,帳票一覧!$D$8:$AD$109,22,FALSE)</f>
        <v>0</v>
      </c>
    </row>
    <row r="76" spans="1:14" ht="27.75" customHeight="1">
      <c r="A76" s="718">
        <f t="shared" si="0"/>
        <v>72</v>
      </c>
      <c r="B76" s="718"/>
      <c r="C76" s="404" t="s">
        <v>890</v>
      </c>
      <c r="D76" s="406" t="s">
        <v>1040</v>
      </c>
      <c r="E76" s="403"/>
      <c r="F76" s="405" t="str">
        <f t="shared" si="7"/>
        <v>無</v>
      </c>
      <c r="H76" s="293" t="s">
        <v>443</v>
      </c>
      <c r="I76" s="420"/>
      <c r="J76" s="303"/>
      <c r="N76" s="129">
        <f>VLOOKUP(D76,帳票一覧!$D$8:$AD$109,22,FALSE)</f>
        <v>0</v>
      </c>
    </row>
    <row r="77" spans="1:14" ht="27.75" customHeight="1">
      <c r="A77" s="718">
        <f t="shared" si="0"/>
        <v>73</v>
      </c>
      <c r="B77" s="718"/>
      <c r="C77" s="404" t="s">
        <v>890</v>
      </c>
      <c r="D77" s="406" t="s">
        <v>1041</v>
      </c>
      <c r="E77" s="403"/>
      <c r="F77" s="405" t="str">
        <f t="shared" si="7"/>
        <v>無</v>
      </c>
      <c r="H77" s="293" t="s">
        <v>443</v>
      </c>
      <c r="I77" s="420"/>
      <c r="J77" s="303"/>
      <c r="N77" s="129">
        <f>VLOOKUP(D77,帳票一覧!$D$8:$AD$109,22,FALSE)</f>
        <v>0</v>
      </c>
    </row>
    <row r="78" spans="1:14" ht="27.75" customHeight="1">
      <c r="A78" s="718">
        <f t="shared" si="0"/>
        <v>74</v>
      </c>
      <c r="B78" s="718"/>
      <c r="C78" s="404" t="s">
        <v>890</v>
      </c>
      <c r="D78" s="406" t="s">
        <v>1042</v>
      </c>
      <c r="E78" s="403"/>
      <c r="F78" s="405" t="str">
        <f t="shared" si="7"/>
        <v>無</v>
      </c>
      <c r="H78" s="293" t="s">
        <v>443</v>
      </c>
      <c r="I78" s="420"/>
      <c r="J78" s="303"/>
      <c r="N78" s="129">
        <f>VLOOKUP(D78,帳票一覧!$D$8:$AD$109,22,FALSE)</f>
        <v>0</v>
      </c>
    </row>
    <row r="79" spans="1:14" ht="27.75" customHeight="1">
      <c r="A79" s="718">
        <f t="shared" si="0"/>
        <v>75</v>
      </c>
      <c r="B79" s="718"/>
      <c r="C79" s="404" t="s">
        <v>890</v>
      </c>
      <c r="D79" s="406" t="s">
        <v>1043</v>
      </c>
      <c r="E79" s="403"/>
      <c r="F79" s="405" t="str">
        <f t="shared" si="7"/>
        <v>無</v>
      </c>
      <c r="H79" s="293" t="s">
        <v>443</v>
      </c>
      <c r="I79" s="420"/>
      <c r="J79" s="303"/>
      <c r="N79" s="129">
        <f>VLOOKUP(D79,帳票一覧!$D$8:$AD$109,22,FALSE)</f>
        <v>0</v>
      </c>
    </row>
    <row r="80" spans="1:14" ht="27.75" customHeight="1">
      <c r="A80" s="718">
        <f t="shared" si="0"/>
        <v>76</v>
      </c>
      <c r="B80" s="718"/>
      <c r="C80" s="404" t="s">
        <v>890</v>
      </c>
      <c r="D80" s="406" t="s">
        <v>1048</v>
      </c>
      <c r="E80" s="403"/>
      <c r="F80" s="405" t="str">
        <f t="shared" ref="F80" si="8">IF(N80=0,"無","有")</f>
        <v>無</v>
      </c>
      <c r="H80" s="293" t="s">
        <v>443</v>
      </c>
      <c r="I80" s="420"/>
      <c r="J80" s="303"/>
      <c r="N80" s="129">
        <f>VLOOKUP(D80,帳票一覧!$D$8:$AD$109,22,FALSE)</f>
        <v>0</v>
      </c>
    </row>
    <row r="81" spans="1:14" ht="27.75" customHeight="1">
      <c r="A81" s="718">
        <f t="shared" si="0"/>
        <v>77</v>
      </c>
      <c r="B81" s="718"/>
      <c r="C81" s="404" t="s">
        <v>890</v>
      </c>
      <c r="D81" s="406" t="s">
        <v>1045</v>
      </c>
      <c r="E81" s="403"/>
      <c r="F81" s="405" t="str">
        <f t="shared" si="7"/>
        <v>無</v>
      </c>
      <c r="H81" s="293" t="s">
        <v>443</v>
      </c>
      <c r="I81" s="420"/>
      <c r="J81" s="303"/>
      <c r="N81" s="129">
        <f>VLOOKUP(D81,帳票一覧!$D$8:$AD$109,22,FALSE)</f>
        <v>0</v>
      </c>
    </row>
    <row r="82" spans="1:14" ht="27.75" customHeight="1">
      <c r="A82" s="718">
        <f t="shared" si="0"/>
        <v>78</v>
      </c>
      <c r="B82" s="718"/>
      <c r="C82" s="368" t="s">
        <v>890</v>
      </c>
      <c r="D82" s="385" t="s">
        <v>863</v>
      </c>
      <c r="E82" s="366"/>
      <c r="F82" s="367" t="str">
        <f t="shared" si="1"/>
        <v>無</v>
      </c>
      <c r="H82" s="293" t="s">
        <v>443</v>
      </c>
      <c r="I82" s="420"/>
      <c r="J82" s="303"/>
      <c r="N82" s="129">
        <f>VLOOKUP(D82,帳票一覧!$D$8:$AD$109,22,FALSE)</f>
        <v>0</v>
      </c>
    </row>
    <row r="83" spans="1:14" ht="27.75" customHeight="1">
      <c r="A83" s="718">
        <f t="shared" si="0"/>
        <v>79</v>
      </c>
      <c r="B83" s="718"/>
      <c r="C83" s="368" t="s">
        <v>890</v>
      </c>
      <c r="D83" s="385" t="s">
        <v>864</v>
      </c>
      <c r="E83" s="366"/>
      <c r="F83" s="367" t="str">
        <f t="shared" si="1"/>
        <v>無</v>
      </c>
      <c r="H83" s="293" t="s">
        <v>443</v>
      </c>
      <c r="I83" s="420"/>
      <c r="J83" s="303"/>
      <c r="N83" s="129">
        <f>VLOOKUP(D83,帳票一覧!$D$8:$AD$109,22,FALSE)</f>
        <v>0</v>
      </c>
    </row>
    <row r="84" spans="1:14" ht="27.75" customHeight="1">
      <c r="A84" s="718">
        <f t="shared" si="0"/>
        <v>80</v>
      </c>
      <c r="B84" s="718"/>
      <c r="C84" s="368" t="s">
        <v>890</v>
      </c>
      <c r="D84" s="385" t="s">
        <v>865</v>
      </c>
      <c r="E84" s="366"/>
      <c r="F84" s="367" t="str">
        <f t="shared" si="1"/>
        <v>無</v>
      </c>
      <c r="H84" s="293" t="s">
        <v>443</v>
      </c>
      <c r="I84" s="420"/>
      <c r="J84" s="303"/>
      <c r="N84" s="129">
        <f>VLOOKUP(D84,帳票一覧!$D$8:$AD$109,22,FALSE)</f>
        <v>0</v>
      </c>
    </row>
    <row r="85" spans="1:14" ht="27.75" customHeight="1">
      <c r="A85" s="718">
        <f t="shared" si="0"/>
        <v>81</v>
      </c>
      <c r="B85" s="718"/>
      <c r="C85" s="368" t="s">
        <v>890</v>
      </c>
      <c r="D85" s="385" t="s">
        <v>882</v>
      </c>
      <c r="E85" s="366"/>
      <c r="F85" s="367" t="str">
        <f t="shared" si="1"/>
        <v>無</v>
      </c>
      <c r="H85" s="293" t="s">
        <v>443</v>
      </c>
      <c r="I85" s="420"/>
      <c r="J85" s="303"/>
      <c r="N85" s="129">
        <f>VLOOKUP(D85,帳票一覧!$D$8:$AD$109,22,FALSE)</f>
        <v>0</v>
      </c>
    </row>
    <row r="86" spans="1:14" ht="27.75" customHeight="1">
      <c r="A86" s="718">
        <f t="shared" ref="A86:A149" si="9">ROW()-4</f>
        <v>82</v>
      </c>
      <c r="B86" s="718"/>
      <c r="C86" s="368" t="s">
        <v>890</v>
      </c>
      <c r="D86" s="385" t="s">
        <v>866</v>
      </c>
      <c r="E86" s="366"/>
      <c r="F86" s="367" t="str">
        <f t="shared" ref="F86:F140" si="10">IF(N86=0,"無","有")</f>
        <v>無</v>
      </c>
      <c r="H86" s="293" t="s">
        <v>443</v>
      </c>
      <c r="I86" s="420"/>
      <c r="J86" s="303"/>
      <c r="N86" s="129">
        <f>VLOOKUP(D86,帳票一覧!$D$8:$AD$109,22,FALSE)</f>
        <v>0</v>
      </c>
    </row>
    <row r="87" spans="1:14" ht="27.75" customHeight="1">
      <c r="A87" s="718">
        <f t="shared" si="9"/>
        <v>83</v>
      </c>
      <c r="B87" s="718"/>
      <c r="C87" s="368" t="s">
        <v>890</v>
      </c>
      <c r="D87" s="385" t="s">
        <v>867</v>
      </c>
      <c r="E87" s="366"/>
      <c r="F87" s="367" t="str">
        <f t="shared" si="10"/>
        <v>無</v>
      </c>
      <c r="H87" s="293" t="s">
        <v>443</v>
      </c>
      <c r="I87" s="420"/>
      <c r="J87" s="303"/>
      <c r="N87" s="129">
        <f>VLOOKUP(D87,帳票一覧!$D$8:$AD$109,22,FALSE)</f>
        <v>0</v>
      </c>
    </row>
    <row r="88" spans="1:14" ht="27.75" customHeight="1">
      <c r="A88" s="718">
        <f t="shared" si="9"/>
        <v>84</v>
      </c>
      <c r="B88" s="718"/>
      <c r="C88" s="368" t="s">
        <v>890</v>
      </c>
      <c r="D88" s="385" t="s">
        <v>868</v>
      </c>
      <c r="E88" s="366"/>
      <c r="F88" s="367" t="str">
        <f t="shared" si="10"/>
        <v>無</v>
      </c>
      <c r="H88" s="293" t="s">
        <v>443</v>
      </c>
      <c r="I88" s="420"/>
      <c r="J88" s="303"/>
      <c r="N88" s="129">
        <f>VLOOKUP(D88,帳票一覧!$D$8:$AD$109,22,FALSE)</f>
        <v>0</v>
      </c>
    </row>
    <row r="89" spans="1:14" ht="27.75" customHeight="1">
      <c r="A89" s="718">
        <f t="shared" si="9"/>
        <v>85</v>
      </c>
      <c r="B89" s="718"/>
      <c r="C89" s="368" t="s">
        <v>890</v>
      </c>
      <c r="D89" s="385" t="s">
        <v>869</v>
      </c>
      <c r="E89" s="366"/>
      <c r="F89" s="367" t="str">
        <f t="shared" si="10"/>
        <v>無</v>
      </c>
      <c r="H89" s="293" t="s">
        <v>443</v>
      </c>
      <c r="I89" s="420"/>
      <c r="J89" s="303"/>
      <c r="N89" s="129">
        <f>VLOOKUP(D89,帳票一覧!$D$8:$AD$109,22,FALSE)</f>
        <v>0</v>
      </c>
    </row>
    <row r="90" spans="1:14" ht="27.75" customHeight="1">
      <c r="A90" s="718">
        <f t="shared" si="9"/>
        <v>86</v>
      </c>
      <c r="B90" s="718"/>
      <c r="C90" s="368" t="s">
        <v>890</v>
      </c>
      <c r="D90" s="385" t="s">
        <v>870</v>
      </c>
      <c r="E90" s="366"/>
      <c r="F90" s="367" t="str">
        <f t="shared" si="10"/>
        <v>無</v>
      </c>
      <c r="H90" s="293" t="s">
        <v>443</v>
      </c>
      <c r="I90" s="420"/>
      <c r="J90" s="303"/>
      <c r="N90" s="129">
        <f>VLOOKUP(D90,帳票一覧!$D$8:$AD$109,22,FALSE)</f>
        <v>0</v>
      </c>
    </row>
    <row r="91" spans="1:14" ht="27.75" customHeight="1">
      <c r="A91" s="718">
        <f t="shared" si="9"/>
        <v>87</v>
      </c>
      <c r="B91" s="718"/>
      <c r="C91" s="368" t="s">
        <v>890</v>
      </c>
      <c r="D91" s="385" t="s">
        <v>871</v>
      </c>
      <c r="E91" s="366"/>
      <c r="F91" s="367" t="str">
        <f t="shared" si="10"/>
        <v>無</v>
      </c>
      <c r="H91" s="293" t="s">
        <v>443</v>
      </c>
      <c r="I91" s="420"/>
      <c r="J91" s="303"/>
      <c r="N91" s="129">
        <f>VLOOKUP(D91,帳票一覧!$D$8:$AD$109,22,FALSE)</f>
        <v>0</v>
      </c>
    </row>
    <row r="92" spans="1:14" ht="27.75" customHeight="1">
      <c r="A92" s="718">
        <f t="shared" si="9"/>
        <v>88</v>
      </c>
      <c r="B92" s="718"/>
      <c r="C92" s="368" t="s">
        <v>890</v>
      </c>
      <c r="D92" s="385" t="s">
        <v>872</v>
      </c>
      <c r="E92" s="359"/>
      <c r="F92" s="367" t="str">
        <f t="shared" si="10"/>
        <v>無</v>
      </c>
      <c r="H92" s="293" t="s">
        <v>443</v>
      </c>
      <c r="I92" s="420"/>
      <c r="J92" s="303"/>
      <c r="N92" s="129">
        <f>VLOOKUP(D92,帳票一覧!$D$8:$AD$109,22,FALSE)</f>
        <v>0</v>
      </c>
    </row>
    <row r="93" spans="1:14" ht="27.75" customHeight="1">
      <c r="A93" s="718">
        <f t="shared" si="9"/>
        <v>89</v>
      </c>
      <c r="B93" s="718"/>
      <c r="C93" s="368" t="s">
        <v>890</v>
      </c>
      <c r="D93" s="385" t="s">
        <v>873</v>
      </c>
      <c r="E93" s="359"/>
      <c r="F93" s="367" t="str">
        <f t="shared" si="10"/>
        <v>無</v>
      </c>
      <c r="H93" s="293" t="s">
        <v>443</v>
      </c>
      <c r="I93" s="420"/>
      <c r="J93" s="303"/>
      <c r="N93" s="129">
        <f>VLOOKUP(D93,帳票一覧!$D$8:$AD$109,22,FALSE)</f>
        <v>0</v>
      </c>
    </row>
    <row r="94" spans="1:14" ht="27.75" customHeight="1">
      <c r="A94" s="718">
        <f t="shared" si="9"/>
        <v>90</v>
      </c>
      <c r="B94" s="718"/>
      <c r="C94" s="368" t="s">
        <v>890</v>
      </c>
      <c r="D94" s="385" t="s">
        <v>874</v>
      </c>
      <c r="E94" s="359"/>
      <c r="F94" s="367" t="str">
        <f t="shared" si="10"/>
        <v>無</v>
      </c>
      <c r="H94" s="293" t="s">
        <v>443</v>
      </c>
      <c r="I94" s="420"/>
      <c r="J94" s="303"/>
      <c r="N94" s="129">
        <f>VLOOKUP(D94,帳票一覧!$D$8:$AD$109,22,FALSE)</f>
        <v>0</v>
      </c>
    </row>
    <row r="95" spans="1:14" ht="27.75" customHeight="1">
      <c r="A95" s="718">
        <f t="shared" si="9"/>
        <v>91</v>
      </c>
      <c r="B95" s="718"/>
      <c r="C95" s="368" t="s">
        <v>890</v>
      </c>
      <c r="D95" s="385" t="s">
        <v>875</v>
      </c>
      <c r="E95" s="359"/>
      <c r="F95" s="367" t="str">
        <f t="shared" si="10"/>
        <v>無</v>
      </c>
      <c r="H95" s="293" t="s">
        <v>443</v>
      </c>
      <c r="I95" s="420"/>
      <c r="J95" s="303"/>
      <c r="N95" s="129">
        <f>VLOOKUP(D95,帳票一覧!$D$8:$AD$109,22,FALSE)</f>
        <v>0</v>
      </c>
    </row>
    <row r="96" spans="1:14" ht="27.75" customHeight="1">
      <c r="A96" s="718">
        <f t="shared" si="9"/>
        <v>92</v>
      </c>
      <c r="B96" s="718"/>
      <c r="C96" s="368" t="s">
        <v>890</v>
      </c>
      <c r="D96" s="385" t="s">
        <v>876</v>
      </c>
      <c r="E96" s="359"/>
      <c r="F96" s="367" t="str">
        <f t="shared" si="10"/>
        <v>無</v>
      </c>
      <c r="H96" s="293" t="s">
        <v>443</v>
      </c>
      <c r="I96" s="420"/>
      <c r="J96" s="303"/>
      <c r="N96" s="129">
        <f>VLOOKUP(D96,帳票一覧!$D$8:$AD$109,22,FALSE)</f>
        <v>0</v>
      </c>
    </row>
    <row r="97" spans="1:14" ht="27.75" customHeight="1">
      <c r="A97" s="718">
        <f t="shared" si="9"/>
        <v>93</v>
      </c>
      <c r="B97" s="718"/>
      <c r="C97" s="368" t="s">
        <v>890</v>
      </c>
      <c r="D97" s="385" t="s">
        <v>877</v>
      </c>
      <c r="E97" s="359"/>
      <c r="F97" s="367" t="str">
        <f t="shared" si="10"/>
        <v>無</v>
      </c>
      <c r="H97" s="293" t="s">
        <v>443</v>
      </c>
      <c r="I97" s="420"/>
      <c r="J97" s="303"/>
      <c r="N97" s="129">
        <f>VLOOKUP(D97,帳票一覧!$D$8:$AD$109,22,FALSE)</f>
        <v>0</v>
      </c>
    </row>
    <row r="98" spans="1:14" ht="27.75" customHeight="1">
      <c r="A98" s="718">
        <f t="shared" si="9"/>
        <v>94</v>
      </c>
      <c r="B98" s="718"/>
      <c r="C98" s="368" t="s">
        <v>890</v>
      </c>
      <c r="D98" s="385" t="s">
        <v>878</v>
      </c>
      <c r="E98" s="359"/>
      <c r="F98" s="367" t="str">
        <f t="shared" si="10"/>
        <v>無</v>
      </c>
      <c r="H98" s="293" t="s">
        <v>443</v>
      </c>
      <c r="I98" s="420"/>
      <c r="J98" s="303"/>
      <c r="N98" s="129">
        <f>VLOOKUP(D98,帳票一覧!$D$8:$AD$109,22,FALSE)</f>
        <v>0</v>
      </c>
    </row>
    <row r="99" spans="1:14" ht="27.75" customHeight="1">
      <c r="A99" s="718">
        <f t="shared" si="9"/>
        <v>95</v>
      </c>
      <c r="B99" s="718"/>
      <c r="C99" s="368" t="s">
        <v>890</v>
      </c>
      <c r="D99" s="385" t="s">
        <v>879</v>
      </c>
      <c r="E99" s="359"/>
      <c r="F99" s="367" t="str">
        <f t="shared" si="10"/>
        <v>無</v>
      </c>
      <c r="H99" s="293" t="s">
        <v>443</v>
      </c>
      <c r="I99" s="420"/>
      <c r="J99" s="303"/>
      <c r="N99" s="129">
        <f>VLOOKUP(D99,帳票一覧!$D$8:$AD$109,22,FALSE)</f>
        <v>0</v>
      </c>
    </row>
    <row r="100" spans="1:14" ht="27.75" customHeight="1">
      <c r="A100" s="718">
        <f t="shared" si="9"/>
        <v>96</v>
      </c>
      <c r="B100" s="718"/>
      <c r="C100" s="368" t="s">
        <v>890</v>
      </c>
      <c r="D100" s="385" t="s">
        <v>985</v>
      </c>
      <c r="E100" s="366"/>
      <c r="F100" s="367" t="str">
        <f t="shared" ref="F100" si="11">IF(N100=0,"無","有")</f>
        <v>無</v>
      </c>
      <c r="H100" s="293" t="s">
        <v>443</v>
      </c>
      <c r="I100" s="420"/>
      <c r="J100" s="303"/>
      <c r="N100" s="129">
        <f>VLOOKUP(D100,帳票一覧!$D$8:$AD$109,22,FALSE)</f>
        <v>0</v>
      </c>
    </row>
    <row r="101" spans="1:14" ht="27.75" customHeight="1">
      <c r="A101" s="718">
        <f t="shared" si="9"/>
        <v>97</v>
      </c>
      <c r="B101" s="718"/>
      <c r="C101" s="368" t="s">
        <v>890</v>
      </c>
      <c r="D101" s="385" t="s">
        <v>979</v>
      </c>
      <c r="E101" s="366"/>
      <c r="F101" s="367" t="str">
        <f t="shared" si="10"/>
        <v>無</v>
      </c>
      <c r="H101" s="293" t="s">
        <v>443</v>
      </c>
      <c r="I101" s="420"/>
      <c r="J101" s="303"/>
      <c r="N101" s="129">
        <f>VLOOKUP(D101,帳票一覧!$D$8:$AD$109,22,FALSE)</f>
        <v>0</v>
      </c>
    </row>
    <row r="102" spans="1:14" ht="27.75" customHeight="1">
      <c r="A102" s="718">
        <f t="shared" si="9"/>
        <v>98</v>
      </c>
      <c r="B102" s="718"/>
      <c r="C102" s="368" t="s">
        <v>890</v>
      </c>
      <c r="D102" s="385" t="s">
        <v>980</v>
      </c>
      <c r="E102" s="366"/>
      <c r="F102" s="367" t="str">
        <f t="shared" si="10"/>
        <v>無</v>
      </c>
      <c r="H102" s="293" t="s">
        <v>443</v>
      </c>
      <c r="I102" s="420"/>
      <c r="J102" s="303"/>
      <c r="N102" s="129">
        <f>VLOOKUP(D102,帳票一覧!$D$8:$AD$109,22,FALSE)</f>
        <v>0</v>
      </c>
    </row>
    <row r="103" spans="1:14" ht="27.75" customHeight="1">
      <c r="A103" s="718">
        <f t="shared" si="9"/>
        <v>99</v>
      </c>
      <c r="B103" s="718"/>
      <c r="C103" s="368" t="s">
        <v>890</v>
      </c>
      <c r="D103" s="385" t="s">
        <v>981</v>
      </c>
      <c r="E103" s="366"/>
      <c r="F103" s="367" t="str">
        <f t="shared" si="10"/>
        <v>無</v>
      </c>
      <c r="H103" s="293" t="s">
        <v>443</v>
      </c>
      <c r="I103" s="420"/>
      <c r="J103" s="303"/>
      <c r="N103" s="129">
        <f>VLOOKUP(D103,帳票一覧!$D$8:$AD$109,22,FALSE)</f>
        <v>0</v>
      </c>
    </row>
    <row r="104" spans="1:14" ht="27.75" customHeight="1">
      <c r="A104" s="718">
        <f t="shared" si="9"/>
        <v>100</v>
      </c>
      <c r="B104" s="718"/>
      <c r="C104" s="368" t="s">
        <v>890</v>
      </c>
      <c r="D104" s="385" t="s">
        <v>982</v>
      </c>
      <c r="E104" s="366"/>
      <c r="F104" s="367" t="str">
        <f t="shared" si="10"/>
        <v>無</v>
      </c>
      <c r="H104" s="293" t="s">
        <v>443</v>
      </c>
      <c r="I104" s="420"/>
      <c r="J104" s="303"/>
      <c r="N104" s="129">
        <f>VLOOKUP(D104,帳票一覧!$D$8:$AD$109,22,FALSE)</f>
        <v>0</v>
      </c>
    </row>
    <row r="105" spans="1:14" ht="27.75" customHeight="1">
      <c r="A105" s="718">
        <f t="shared" si="9"/>
        <v>101</v>
      </c>
      <c r="B105" s="718"/>
      <c r="C105" s="368" t="s">
        <v>890</v>
      </c>
      <c r="D105" s="385" t="s">
        <v>983</v>
      </c>
      <c r="E105" s="366"/>
      <c r="F105" s="367" t="str">
        <f t="shared" si="10"/>
        <v>無</v>
      </c>
      <c r="H105" s="293" t="s">
        <v>443</v>
      </c>
      <c r="I105" s="420"/>
      <c r="J105" s="303"/>
      <c r="N105" s="129">
        <f>VLOOKUP(D105,帳票一覧!$D$8:$AD$109,22,FALSE)</f>
        <v>0</v>
      </c>
    </row>
    <row r="106" spans="1:14" ht="27.75" customHeight="1">
      <c r="A106" s="718">
        <f t="shared" si="9"/>
        <v>102</v>
      </c>
      <c r="B106" s="718"/>
      <c r="C106" s="368" t="s">
        <v>890</v>
      </c>
      <c r="D106" s="385" t="s">
        <v>984</v>
      </c>
      <c r="E106" s="366"/>
      <c r="F106" s="367" t="str">
        <f t="shared" si="10"/>
        <v>無</v>
      </c>
      <c r="H106" s="293" t="s">
        <v>443</v>
      </c>
      <c r="I106" s="420"/>
      <c r="J106" s="303"/>
      <c r="N106" s="129">
        <f>VLOOKUP(D106,帳票一覧!$D$8:$AD$109,22,FALSE)</f>
        <v>0</v>
      </c>
    </row>
    <row r="107" spans="1:14" ht="27.75" customHeight="1">
      <c r="A107" s="718">
        <f t="shared" si="9"/>
        <v>103</v>
      </c>
      <c r="B107" s="718"/>
      <c r="C107" s="368" t="s">
        <v>890</v>
      </c>
      <c r="D107" s="385" t="s">
        <v>814</v>
      </c>
      <c r="E107" s="359"/>
      <c r="F107" s="367" t="str">
        <f t="shared" si="10"/>
        <v>無</v>
      </c>
      <c r="H107" s="293" t="s">
        <v>443</v>
      </c>
      <c r="I107" s="420"/>
      <c r="J107" s="303"/>
      <c r="N107" s="129">
        <f>VLOOKUP(D107,帳票一覧!$D$8:$AD$109,22,FALSE)</f>
        <v>0</v>
      </c>
    </row>
    <row r="108" spans="1:14" ht="27.75" customHeight="1">
      <c r="A108" s="718">
        <f t="shared" si="9"/>
        <v>104</v>
      </c>
      <c r="B108" s="718"/>
      <c r="C108" s="368" t="s">
        <v>890</v>
      </c>
      <c r="D108" s="385" t="s">
        <v>426</v>
      </c>
      <c r="E108" s="359"/>
      <c r="F108" s="367" t="str">
        <f t="shared" si="10"/>
        <v>無</v>
      </c>
      <c r="H108" s="293" t="s">
        <v>443</v>
      </c>
      <c r="I108" s="420"/>
      <c r="J108" s="303"/>
      <c r="N108" s="129">
        <f>VLOOKUP(D108,帳票一覧!$D$8:$AD$109,22,FALSE)</f>
        <v>0</v>
      </c>
    </row>
    <row r="109" spans="1:14" ht="27.75" customHeight="1">
      <c r="A109" s="718">
        <f t="shared" si="9"/>
        <v>105</v>
      </c>
      <c r="B109" s="718"/>
      <c r="C109" s="368" t="s">
        <v>890</v>
      </c>
      <c r="D109" s="385" t="s">
        <v>323</v>
      </c>
      <c r="E109" s="359"/>
      <c r="F109" s="367" t="str">
        <f t="shared" si="10"/>
        <v>無</v>
      </c>
      <c r="H109" s="293" t="s">
        <v>443</v>
      </c>
      <c r="I109" s="420"/>
      <c r="J109" s="303"/>
      <c r="N109" s="129">
        <f>VLOOKUP(D109,帳票一覧!$D$8:$AD$109,22,FALSE)</f>
        <v>0</v>
      </c>
    </row>
    <row r="110" spans="1:14" ht="27.75" customHeight="1">
      <c r="A110" s="718">
        <f t="shared" si="9"/>
        <v>106</v>
      </c>
      <c r="B110" s="718"/>
      <c r="C110" s="368" t="s">
        <v>890</v>
      </c>
      <c r="D110" s="385" t="s">
        <v>428</v>
      </c>
      <c r="E110" s="359"/>
      <c r="F110" s="367" t="str">
        <f t="shared" si="10"/>
        <v>無</v>
      </c>
      <c r="H110" s="293" t="s">
        <v>443</v>
      </c>
      <c r="I110" s="420"/>
      <c r="J110" s="303"/>
      <c r="N110" s="129">
        <f>VLOOKUP(D110,帳票一覧!$D$8:$AD$109,22,FALSE)</f>
        <v>0</v>
      </c>
    </row>
    <row r="111" spans="1:14" ht="27.75" customHeight="1">
      <c r="A111" s="718">
        <f t="shared" si="9"/>
        <v>107</v>
      </c>
      <c r="B111" s="718"/>
      <c r="C111" s="368" t="s">
        <v>890</v>
      </c>
      <c r="D111" s="385" t="s">
        <v>818</v>
      </c>
      <c r="E111" s="359"/>
      <c r="F111" s="367" t="str">
        <f t="shared" si="10"/>
        <v>無</v>
      </c>
      <c r="H111" s="293" t="s">
        <v>443</v>
      </c>
      <c r="I111" s="420"/>
      <c r="J111" s="303"/>
      <c r="N111" s="129">
        <f>VLOOKUP(D111,帳票一覧!$D$8:$AD$109,22,FALSE)</f>
        <v>0</v>
      </c>
    </row>
    <row r="112" spans="1:14" ht="27.75" customHeight="1">
      <c r="A112" s="718">
        <f t="shared" si="9"/>
        <v>108</v>
      </c>
      <c r="B112" s="718"/>
      <c r="C112" s="368" t="s">
        <v>890</v>
      </c>
      <c r="D112" s="385" t="s">
        <v>692</v>
      </c>
      <c r="E112" s="359"/>
      <c r="F112" s="367" t="str">
        <f t="shared" si="10"/>
        <v>無</v>
      </c>
      <c r="H112" s="293" t="s">
        <v>443</v>
      </c>
      <c r="I112" s="420"/>
      <c r="J112" s="303"/>
      <c r="N112" s="129">
        <f>VLOOKUP(D112,帳票一覧!$D$8:$AD$109,22,FALSE)</f>
        <v>0</v>
      </c>
    </row>
    <row r="113" spans="1:14" ht="27.75" customHeight="1">
      <c r="A113" s="718">
        <f t="shared" si="9"/>
        <v>109</v>
      </c>
      <c r="B113" s="718"/>
      <c r="C113" s="368" t="s">
        <v>890</v>
      </c>
      <c r="D113" s="385" t="s">
        <v>429</v>
      </c>
      <c r="E113" s="359"/>
      <c r="F113" s="367" t="str">
        <f t="shared" si="10"/>
        <v>無</v>
      </c>
      <c r="H113" s="293" t="s">
        <v>443</v>
      </c>
      <c r="I113" s="420"/>
      <c r="J113" s="303"/>
      <c r="N113" s="129">
        <f>VLOOKUP(D113,帳票一覧!$D$8:$AD$109,22,FALSE)</f>
        <v>0</v>
      </c>
    </row>
    <row r="114" spans="1:14" ht="27.75" customHeight="1">
      <c r="A114" s="718">
        <f t="shared" si="9"/>
        <v>110</v>
      </c>
      <c r="B114" s="718"/>
      <c r="C114" s="368" t="s">
        <v>890</v>
      </c>
      <c r="D114" s="385" t="s">
        <v>430</v>
      </c>
      <c r="E114" s="359"/>
      <c r="F114" s="367" t="str">
        <f t="shared" si="10"/>
        <v>無</v>
      </c>
      <c r="H114" s="293" t="s">
        <v>443</v>
      </c>
      <c r="I114" s="420"/>
      <c r="J114" s="303"/>
      <c r="N114" s="129">
        <f>VLOOKUP(D114,帳票一覧!$D$8:$AD$109,22,FALSE)</f>
        <v>0</v>
      </c>
    </row>
    <row r="115" spans="1:14" ht="27.75" customHeight="1">
      <c r="A115" s="718">
        <f t="shared" si="9"/>
        <v>111</v>
      </c>
      <c r="B115" s="718"/>
      <c r="C115" s="368" t="s">
        <v>890</v>
      </c>
      <c r="D115" s="385" t="s">
        <v>431</v>
      </c>
      <c r="E115" s="359"/>
      <c r="F115" s="367" t="str">
        <f t="shared" si="10"/>
        <v>無</v>
      </c>
      <c r="H115" s="293" t="s">
        <v>443</v>
      </c>
      <c r="I115" s="420"/>
      <c r="J115" s="303"/>
      <c r="N115" s="129">
        <f>VLOOKUP(D115,帳票一覧!$D$8:$AD$109,22,FALSE)</f>
        <v>0</v>
      </c>
    </row>
    <row r="116" spans="1:14" ht="27.75" customHeight="1">
      <c r="A116" s="718">
        <f t="shared" si="9"/>
        <v>112</v>
      </c>
      <c r="B116" s="718"/>
      <c r="C116" s="368" t="s">
        <v>890</v>
      </c>
      <c r="D116" s="385" t="s">
        <v>432</v>
      </c>
      <c r="E116" s="359"/>
      <c r="F116" s="367" t="str">
        <f t="shared" si="10"/>
        <v>無</v>
      </c>
      <c r="H116" s="293" t="s">
        <v>443</v>
      </c>
      <c r="I116" s="420"/>
      <c r="J116" s="303"/>
      <c r="N116" s="129">
        <f>VLOOKUP(D116,帳票一覧!$D$8:$AD$109,22,FALSE)</f>
        <v>0</v>
      </c>
    </row>
    <row r="117" spans="1:14" ht="27.75" customHeight="1">
      <c r="A117" s="718">
        <f t="shared" si="9"/>
        <v>113</v>
      </c>
      <c r="B117" s="718"/>
      <c r="C117" s="368" t="s">
        <v>890</v>
      </c>
      <c r="D117" s="385" t="s">
        <v>433</v>
      </c>
      <c r="E117" s="359"/>
      <c r="F117" s="367" t="str">
        <f t="shared" si="10"/>
        <v>無</v>
      </c>
      <c r="H117" s="293" t="s">
        <v>443</v>
      </c>
      <c r="I117" s="420"/>
      <c r="J117" s="303"/>
      <c r="N117" s="129">
        <f>VLOOKUP(D117,帳票一覧!$D$8:$AD$109,22,FALSE)</f>
        <v>0</v>
      </c>
    </row>
    <row r="118" spans="1:14" ht="27.75" customHeight="1">
      <c r="A118" s="718">
        <f t="shared" si="9"/>
        <v>114</v>
      </c>
      <c r="B118" s="718"/>
      <c r="C118" s="368" t="s">
        <v>890</v>
      </c>
      <c r="D118" s="385" t="s">
        <v>820</v>
      </c>
      <c r="E118" s="359"/>
      <c r="F118" s="367" t="str">
        <f t="shared" si="10"/>
        <v>無</v>
      </c>
      <c r="H118" s="293" t="s">
        <v>443</v>
      </c>
      <c r="I118" s="420"/>
      <c r="J118" s="303"/>
      <c r="N118" s="129">
        <f>VLOOKUP(D118,帳票一覧!$D$8:$AD$109,22,FALSE)</f>
        <v>0</v>
      </c>
    </row>
    <row r="119" spans="1:14" ht="27.75" customHeight="1">
      <c r="A119" s="718">
        <f t="shared" si="9"/>
        <v>115</v>
      </c>
      <c r="B119" s="718"/>
      <c r="C119" s="368" t="s">
        <v>890</v>
      </c>
      <c r="D119" s="385" t="s">
        <v>1049</v>
      </c>
      <c r="E119" s="359"/>
      <c r="F119" s="367" t="str">
        <f t="shared" si="10"/>
        <v>無</v>
      </c>
      <c r="H119" s="293" t="s">
        <v>443</v>
      </c>
      <c r="I119" s="420"/>
      <c r="J119" s="303"/>
      <c r="N119" s="129">
        <f>VLOOKUP(D119,帳票一覧!$D$8:$AD$109,22,FALSE)</f>
        <v>0</v>
      </c>
    </row>
    <row r="120" spans="1:14" ht="27.75" customHeight="1">
      <c r="A120" s="718">
        <f t="shared" si="9"/>
        <v>116</v>
      </c>
      <c r="B120" s="718"/>
      <c r="C120" s="368" t="s">
        <v>890</v>
      </c>
      <c r="D120" s="385" t="s">
        <v>1046</v>
      </c>
      <c r="E120" s="359"/>
      <c r="F120" s="367" t="str">
        <f t="shared" si="10"/>
        <v>無</v>
      </c>
      <c r="H120" s="293" t="s">
        <v>443</v>
      </c>
      <c r="I120" s="420"/>
      <c r="J120" s="303"/>
      <c r="N120" s="129">
        <f>VLOOKUP(D120,帳票一覧!$D$8:$AD$109,22,FALSE)</f>
        <v>0</v>
      </c>
    </row>
    <row r="121" spans="1:14" ht="27.75" customHeight="1">
      <c r="A121" s="718">
        <f t="shared" si="9"/>
        <v>117</v>
      </c>
      <c r="B121" s="718"/>
      <c r="C121" s="368" t="s">
        <v>890</v>
      </c>
      <c r="D121" s="385" t="s">
        <v>803</v>
      </c>
      <c r="E121" s="359"/>
      <c r="F121" s="367" t="str">
        <f t="shared" si="10"/>
        <v>無</v>
      </c>
      <c r="H121" s="293" t="s">
        <v>443</v>
      </c>
      <c r="I121" s="420"/>
      <c r="J121" s="303"/>
      <c r="N121" s="129">
        <f>VLOOKUP(D121,帳票一覧!$D$8:$AD$109,22,FALSE)</f>
        <v>0</v>
      </c>
    </row>
    <row r="122" spans="1:14" ht="27.75" customHeight="1">
      <c r="A122" s="718">
        <f t="shared" si="9"/>
        <v>118</v>
      </c>
      <c r="B122" s="718"/>
      <c r="C122" s="368" t="s">
        <v>890</v>
      </c>
      <c r="D122" s="385" t="s">
        <v>333</v>
      </c>
      <c r="E122" s="359"/>
      <c r="F122" s="367" t="str">
        <f t="shared" si="10"/>
        <v>無</v>
      </c>
      <c r="H122" s="293" t="s">
        <v>443</v>
      </c>
      <c r="I122" s="420"/>
      <c r="J122" s="303"/>
      <c r="N122" s="129">
        <f>VLOOKUP(D122,帳票一覧!$D$8:$AD$109,22,FALSE)</f>
        <v>0</v>
      </c>
    </row>
    <row r="123" spans="1:14" ht="27.75" customHeight="1">
      <c r="A123" s="718">
        <f t="shared" si="9"/>
        <v>119</v>
      </c>
      <c r="B123" s="718"/>
      <c r="C123" s="368" t="s">
        <v>890</v>
      </c>
      <c r="D123" s="385" t="s">
        <v>435</v>
      </c>
      <c r="E123" s="359"/>
      <c r="F123" s="367" t="str">
        <f t="shared" si="10"/>
        <v>無</v>
      </c>
      <c r="H123" s="293" t="s">
        <v>592</v>
      </c>
      <c r="I123" s="395"/>
      <c r="J123" s="303"/>
      <c r="N123" s="129">
        <f>VLOOKUP(D123,帳票一覧!$D$8:$AD$109,22,FALSE)</f>
        <v>0</v>
      </c>
    </row>
    <row r="124" spans="1:14" ht="27.75" customHeight="1">
      <c r="A124" s="718">
        <f t="shared" si="9"/>
        <v>120</v>
      </c>
      <c r="B124" s="718"/>
      <c r="C124" s="368" t="s">
        <v>890</v>
      </c>
      <c r="D124" s="385" t="s">
        <v>880</v>
      </c>
      <c r="E124" s="359"/>
      <c r="F124" s="367" t="str">
        <f t="shared" si="10"/>
        <v>無</v>
      </c>
      <c r="H124" s="293" t="s">
        <v>592</v>
      </c>
      <c r="I124" s="395"/>
      <c r="J124" s="303"/>
      <c r="N124" s="129">
        <f>VLOOKUP(D124,帳票一覧!$D$8:$AD$109,22,FALSE)</f>
        <v>0</v>
      </c>
    </row>
    <row r="125" spans="1:14" ht="27.75" customHeight="1">
      <c r="A125" s="718">
        <f t="shared" si="9"/>
        <v>121</v>
      </c>
      <c r="B125" s="718"/>
      <c r="C125" s="368" t="s">
        <v>890</v>
      </c>
      <c r="D125" s="385" t="s">
        <v>436</v>
      </c>
      <c r="E125" s="359"/>
      <c r="F125" s="367" t="str">
        <f t="shared" si="10"/>
        <v>無</v>
      </c>
      <c r="H125" s="293" t="s">
        <v>592</v>
      </c>
      <c r="I125" s="395"/>
      <c r="J125" s="303"/>
      <c r="N125" s="129">
        <f>VLOOKUP(D125,帳票一覧!$D$8:$AD$109,22,FALSE)</f>
        <v>0</v>
      </c>
    </row>
    <row r="126" spans="1:14" ht="27.75" customHeight="1">
      <c r="A126" s="718">
        <f t="shared" si="9"/>
        <v>122</v>
      </c>
      <c r="B126" s="718"/>
      <c r="C126" s="368" t="s">
        <v>890</v>
      </c>
      <c r="D126" s="385" t="s">
        <v>847</v>
      </c>
      <c r="E126" s="366"/>
      <c r="F126" s="367" t="str">
        <f t="shared" si="10"/>
        <v>無</v>
      </c>
      <c r="H126" s="293" t="s">
        <v>443</v>
      </c>
      <c r="I126" s="420"/>
      <c r="J126" s="303"/>
      <c r="N126" s="129">
        <f>VLOOKUP(D126,帳票一覧!$D$8:$AD$109,22,FALSE)</f>
        <v>0</v>
      </c>
    </row>
    <row r="127" spans="1:14" ht="27.75" customHeight="1">
      <c r="A127" s="718">
        <f t="shared" si="9"/>
        <v>123</v>
      </c>
      <c r="B127" s="718"/>
      <c r="C127" s="368" t="s">
        <v>890</v>
      </c>
      <c r="D127" s="385" t="s">
        <v>994</v>
      </c>
      <c r="E127" s="366"/>
      <c r="F127" s="367" t="str">
        <f t="shared" ref="F127" si="12">IF(N127=0,"無","有")</f>
        <v>無</v>
      </c>
      <c r="H127" s="293" t="s">
        <v>592</v>
      </c>
      <c r="I127" s="395"/>
      <c r="J127" s="303"/>
      <c r="N127" s="129">
        <f>VLOOKUP(D127,帳票一覧!$D$8:$AD$109,22,FALSE)</f>
        <v>0</v>
      </c>
    </row>
    <row r="128" spans="1:14" ht="27.75" customHeight="1">
      <c r="A128" s="718">
        <f t="shared" si="9"/>
        <v>124</v>
      </c>
      <c r="B128" s="718"/>
      <c r="C128" s="366" t="s">
        <v>891</v>
      </c>
      <c r="D128" s="385" t="s">
        <v>355</v>
      </c>
      <c r="E128" s="366"/>
      <c r="F128" s="367" t="str">
        <f t="shared" si="10"/>
        <v>無</v>
      </c>
      <c r="H128" s="293" t="s">
        <v>443</v>
      </c>
      <c r="I128" s="395"/>
      <c r="J128" s="303"/>
      <c r="N128" s="129">
        <f>VLOOKUP(D128,インターフェース一覧!$O$6:$DE$34,90,FALSE)</f>
        <v>0</v>
      </c>
    </row>
    <row r="129" spans="1:14" ht="27.75" customHeight="1">
      <c r="A129" s="718">
        <f t="shared" si="9"/>
        <v>125</v>
      </c>
      <c r="B129" s="718"/>
      <c r="C129" s="366" t="s">
        <v>891</v>
      </c>
      <c r="D129" s="383" t="s">
        <v>364</v>
      </c>
      <c r="E129" s="366"/>
      <c r="F129" s="367" t="str">
        <f t="shared" si="10"/>
        <v>無</v>
      </c>
      <c r="H129" s="293" t="s">
        <v>443</v>
      </c>
      <c r="I129" s="395"/>
      <c r="J129" s="303"/>
      <c r="N129" s="129">
        <f>VLOOKUP(D129,インターフェース一覧!$O$6:$DE$34,90,FALSE)</f>
        <v>0</v>
      </c>
    </row>
    <row r="130" spans="1:14" ht="27.75" customHeight="1">
      <c r="A130" s="718">
        <f t="shared" si="9"/>
        <v>126</v>
      </c>
      <c r="B130" s="718"/>
      <c r="C130" s="366" t="s">
        <v>891</v>
      </c>
      <c r="D130" s="387" t="s">
        <v>374</v>
      </c>
      <c r="E130" s="366"/>
      <c r="F130" s="367" t="str">
        <f t="shared" si="10"/>
        <v>無</v>
      </c>
      <c r="H130" s="293" t="s">
        <v>443</v>
      </c>
      <c r="I130" s="402"/>
      <c r="J130" s="303"/>
      <c r="N130" s="129">
        <f>VLOOKUP(D130,インターフェース一覧!$O$6:$DE$34,90,FALSE)</f>
        <v>0</v>
      </c>
    </row>
    <row r="131" spans="1:14" ht="27.75" customHeight="1">
      <c r="A131" s="718">
        <f t="shared" si="9"/>
        <v>127</v>
      </c>
      <c r="B131" s="718"/>
      <c r="C131" s="366" t="s">
        <v>891</v>
      </c>
      <c r="D131" s="383" t="s">
        <v>376</v>
      </c>
      <c r="E131" s="366"/>
      <c r="F131" s="367" t="str">
        <f t="shared" si="10"/>
        <v>無</v>
      </c>
      <c r="H131" s="293" t="s">
        <v>443</v>
      </c>
      <c r="I131" s="402"/>
      <c r="J131" s="303"/>
      <c r="N131" s="129">
        <f>VLOOKUP(D131,インターフェース一覧!$O$6:$DE$34,90,FALSE)</f>
        <v>0</v>
      </c>
    </row>
    <row r="132" spans="1:14" ht="27.75" customHeight="1">
      <c r="A132" s="718">
        <f t="shared" si="9"/>
        <v>128</v>
      </c>
      <c r="B132" s="718"/>
      <c r="C132" s="366" t="s">
        <v>891</v>
      </c>
      <c r="D132" s="415" t="s">
        <v>378</v>
      </c>
      <c r="E132" s="366"/>
      <c r="F132" s="367" t="str">
        <f t="shared" si="10"/>
        <v>無</v>
      </c>
      <c r="H132" s="293" t="s">
        <v>443</v>
      </c>
      <c r="I132" s="395"/>
      <c r="J132" s="303"/>
      <c r="N132" s="129">
        <f>VLOOKUP(D132,インターフェース一覧!$O$6:$DE$34,90,FALSE)</f>
        <v>0</v>
      </c>
    </row>
    <row r="133" spans="1:14" ht="27.75" customHeight="1">
      <c r="A133" s="718">
        <f t="shared" si="9"/>
        <v>129</v>
      </c>
      <c r="B133" s="718"/>
      <c r="C133" s="366" t="s">
        <v>891</v>
      </c>
      <c r="D133" s="385" t="s">
        <v>380</v>
      </c>
      <c r="E133" s="366"/>
      <c r="F133" s="367" t="str">
        <f t="shared" si="10"/>
        <v>無</v>
      </c>
      <c r="H133" s="293" t="s">
        <v>443</v>
      </c>
      <c r="I133" s="395"/>
      <c r="J133" s="303"/>
      <c r="N133" s="129">
        <f>VLOOKUP(D133,インターフェース一覧!$O$6:$DE$34,90,FALSE)</f>
        <v>0</v>
      </c>
    </row>
    <row r="134" spans="1:14" ht="27.75" customHeight="1">
      <c r="A134" s="718">
        <f t="shared" si="9"/>
        <v>130</v>
      </c>
      <c r="B134" s="718"/>
      <c r="C134" s="366" t="s">
        <v>891</v>
      </c>
      <c r="D134" s="388" t="s">
        <v>382</v>
      </c>
      <c r="E134" s="366"/>
      <c r="F134" s="367" t="str">
        <f t="shared" si="10"/>
        <v>無</v>
      </c>
      <c r="H134" s="293" t="s">
        <v>443</v>
      </c>
      <c r="I134" s="402"/>
      <c r="J134" s="303"/>
      <c r="N134" s="129">
        <f>VLOOKUP(D134,インターフェース一覧!$O$6:$DE$34,90,FALSE)</f>
        <v>0</v>
      </c>
    </row>
    <row r="135" spans="1:14" ht="27.75" customHeight="1">
      <c r="A135" s="718">
        <f t="shared" si="9"/>
        <v>131</v>
      </c>
      <c r="B135" s="718"/>
      <c r="C135" s="366" t="s">
        <v>891</v>
      </c>
      <c r="D135" s="385" t="s">
        <v>385</v>
      </c>
      <c r="E135" s="366"/>
      <c r="F135" s="367" t="str">
        <f t="shared" si="10"/>
        <v>無</v>
      </c>
      <c r="H135" s="293" t="s">
        <v>592</v>
      </c>
      <c r="I135" s="395"/>
      <c r="J135" s="303"/>
      <c r="N135" s="129">
        <f>VLOOKUP(D135,インターフェース一覧!$O$6:$DE$34,90,FALSE)</f>
        <v>0</v>
      </c>
    </row>
    <row r="136" spans="1:14" ht="27.75" customHeight="1">
      <c r="A136" s="718">
        <f t="shared" si="9"/>
        <v>132</v>
      </c>
      <c r="B136" s="718"/>
      <c r="C136" s="366" t="s">
        <v>891</v>
      </c>
      <c r="D136" s="385" t="s">
        <v>390</v>
      </c>
      <c r="E136" s="366"/>
      <c r="F136" s="367" t="str">
        <f t="shared" si="10"/>
        <v>無</v>
      </c>
      <c r="H136" s="293" t="s">
        <v>592</v>
      </c>
      <c r="I136" s="395"/>
      <c r="J136" s="303"/>
      <c r="N136" s="129">
        <f>VLOOKUP(D136,インターフェース一覧!$O$6:$DE$34,90,FALSE)</f>
        <v>0</v>
      </c>
    </row>
    <row r="137" spans="1:14" ht="27.75" customHeight="1">
      <c r="A137" s="718">
        <f t="shared" si="9"/>
        <v>133</v>
      </c>
      <c r="B137" s="718"/>
      <c r="C137" s="366" t="s">
        <v>891</v>
      </c>
      <c r="D137" s="385" t="s">
        <v>392</v>
      </c>
      <c r="E137" s="366"/>
      <c r="F137" s="367" t="str">
        <f t="shared" si="10"/>
        <v>無</v>
      </c>
      <c r="H137" s="293" t="s">
        <v>592</v>
      </c>
      <c r="I137" s="395"/>
      <c r="J137" s="303"/>
      <c r="N137" s="129">
        <f>VLOOKUP(D137,インターフェース一覧!$O$6:$DE$34,90,FALSE)</f>
        <v>0</v>
      </c>
    </row>
    <row r="138" spans="1:14" ht="27.75" customHeight="1">
      <c r="A138" s="718">
        <f t="shared" si="9"/>
        <v>134</v>
      </c>
      <c r="B138" s="718"/>
      <c r="C138" s="366" t="s">
        <v>891</v>
      </c>
      <c r="D138" s="386" t="s">
        <v>396</v>
      </c>
      <c r="E138" s="366"/>
      <c r="F138" s="367" t="str">
        <f t="shared" si="10"/>
        <v>無</v>
      </c>
      <c r="H138" s="293" t="s">
        <v>592</v>
      </c>
      <c r="I138" s="395"/>
      <c r="J138" s="303"/>
      <c r="N138" s="129">
        <f>VLOOKUP(D138,インターフェース一覧!$O$6:$DE$34,90,FALSE)</f>
        <v>0</v>
      </c>
    </row>
    <row r="139" spans="1:14" ht="27.75" customHeight="1">
      <c r="A139" s="718">
        <f t="shared" si="9"/>
        <v>135</v>
      </c>
      <c r="B139" s="718"/>
      <c r="C139" s="366" t="s">
        <v>891</v>
      </c>
      <c r="D139" s="385" t="s">
        <v>396</v>
      </c>
      <c r="E139" s="366"/>
      <c r="F139" s="367" t="str">
        <f t="shared" si="10"/>
        <v>無</v>
      </c>
      <c r="H139" s="293" t="s">
        <v>592</v>
      </c>
      <c r="I139" s="395"/>
      <c r="J139" s="303"/>
      <c r="N139" s="129">
        <f>VLOOKUP(D139,インターフェース一覧!$O$6:$DE$34,90,FALSE)</f>
        <v>0</v>
      </c>
    </row>
    <row r="140" spans="1:14" ht="27.75" customHeight="1">
      <c r="A140" s="718">
        <f t="shared" si="9"/>
        <v>136</v>
      </c>
      <c r="B140" s="718"/>
      <c r="C140" s="366" t="s">
        <v>891</v>
      </c>
      <c r="D140" s="385" t="s">
        <v>404</v>
      </c>
      <c r="E140" s="366"/>
      <c r="F140" s="367" t="str">
        <f t="shared" si="10"/>
        <v>無</v>
      </c>
      <c r="H140" s="293" t="s">
        <v>592</v>
      </c>
      <c r="I140" s="395"/>
      <c r="J140" s="303"/>
      <c r="N140" s="129">
        <f>VLOOKUP(D140,インターフェース一覧!$O$6:$DE$34,90,FALSE)</f>
        <v>0</v>
      </c>
    </row>
    <row r="141" spans="1:14" ht="27.75" customHeight="1">
      <c r="A141" s="718">
        <f t="shared" si="9"/>
        <v>137</v>
      </c>
      <c r="B141" s="718"/>
      <c r="C141" s="366" t="s">
        <v>891</v>
      </c>
      <c r="D141" s="383" t="s">
        <v>407</v>
      </c>
      <c r="E141" s="366"/>
      <c r="F141" s="367" t="str">
        <f>IF(N141=0,"無","有")</f>
        <v>無</v>
      </c>
      <c r="H141" s="293" t="s">
        <v>443</v>
      </c>
      <c r="I141" s="395"/>
      <c r="J141" s="303"/>
      <c r="N141" s="129">
        <f>VLOOKUP(D141,インターフェース一覧!$O$6:$DE$34,90,FALSE)</f>
        <v>0</v>
      </c>
    </row>
    <row r="142" spans="1:14" ht="27.75" customHeight="1">
      <c r="A142" s="718">
        <f t="shared" si="9"/>
        <v>138</v>
      </c>
      <c r="B142" s="718"/>
      <c r="C142" s="366" t="s">
        <v>891</v>
      </c>
      <c r="D142" s="383" t="s">
        <v>986</v>
      </c>
      <c r="E142" s="366"/>
      <c r="F142" s="367" t="str">
        <f t="shared" ref="F142:F147" si="13">IF(N142=0,"無","有")</f>
        <v>無</v>
      </c>
      <c r="H142" s="293" t="s">
        <v>443</v>
      </c>
      <c r="I142" s="402"/>
      <c r="J142" s="303"/>
      <c r="N142" s="129">
        <f>VLOOKUP(D142,インターフェース一覧!$O$6:$DE$34,90,FALSE)</f>
        <v>0</v>
      </c>
    </row>
    <row r="143" spans="1:14" ht="27.75" customHeight="1">
      <c r="A143" s="718">
        <f t="shared" si="9"/>
        <v>139</v>
      </c>
      <c r="B143" s="718"/>
      <c r="C143" s="366" t="s">
        <v>891</v>
      </c>
      <c r="D143" s="383" t="s">
        <v>988</v>
      </c>
      <c r="E143" s="366"/>
      <c r="F143" s="367" t="str">
        <f t="shared" si="13"/>
        <v>無</v>
      </c>
      <c r="H143" s="293" t="s">
        <v>443</v>
      </c>
      <c r="I143" s="402"/>
      <c r="J143" s="303"/>
      <c r="N143" s="129">
        <f>VLOOKUP(D143,インターフェース一覧!$O$6:$DE$34,90,FALSE)</f>
        <v>0</v>
      </c>
    </row>
    <row r="144" spans="1:14" ht="27.75" customHeight="1">
      <c r="A144" s="718">
        <f t="shared" si="9"/>
        <v>140</v>
      </c>
      <c r="B144" s="718"/>
      <c r="C144" s="366" t="s">
        <v>891</v>
      </c>
      <c r="D144" s="383" t="s">
        <v>987</v>
      </c>
      <c r="E144" s="366"/>
      <c r="F144" s="367" t="str">
        <f t="shared" si="13"/>
        <v>無</v>
      </c>
      <c r="H144" s="293" t="s">
        <v>443</v>
      </c>
      <c r="I144" s="402"/>
      <c r="J144" s="303"/>
      <c r="N144" s="129">
        <f>VLOOKUP(D144,インターフェース一覧!$O$6:$DE$34,90,FALSE)</f>
        <v>0</v>
      </c>
    </row>
    <row r="145" spans="1:14" ht="27.75" customHeight="1">
      <c r="A145" s="718">
        <f t="shared" si="9"/>
        <v>141</v>
      </c>
      <c r="B145" s="718"/>
      <c r="C145" s="366" t="s">
        <v>891</v>
      </c>
      <c r="D145" s="383" t="s">
        <v>989</v>
      </c>
      <c r="E145" s="366"/>
      <c r="F145" s="367" t="str">
        <f t="shared" si="13"/>
        <v>無</v>
      </c>
      <c r="H145" s="293" t="s">
        <v>443</v>
      </c>
      <c r="I145" s="402"/>
      <c r="J145" s="303"/>
      <c r="N145" s="129">
        <f>VLOOKUP(D145,インターフェース一覧!$O$6:$DE$34,90,FALSE)</f>
        <v>0</v>
      </c>
    </row>
    <row r="146" spans="1:14" ht="27.75" customHeight="1">
      <c r="A146" s="718">
        <f t="shared" si="9"/>
        <v>142</v>
      </c>
      <c r="B146" s="718"/>
      <c r="C146" s="366" t="s">
        <v>891</v>
      </c>
      <c r="D146" s="383" t="s">
        <v>990</v>
      </c>
      <c r="E146" s="366"/>
      <c r="F146" s="367" t="str">
        <f t="shared" si="13"/>
        <v>無</v>
      </c>
      <c r="H146" s="293" t="s">
        <v>443</v>
      </c>
      <c r="I146" s="402"/>
      <c r="J146" s="303"/>
      <c r="N146" s="129">
        <f>VLOOKUP(D146,インターフェース一覧!$O$6:$DE$34,90,FALSE)</f>
        <v>0</v>
      </c>
    </row>
    <row r="147" spans="1:14" ht="27.75" customHeight="1">
      <c r="A147" s="718">
        <f t="shared" si="9"/>
        <v>143</v>
      </c>
      <c r="B147" s="718"/>
      <c r="C147" s="366" t="s">
        <v>891</v>
      </c>
      <c r="D147" s="383" t="s">
        <v>991</v>
      </c>
      <c r="E147" s="366"/>
      <c r="F147" s="367" t="str">
        <f t="shared" si="13"/>
        <v>無</v>
      </c>
      <c r="H147" s="293" t="s">
        <v>443</v>
      </c>
      <c r="I147" s="402"/>
      <c r="J147" s="303"/>
      <c r="N147" s="129">
        <f>VLOOKUP(D147,インターフェース一覧!$O$6:$DE$34,90,FALSE)</f>
        <v>0</v>
      </c>
    </row>
    <row r="148" spans="1:14" ht="27.75" customHeight="1">
      <c r="A148" s="718">
        <f t="shared" si="9"/>
        <v>144</v>
      </c>
      <c r="B148" s="718"/>
      <c r="C148" s="366" t="s">
        <v>891</v>
      </c>
      <c r="D148" s="383" t="s">
        <v>923</v>
      </c>
      <c r="E148" s="366"/>
      <c r="F148" s="367" t="str">
        <f>IF(N148=0,"無","有")</f>
        <v>無</v>
      </c>
      <c r="H148" s="293" t="s">
        <v>443</v>
      </c>
      <c r="I148" s="422"/>
      <c r="J148" s="423"/>
      <c r="N148" s="129">
        <f>VLOOKUP(D148,インターフェース一覧!$O$6:$DE$34,90,FALSE)</f>
        <v>0</v>
      </c>
    </row>
    <row r="149" spans="1:14" ht="27.75" customHeight="1">
      <c r="A149" s="718">
        <f t="shared" si="9"/>
        <v>145</v>
      </c>
      <c r="B149" s="718"/>
      <c r="C149" s="368" t="s">
        <v>891</v>
      </c>
      <c r="D149" s="385" t="s">
        <v>940</v>
      </c>
      <c r="E149" s="368"/>
      <c r="F149" s="367" t="str">
        <f>IF(N149=0,"無","有")</f>
        <v>無</v>
      </c>
      <c r="G149" s="314"/>
      <c r="H149" s="293" t="s">
        <v>445</v>
      </c>
      <c r="I149" s="421"/>
      <c r="J149" s="303"/>
      <c r="N149" s="129">
        <f>VLOOKUP(D149,インターフェース一覧!$O$6:$DE$34,90,FALSE)</f>
        <v>0</v>
      </c>
    </row>
  </sheetData>
  <autoFilter ref="A3:N149" xr:uid="{00000000-0009-0000-0000-00000A000000}">
    <filterColumn colId="0" showButton="0"/>
  </autoFilter>
  <mergeCells count="147">
    <mergeCell ref="A55:B55"/>
    <mergeCell ref="A56:B56"/>
    <mergeCell ref="A59:B59"/>
    <mergeCell ref="A63:B63"/>
    <mergeCell ref="A66:B66"/>
    <mergeCell ref="A80:B80"/>
    <mergeCell ref="I2:J2"/>
    <mergeCell ref="A140:B140"/>
    <mergeCell ref="A141:B141"/>
    <mergeCell ref="A137:B137"/>
    <mergeCell ref="A138:B138"/>
    <mergeCell ref="A139:B139"/>
    <mergeCell ref="A134:B134"/>
    <mergeCell ref="A135:B135"/>
    <mergeCell ref="A136:B136"/>
    <mergeCell ref="A131:B131"/>
    <mergeCell ref="A132:B132"/>
    <mergeCell ref="A133:B133"/>
    <mergeCell ref="A128:B128"/>
    <mergeCell ref="A129:B129"/>
    <mergeCell ref="A130:B130"/>
    <mergeCell ref="A122:B122"/>
    <mergeCell ref="A123:B123"/>
    <mergeCell ref="A124:B124"/>
    <mergeCell ref="A125:B125"/>
    <mergeCell ref="A126:B126"/>
    <mergeCell ref="A116:B116"/>
    <mergeCell ref="A117:B117"/>
    <mergeCell ref="A118:B118"/>
    <mergeCell ref="A119:B119"/>
    <mergeCell ref="A120:B120"/>
    <mergeCell ref="A121:B121"/>
    <mergeCell ref="A127:B127"/>
    <mergeCell ref="A112:B112"/>
    <mergeCell ref="A113:B113"/>
    <mergeCell ref="A114:B114"/>
    <mergeCell ref="A115:B115"/>
    <mergeCell ref="A97:B97"/>
    <mergeCell ref="A98:B98"/>
    <mergeCell ref="A99:B99"/>
    <mergeCell ref="A107:B107"/>
    <mergeCell ref="A108:B108"/>
    <mergeCell ref="A109:B109"/>
    <mergeCell ref="A101:B101"/>
    <mergeCell ref="A102:B102"/>
    <mergeCell ref="A103:B103"/>
    <mergeCell ref="A104:B104"/>
    <mergeCell ref="A105:B105"/>
    <mergeCell ref="A106:B106"/>
    <mergeCell ref="A100:B100"/>
    <mergeCell ref="A96:B96"/>
    <mergeCell ref="A85:B85"/>
    <mergeCell ref="A86:B86"/>
    <mergeCell ref="A87:B87"/>
    <mergeCell ref="A88:B88"/>
    <mergeCell ref="A89:B89"/>
    <mergeCell ref="A90:B90"/>
    <mergeCell ref="A110:B110"/>
    <mergeCell ref="A111:B111"/>
    <mergeCell ref="A70:B70"/>
    <mergeCell ref="A91:B91"/>
    <mergeCell ref="A92:B92"/>
    <mergeCell ref="A93:B93"/>
    <mergeCell ref="A94:B94"/>
    <mergeCell ref="A95:B95"/>
    <mergeCell ref="A67:B67"/>
    <mergeCell ref="A68:B68"/>
    <mergeCell ref="A69:B69"/>
    <mergeCell ref="A74:B74"/>
    <mergeCell ref="A75:B75"/>
    <mergeCell ref="A76:B76"/>
    <mergeCell ref="A77:B77"/>
    <mergeCell ref="A78:B78"/>
    <mergeCell ref="A79:B79"/>
    <mergeCell ref="A81:B81"/>
    <mergeCell ref="A148:B148"/>
    <mergeCell ref="A149:B149"/>
    <mergeCell ref="A5:B5"/>
    <mergeCell ref="A3:B3"/>
    <mergeCell ref="A16:B16"/>
    <mergeCell ref="A15:B15"/>
    <mergeCell ref="A14:B14"/>
    <mergeCell ref="A13:B13"/>
    <mergeCell ref="A12:B12"/>
    <mergeCell ref="A11:B11"/>
    <mergeCell ref="A10:B10"/>
    <mergeCell ref="A9:B9"/>
    <mergeCell ref="A6:B6"/>
    <mergeCell ref="A25:B25"/>
    <mergeCell ref="A24:B24"/>
    <mergeCell ref="A23:B23"/>
    <mergeCell ref="A22:B22"/>
    <mergeCell ref="A21:B21"/>
    <mergeCell ref="A20:B20"/>
    <mergeCell ref="A19:B19"/>
    <mergeCell ref="A18:B18"/>
    <mergeCell ref="A8:B8"/>
    <mergeCell ref="A7:B7"/>
    <mergeCell ref="A53:B53"/>
    <mergeCell ref="A145:B145"/>
    <mergeCell ref="A146:B146"/>
    <mergeCell ref="A147:B147"/>
    <mergeCell ref="A45:B45"/>
    <mergeCell ref="A49:B49"/>
    <mergeCell ref="A46:B46"/>
    <mergeCell ref="A58:B58"/>
    <mergeCell ref="A60:B60"/>
    <mergeCell ref="A61:B61"/>
    <mergeCell ref="A62:B62"/>
    <mergeCell ref="A71:B71"/>
    <mergeCell ref="A72:B72"/>
    <mergeCell ref="A73:B73"/>
    <mergeCell ref="A82:B82"/>
    <mergeCell ref="A83:B83"/>
    <mergeCell ref="A84:B84"/>
    <mergeCell ref="A64:B64"/>
    <mergeCell ref="A65:B65"/>
    <mergeCell ref="A54:B54"/>
    <mergeCell ref="A57:B57"/>
    <mergeCell ref="A52:B52"/>
    <mergeCell ref="A51:B51"/>
    <mergeCell ref="A50:B50"/>
    <mergeCell ref="A48:B48"/>
    <mergeCell ref="A17:B17"/>
    <mergeCell ref="A34:B34"/>
    <mergeCell ref="A33:B33"/>
    <mergeCell ref="A142:B142"/>
    <mergeCell ref="A143:B143"/>
    <mergeCell ref="A144:B144"/>
    <mergeCell ref="A26:B26"/>
    <mergeCell ref="A47:B47"/>
    <mergeCell ref="A44:B44"/>
    <mergeCell ref="A43:B43"/>
    <mergeCell ref="A42:B42"/>
    <mergeCell ref="A41:B41"/>
    <mergeCell ref="A40:B40"/>
    <mergeCell ref="A39:B39"/>
    <mergeCell ref="A38:B38"/>
    <mergeCell ref="A37:B37"/>
    <mergeCell ref="A36:B36"/>
    <mergeCell ref="A35:B35"/>
    <mergeCell ref="A32:B32"/>
    <mergeCell ref="A31:B31"/>
    <mergeCell ref="A30:B30"/>
    <mergeCell ref="A29:B29"/>
    <mergeCell ref="A28:B28"/>
    <mergeCell ref="A27:B27"/>
  </mergeCells>
  <phoneticPr fontId="7"/>
  <dataValidations count="1">
    <dataValidation type="list" allowBlank="1" showInputMessage="1" showErrorMessage="1" sqref="I5:I149" xr:uid="{00000000-0002-0000-0A00-000000000000}">
      <formula1>"有,無"</formula1>
    </dataValidation>
  </dataValidations>
  <printOptions horizontalCentered="1"/>
  <pageMargins left="0.19685039370078741" right="0.19685039370078741" top="0.19685039370078741" bottom="0.47244094488188981" header="0.51181102362204722" footer="0.11811023622047245"/>
  <pageSetup paperSize="9" scale="88" fitToHeight="0" orientation="landscape" r:id="rId1"/>
  <headerFooter alignWithMargins="0">
    <oddFooter>&amp;L&amp;B&amp;"ＭＳ Ｐゴシック"&amp;10&amp;C&amp;"ＭＳ Ｐゴシック"&amp;11&amp;P / &amp;N&amp;R&amp;"ＭＳ Ｐゴシック"&amp;11&amp;F</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A1:O46"/>
  <sheetViews>
    <sheetView zoomScale="85" zoomScaleNormal="85" workbookViewId="0"/>
  </sheetViews>
  <sheetFormatPr defaultRowHeight="13.5"/>
  <cols>
    <col min="1" max="1" width="3" customWidth="1"/>
    <col min="2" max="20" width="6.75" customWidth="1"/>
  </cols>
  <sheetData>
    <row r="1" spans="1:15">
      <c r="A1" t="s">
        <v>611</v>
      </c>
    </row>
    <row r="3" spans="1:15">
      <c r="A3" t="s">
        <v>612</v>
      </c>
    </row>
    <row r="4" spans="1:15">
      <c r="A4" t="s">
        <v>613</v>
      </c>
    </row>
    <row r="6" spans="1:15">
      <c r="A6" s="217" t="s">
        <v>631</v>
      </c>
    </row>
    <row r="7" spans="1:15">
      <c r="B7" t="s">
        <v>620</v>
      </c>
    </row>
    <row r="8" spans="1:15">
      <c r="B8" t="s">
        <v>621</v>
      </c>
    </row>
    <row r="9" spans="1:15">
      <c r="B9" t="s">
        <v>622</v>
      </c>
    </row>
    <row r="11" spans="1:15">
      <c r="B11" s="1147" t="s">
        <v>627</v>
      </c>
      <c r="C11" s="1149"/>
      <c r="D11" s="1147" t="s">
        <v>220</v>
      </c>
      <c r="E11" s="1148"/>
      <c r="F11" s="1148"/>
      <c r="G11" s="1149"/>
      <c r="H11" s="1147" t="s">
        <v>618</v>
      </c>
      <c r="I11" s="1148"/>
      <c r="J11" s="1148"/>
      <c r="K11" s="1149"/>
      <c r="L11" s="1147" t="s">
        <v>1</v>
      </c>
      <c r="M11" s="1148"/>
      <c r="N11" s="1148"/>
      <c r="O11" s="1149"/>
    </row>
    <row r="12" spans="1:15" ht="46.5" customHeight="1">
      <c r="B12" s="1150" t="s">
        <v>617</v>
      </c>
      <c r="C12" s="1149"/>
      <c r="D12" s="1150" t="s">
        <v>625</v>
      </c>
      <c r="E12" s="1151"/>
      <c r="F12" s="1151"/>
      <c r="G12" s="1149"/>
      <c r="H12" s="1150" t="s">
        <v>619</v>
      </c>
      <c r="I12" s="1151"/>
      <c r="J12" s="1151"/>
      <c r="K12" s="1149"/>
      <c r="L12" s="1150"/>
      <c r="M12" s="1151"/>
      <c r="N12" s="1151"/>
      <c r="O12" s="1149"/>
    </row>
    <row r="13" spans="1:15" ht="30" customHeight="1">
      <c r="B13" s="1150" t="s">
        <v>614</v>
      </c>
      <c r="C13" s="1149"/>
      <c r="D13" s="1150" t="s">
        <v>623</v>
      </c>
      <c r="E13" s="1151"/>
      <c r="F13" s="1151"/>
      <c r="G13" s="1149"/>
      <c r="H13" s="1150" t="s">
        <v>624</v>
      </c>
      <c r="I13" s="1151"/>
      <c r="J13" s="1151"/>
      <c r="K13" s="1149"/>
      <c r="L13" s="1150"/>
      <c r="M13" s="1151"/>
      <c r="N13" s="1151"/>
      <c r="O13" s="1149"/>
    </row>
    <row r="14" spans="1:15" ht="45" customHeight="1">
      <c r="B14" s="1150" t="s">
        <v>615</v>
      </c>
      <c r="C14" s="1149"/>
      <c r="D14" s="1150" t="s">
        <v>644</v>
      </c>
      <c r="E14" s="1151"/>
      <c r="F14" s="1151"/>
      <c r="G14" s="1149"/>
      <c r="H14" s="1150" t="s">
        <v>626</v>
      </c>
      <c r="I14" s="1151"/>
      <c r="J14" s="1151"/>
      <c r="K14" s="1149"/>
      <c r="L14" s="1150" t="s">
        <v>634</v>
      </c>
      <c r="M14" s="1151"/>
      <c r="N14" s="1151"/>
      <c r="O14" s="1149"/>
    </row>
    <row r="15" spans="1:15" ht="33" customHeight="1">
      <c r="B15" s="1150" t="s">
        <v>616</v>
      </c>
      <c r="C15" s="1149"/>
      <c r="D15" s="1150" t="s">
        <v>629</v>
      </c>
      <c r="E15" s="1151"/>
      <c r="F15" s="1151"/>
      <c r="G15" s="1149"/>
      <c r="H15" s="1150" t="s">
        <v>628</v>
      </c>
      <c r="I15" s="1151"/>
      <c r="J15" s="1151"/>
      <c r="K15" s="1149"/>
      <c r="L15" s="1150"/>
      <c r="M15" s="1151"/>
      <c r="N15" s="1151"/>
      <c r="O15" s="1149"/>
    </row>
    <row r="16" spans="1:15">
      <c r="B16" s="1150"/>
      <c r="C16" s="1149"/>
      <c r="D16" s="1150"/>
      <c r="E16" s="1151"/>
      <c r="F16" s="1151"/>
      <c r="G16" s="1149"/>
      <c r="H16" s="1150"/>
      <c r="I16" s="1151"/>
      <c r="J16" s="1151"/>
      <c r="K16" s="1149"/>
      <c r="L16" s="1150"/>
      <c r="M16" s="1151"/>
      <c r="N16" s="1151"/>
      <c r="O16" s="1149"/>
    </row>
    <row r="18" spans="1:7">
      <c r="A18" s="217" t="s">
        <v>632</v>
      </c>
    </row>
    <row r="19" spans="1:7">
      <c r="B19" t="s">
        <v>633</v>
      </c>
    </row>
    <row r="21" spans="1:7">
      <c r="B21" s="1153"/>
      <c r="C21" s="1153"/>
      <c r="D21" s="218" t="s">
        <v>617</v>
      </c>
      <c r="E21" s="218" t="s">
        <v>630</v>
      </c>
      <c r="F21" s="218" t="s">
        <v>615</v>
      </c>
      <c r="G21" s="218" t="s">
        <v>616</v>
      </c>
    </row>
    <row r="22" spans="1:7">
      <c r="B22" s="1152" t="s">
        <v>635</v>
      </c>
      <c r="C22" s="1152"/>
      <c r="D22" s="215" t="s">
        <v>641</v>
      </c>
      <c r="E22" s="215" t="s">
        <v>641</v>
      </c>
      <c r="F22" s="215" t="s">
        <v>642</v>
      </c>
      <c r="G22" s="215" t="s">
        <v>642</v>
      </c>
    </row>
    <row r="23" spans="1:7">
      <c r="B23" s="1152" t="s">
        <v>636</v>
      </c>
      <c r="C23" s="1152"/>
      <c r="D23" s="215" t="s">
        <v>641</v>
      </c>
      <c r="E23" s="215" t="s">
        <v>642</v>
      </c>
      <c r="F23" s="215" t="s">
        <v>641</v>
      </c>
      <c r="G23" s="215" t="s">
        <v>642</v>
      </c>
    </row>
    <row r="24" spans="1:7">
      <c r="B24" s="1152" t="s">
        <v>637</v>
      </c>
      <c r="C24" s="1152"/>
      <c r="D24" s="215" t="s">
        <v>642</v>
      </c>
      <c r="E24" s="215" t="s">
        <v>642</v>
      </c>
      <c r="F24" s="215" t="s">
        <v>641</v>
      </c>
      <c r="G24" s="215" t="s">
        <v>642</v>
      </c>
    </row>
    <row r="25" spans="1:7">
      <c r="B25" s="1152" t="s">
        <v>638</v>
      </c>
      <c r="C25" s="1152"/>
      <c r="D25" s="215" t="s">
        <v>642</v>
      </c>
      <c r="E25" s="215" t="s">
        <v>642</v>
      </c>
      <c r="F25" s="215" t="s">
        <v>641</v>
      </c>
      <c r="G25" s="215" t="s">
        <v>642</v>
      </c>
    </row>
    <row r="26" spans="1:7">
      <c r="B26" s="1152" t="s">
        <v>639</v>
      </c>
      <c r="C26" s="1152"/>
      <c r="D26" s="215" t="s">
        <v>642</v>
      </c>
      <c r="E26" s="215" t="s">
        <v>641</v>
      </c>
      <c r="F26" s="215" t="s">
        <v>642</v>
      </c>
      <c r="G26" s="215" t="s">
        <v>642</v>
      </c>
    </row>
    <row r="27" spans="1:7">
      <c r="B27" s="1152" t="s">
        <v>640</v>
      </c>
      <c r="C27" s="1152"/>
      <c r="D27" s="215" t="s">
        <v>643</v>
      </c>
      <c r="E27" s="215" t="s">
        <v>643</v>
      </c>
      <c r="F27" s="215" t="s">
        <v>643</v>
      </c>
      <c r="G27" s="215" t="s">
        <v>643</v>
      </c>
    </row>
    <row r="28" spans="1:7">
      <c r="B28" s="1152"/>
      <c r="C28" s="1152"/>
      <c r="D28" s="215"/>
      <c r="E28" s="215"/>
      <c r="F28" s="215"/>
      <c r="G28" s="215"/>
    </row>
    <row r="30" spans="1:7">
      <c r="A30" s="217" t="s">
        <v>645</v>
      </c>
    </row>
    <row r="32" spans="1:7">
      <c r="B32" t="s">
        <v>646</v>
      </c>
    </row>
    <row r="33" spans="2:2">
      <c r="B33" t="s">
        <v>647</v>
      </c>
    </row>
    <row r="35" spans="2:2">
      <c r="B35" t="s">
        <v>648</v>
      </c>
    </row>
    <row r="36" spans="2:2">
      <c r="B36" t="s">
        <v>649</v>
      </c>
    </row>
    <row r="37" spans="2:2">
      <c r="B37" t="s">
        <v>651</v>
      </c>
    </row>
    <row r="39" spans="2:2">
      <c r="B39" t="s">
        <v>650</v>
      </c>
    </row>
    <row r="40" spans="2:2">
      <c r="B40" t="s">
        <v>651</v>
      </c>
    </row>
    <row r="42" spans="2:2">
      <c r="B42" t="s">
        <v>652</v>
      </c>
    </row>
    <row r="43" spans="2:2">
      <c r="B43" t="s">
        <v>653</v>
      </c>
    </row>
    <row r="45" spans="2:2">
      <c r="B45" t="s">
        <v>654</v>
      </c>
    </row>
    <row r="46" spans="2:2">
      <c r="B46" t="s">
        <v>655</v>
      </c>
    </row>
  </sheetData>
  <mergeCells count="32">
    <mergeCell ref="B28:C28"/>
    <mergeCell ref="B22:C22"/>
    <mergeCell ref="B21:C21"/>
    <mergeCell ref="B16:C16"/>
    <mergeCell ref="D16:G16"/>
    <mergeCell ref="B23:C23"/>
    <mergeCell ref="B24:C24"/>
    <mergeCell ref="B25:C25"/>
    <mergeCell ref="B26:C26"/>
    <mergeCell ref="B27:C27"/>
    <mergeCell ref="H16:K16"/>
    <mergeCell ref="L16:O16"/>
    <mergeCell ref="H11:K11"/>
    <mergeCell ref="H12:K12"/>
    <mergeCell ref="H13:K13"/>
    <mergeCell ref="H14:K14"/>
    <mergeCell ref="H15:K15"/>
    <mergeCell ref="L11:O11"/>
    <mergeCell ref="L12:O12"/>
    <mergeCell ref="L13:O13"/>
    <mergeCell ref="L14:O14"/>
    <mergeCell ref="L15:O15"/>
    <mergeCell ref="B12:C12"/>
    <mergeCell ref="B13:C13"/>
    <mergeCell ref="B14:C14"/>
    <mergeCell ref="B15:C15"/>
    <mergeCell ref="B11:C11"/>
    <mergeCell ref="D11:G11"/>
    <mergeCell ref="D12:G12"/>
    <mergeCell ref="D13:G13"/>
    <mergeCell ref="D14:G14"/>
    <mergeCell ref="D15:G15"/>
  </mergeCells>
  <phoneticPr fontId="7"/>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tabColor indexed="42"/>
  </sheetPr>
  <dimension ref="A1:BL120"/>
  <sheetViews>
    <sheetView view="pageBreakPreview" zoomScale="75" zoomScaleNormal="85" workbookViewId="0">
      <pane ySplit="9" topLeftCell="A10" activePane="bottomLeft" state="frozen"/>
      <selection activeCell="AF16" sqref="AF16:BH16"/>
      <selection pane="bottomLeft" activeCell="AF16" sqref="AF16:BH16"/>
    </sheetView>
  </sheetViews>
  <sheetFormatPr defaultColWidth="2.5" defaultRowHeight="16.5" customHeight="1"/>
  <cols>
    <col min="1" max="31" width="2.5" style="9" customWidth="1"/>
    <col min="32" max="36" width="2.5" style="38" customWidth="1"/>
    <col min="37" max="38" width="3.875" style="38" customWidth="1"/>
    <col min="39" max="39" width="2.5" style="38" customWidth="1"/>
    <col min="40" max="40" width="4.875" style="38" customWidth="1"/>
    <col min="41" max="16384" width="2.5" style="9"/>
  </cols>
  <sheetData>
    <row r="1" spans="1:64" s="2" customFormat="1" ht="16.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row>
    <row r="2" spans="1:64" s="2" customFormat="1" ht="16.5" customHeight="1">
      <c r="A2" s="1"/>
      <c r="B2" s="1"/>
      <c r="C2" s="1"/>
      <c r="D2" s="1"/>
      <c r="E2" s="1"/>
      <c r="F2" s="1"/>
      <c r="G2" s="1"/>
      <c r="H2" s="3"/>
      <c r="I2" s="3"/>
      <c r="J2" s="3"/>
      <c r="K2" s="3"/>
      <c r="L2" s="3"/>
      <c r="M2" s="3"/>
      <c r="N2" s="3"/>
      <c r="O2" s="3"/>
      <c r="P2" s="3"/>
      <c r="Q2" s="3"/>
      <c r="R2" s="3"/>
      <c r="S2" s="3"/>
      <c r="T2" s="3"/>
      <c r="U2" s="3"/>
      <c r="V2" s="4"/>
      <c r="W2" s="4"/>
      <c r="X2" s="4"/>
      <c r="Y2" s="4"/>
      <c r="Z2" s="4"/>
      <c r="AA2" s="4"/>
      <c r="AB2" s="4"/>
      <c r="AC2" s="4"/>
      <c r="AD2" s="4"/>
      <c r="AE2" s="5"/>
      <c r="AF2" s="5"/>
      <c r="AG2" s="5"/>
      <c r="AH2" s="5"/>
      <c r="AI2" s="5"/>
      <c r="AJ2" s="5"/>
      <c r="AK2" s="5"/>
      <c r="AL2" s="5"/>
      <c r="AM2" s="5"/>
      <c r="AN2" s="1"/>
      <c r="AO2" s="5"/>
      <c r="AP2" s="5"/>
      <c r="AQ2" s="5"/>
      <c r="AR2" s="5"/>
      <c r="AS2" s="5"/>
      <c r="AT2" s="1"/>
      <c r="AU2" s="1"/>
      <c r="AV2" s="1"/>
      <c r="AW2" s="1"/>
      <c r="AX2" s="1"/>
      <c r="AY2" s="1"/>
      <c r="AZ2" s="1"/>
      <c r="BA2" s="6"/>
      <c r="BB2" s="6"/>
      <c r="BC2" s="6"/>
      <c r="BD2" s="6"/>
      <c r="BE2" s="6"/>
      <c r="BF2" s="6"/>
      <c r="BG2" s="6"/>
      <c r="BH2" s="6"/>
      <c r="BI2" s="6"/>
    </row>
    <row r="3" spans="1:64" s="2" customFormat="1" ht="16.5" customHeight="1" thickBot="1">
      <c r="A3" s="1"/>
      <c r="B3" s="1"/>
      <c r="C3" s="1"/>
      <c r="D3" s="1"/>
      <c r="E3" s="1"/>
      <c r="F3" s="1"/>
      <c r="G3" s="1"/>
      <c r="H3" s="3"/>
      <c r="I3" s="3"/>
      <c r="J3" s="3"/>
      <c r="K3" s="3"/>
      <c r="L3" s="3"/>
      <c r="M3" s="3"/>
      <c r="N3" s="3"/>
      <c r="O3" s="3"/>
      <c r="P3" s="3"/>
      <c r="Q3" s="3"/>
      <c r="R3" s="3"/>
      <c r="S3" s="3"/>
      <c r="T3" s="3"/>
      <c r="U3" s="3"/>
      <c r="V3" s="4"/>
      <c r="W3" s="4"/>
      <c r="X3" s="4"/>
      <c r="Y3" s="4"/>
      <c r="Z3" s="4"/>
      <c r="AA3" s="4"/>
      <c r="AB3" s="4"/>
      <c r="AC3" s="4"/>
      <c r="AD3" s="4"/>
      <c r="AE3" s="7"/>
      <c r="AF3" s="7"/>
      <c r="AG3" s="7"/>
      <c r="AH3" s="7"/>
      <c r="AI3" s="7"/>
      <c r="AJ3" s="7"/>
      <c r="AK3" s="7"/>
      <c r="AL3" s="7"/>
      <c r="AM3" s="7"/>
      <c r="AN3" s="1"/>
      <c r="AO3" s="7"/>
      <c r="AP3" s="7"/>
      <c r="AQ3" s="7"/>
      <c r="AR3" s="7"/>
      <c r="AS3" s="7"/>
      <c r="AT3" s="1"/>
      <c r="AU3" s="1"/>
      <c r="AV3" s="1"/>
      <c r="AW3" s="1"/>
      <c r="AX3" s="1"/>
      <c r="AY3" s="1"/>
      <c r="AZ3" s="1"/>
      <c r="BA3" s="1"/>
      <c r="BB3" s="1"/>
      <c r="BC3" s="1"/>
      <c r="BD3" s="1"/>
      <c r="BE3" s="1"/>
      <c r="BF3" s="1"/>
      <c r="BG3" s="1"/>
      <c r="BH3" s="1"/>
      <c r="BI3" s="1"/>
    </row>
    <row r="4" spans="1:64" ht="16.5" customHeight="1">
      <c r="A4" s="1237" t="s">
        <v>4</v>
      </c>
      <c r="B4" s="1238"/>
      <c r="C4" s="1209" t="s">
        <v>2</v>
      </c>
      <c r="D4" s="1210"/>
      <c r="E4" s="1210"/>
      <c r="F4" s="1210"/>
      <c r="G4" s="1210"/>
      <c r="H4" s="1210"/>
      <c r="I4" s="1210"/>
      <c r="J4" s="1210"/>
      <c r="K4" s="1210"/>
      <c r="L4" s="1210"/>
      <c r="M4" s="1210"/>
      <c r="N4" s="1210"/>
      <c r="O4" s="1210"/>
      <c r="P4" s="1238"/>
      <c r="Q4" s="1197" t="s">
        <v>0</v>
      </c>
      <c r="R4" s="1198"/>
      <c r="S4" s="1198"/>
      <c r="T4" s="1198"/>
      <c r="U4" s="1198"/>
      <c r="V4" s="1198"/>
      <c r="W4" s="1198"/>
      <c r="X4" s="1198"/>
      <c r="Y4" s="1198"/>
      <c r="Z4" s="1198"/>
      <c r="AA4" s="1198"/>
      <c r="AB4" s="1198"/>
      <c r="AC4" s="1198"/>
      <c r="AD4" s="1198"/>
      <c r="AE4" s="1199"/>
      <c r="AF4" s="1228"/>
      <c r="AG4" s="1198"/>
      <c r="AH4" s="1199"/>
      <c r="AI4" s="1217"/>
      <c r="AJ4" s="1224"/>
      <c r="AK4" s="1217"/>
      <c r="AL4" s="1217"/>
      <c r="AM4" s="1217"/>
      <c r="AN4" s="1206"/>
      <c r="AO4" s="1209" t="s">
        <v>1</v>
      </c>
      <c r="AP4" s="1210"/>
      <c r="AQ4" s="1210"/>
      <c r="AR4" s="1210"/>
      <c r="AS4" s="1210"/>
      <c r="AT4" s="1210"/>
      <c r="AU4" s="1210"/>
      <c r="AV4" s="1210"/>
      <c r="AW4" s="1210"/>
      <c r="AX4" s="1210"/>
      <c r="AY4" s="1210"/>
      <c r="AZ4" s="1210"/>
      <c r="BA4" s="1210"/>
      <c r="BB4" s="1210"/>
      <c r="BC4" s="1210"/>
      <c r="BD4" s="1210"/>
      <c r="BE4" s="1210"/>
      <c r="BF4" s="1210"/>
      <c r="BG4" s="1210"/>
      <c r="BH4" s="1211"/>
      <c r="BI4" s="23"/>
      <c r="BJ4" s="24"/>
    </row>
    <row r="5" spans="1:64" ht="16.5" customHeight="1">
      <c r="A5" s="1239"/>
      <c r="B5" s="828"/>
      <c r="C5" s="827"/>
      <c r="D5" s="1212"/>
      <c r="E5" s="1212"/>
      <c r="F5" s="1212"/>
      <c r="G5" s="1212"/>
      <c r="H5" s="1212"/>
      <c r="I5" s="1212"/>
      <c r="J5" s="1212"/>
      <c r="K5" s="1212"/>
      <c r="L5" s="1212"/>
      <c r="M5" s="1212"/>
      <c r="N5" s="1212"/>
      <c r="O5" s="1212"/>
      <c r="P5" s="828"/>
      <c r="Q5" s="1200"/>
      <c r="R5" s="1201"/>
      <c r="S5" s="1201"/>
      <c r="T5" s="1201"/>
      <c r="U5" s="1201"/>
      <c r="V5" s="1201"/>
      <c r="W5" s="1201"/>
      <c r="X5" s="1201"/>
      <c r="Y5" s="1201"/>
      <c r="Z5" s="1201"/>
      <c r="AA5" s="1201"/>
      <c r="AB5" s="1201"/>
      <c r="AC5" s="1201"/>
      <c r="AD5" s="1201"/>
      <c r="AE5" s="1202"/>
      <c r="AF5" s="1229"/>
      <c r="AG5" s="1230"/>
      <c r="AH5" s="1231"/>
      <c r="AI5" s="1218"/>
      <c r="AJ5" s="1225"/>
      <c r="AK5" s="1218"/>
      <c r="AL5" s="1218"/>
      <c r="AM5" s="1218"/>
      <c r="AN5" s="1207"/>
      <c r="AO5" s="827"/>
      <c r="AP5" s="1212"/>
      <c r="AQ5" s="1212"/>
      <c r="AR5" s="1212"/>
      <c r="AS5" s="1212"/>
      <c r="AT5" s="1212"/>
      <c r="AU5" s="1212"/>
      <c r="AV5" s="1212"/>
      <c r="AW5" s="1212"/>
      <c r="AX5" s="1212"/>
      <c r="AY5" s="1212"/>
      <c r="AZ5" s="1212"/>
      <c r="BA5" s="1212"/>
      <c r="BB5" s="1212"/>
      <c r="BC5" s="1212"/>
      <c r="BD5" s="1212"/>
      <c r="BE5" s="1212"/>
      <c r="BF5" s="1212"/>
      <c r="BG5" s="1212"/>
      <c r="BH5" s="1213"/>
      <c r="BI5" s="8"/>
      <c r="BJ5" s="8"/>
    </row>
    <row r="6" spans="1:64" ht="16.5" customHeight="1">
      <c r="A6" s="1239"/>
      <c r="B6" s="828"/>
      <c r="C6" s="827"/>
      <c r="D6" s="1212"/>
      <c r="E6" s="1212"/>
      <c r="F6" s="1212"/>
      <c r="G6" s="1212"/>
      <c r="H6" s="1212"/>
      <c r="I6" s="1212"/>
      <c r="J6" s="1212"/>
      <c r="K6" s="1212"/>
      <c r="L6" s="1212"/>
      <c r="M6" s="1212"/>
      <c r="N6" s="1212"/>
      <c r="O6" s="1212"/>
      <c r="P6" s="828"/>
      <c r="Q6" s="1200"/>
      <c r="R6" s="1201"/>
      <c r="S6" s="1201"/>
      <c r="T6" s="1201"/>
      <c r="U6" s="1201"/>
      <c r="V6" s="1201"/>
      <c r="W6" s="1201"/>
      <c r="X6" s="1201"/>
      <c r="Y6" s="1201"/>
      <c r="Z6" s="1201"/>
      <c r="AA6" s="1201"/>
      <c r="AB6" s="1201"/>
      <c r="AC6" s="1201"/>
      <c r="AD6" s="1201"/>
      <c r="AE6" s="1202"/>
      <c r="AF6" s="1221"/>
      <c r="AG6" s="1221"/>
      <c r="AH6" s="1221"/>
      <c r="AI6" s="1218"/>
      <c r="AJ6" s="1225"/>
      <c r="AK6" s="1218"/>
      <c r="AL6" s="1218"/>
      <c r="AM6" s="1218"/>
      <c r="AN6" s="1207"/>
      <c r="AO6" s="827"/>
      <c r="AP6" s="1212"/>
      <c r="AQ6" s="1212"/>
      <c r="AR6" s="1212"/>
      <c r="AS6" s="1212"/>
      <c r="AT6" s="1212"/>
      <c r="AU6" s="1212"/>
      <c r="AV6" s="1212"/>
      <c r="AW6" s="1212"/>
      <c r="AX6" s="1212"/>
      <c r="AY6" s="1212"/>
      <c r="AZ6" s="1212"/>
      <c r="BA6" s="1212"/>
      <c r="BB6" s="1212"/>
      <c r="BC6" s="1212"/>
      <c r="BD6" s="1212"/>
      <c r="BE6" s="1212"/>
      <c r="BF6" s="1212"/>
      <c r="BG6" s="1212"/>
      <c r="BH6" s="1213"/>
      <c r="BI6" s="8"/>
      <c r="BJ6" s="8"/>
    </row>
    <row r="7" spans="1:64" ht="16.5" customHeight="1">
      <c r="A7" s="1239"/>
      <c r="B7" s="828"/>
      <c r="C7" s="827"/>
      <c r="D7" s="1212"/>
      <c r="E7" s="1212"/>
      <c r="F7" s="1212"/>
      <c r="G7" s="1212"/>
      <c r="H7" s="1212"/>
      <c r="I7" s="1212"/>
      <c r="J7" s="1212"/>
      <c r="K7" s="1212"/>
      <c r="L7" s="1212"/>
      <c r="M7" s="1212"/>
      <c r="N7" s="1212"/>
      <c r="O7" s="1212"/>
      <c r="P7" s="828"/>
      <c r="Q7" s="1200"/>
      <c r="R7" s="1201"/>
      <c r="S7" s="1201"/>
      <c r="T7" s="1201"/>
      <c r="U7" s="1201"/>
      <c r="V7" s="1201"/>
      <c r="W7" s="1201"/>
      <c r="X7" s="1201"/>
      <c r="Y7" s="1201"/>
      <c r="Z7" s="1201"/>
      <c r="AA7" s="1201"/>
      <c r="AB7" s="1201"/>
      <c r="AC7" s="1201"/>
      <c r="AD7" s="1201"/>
      <c r="AE7" s="1202"/>
      <c r="AF7" s="1222"/>
      <c r="AG7" s="1222"/>
      <c r="AH7" s="1222"/>
      <c r="AI7" s="1218"/>
      <c r="AJ7" s="1225"/>
      <c r="AK7" s="1218"/>
      <c r="AL7" s="1218"/>
      <c r="AM7" s="1218"/>
      <c r="AN7" s="1207"/>
      <c r="AO7" s="827"/>
      <c r="AP7" s="1212"/>
      <c r="AQ7" s="1212"/>
      <c r="AR7" s="1212"/>
      <c r="AS7" s="1212"/>
      <c r="AT7" s="1212"/>
      <c r="AU7" s="1212"/>
      <c r="AV7" s="1212"/>
      <c r="AW7" s="1212"/>
      <c r="AX7" s="1212"/>
      <c r="AY7" s="1212"/>
      <c r="AZ7" s="1212"/>
      <c r="BA7" s="1212"/>
      <c r="BB7" s="1212"/>
      <c r="BC7" s="1212"/>
      <c r="BD7" s="1212"/>
      <c r="BE7" s="1212"/>
      <c r="BF7" s="1212"/>
      <c r="BG7" s="1212"/>
      <c r="BH7" s="1213"/>
      <c r="BI7" s="8"/>
      <c r="BJ7" s="8"/>
    </row>
    <row r="8" spans="1:64" ht="16.5" customHeight="1">
      <c r="A8" s="1239"/>
      <c r="B8" s="828"/>
      <c r="C8" s="827"/>
      <c r="D8" s="1212"/>
      <c r="E8" s="1212"/>
      <c r="F8" s="1212"/>
      <c r="G8" s="1212"/>
      <c r="H8" s="1212"/>
      <c r="I8" s="1212"/>
      <c r="J8" s="1212"/>
      <c r="K8" s="1212"/>
      <c r="L8" s="1212"/>
      <c r="M8" s="1212"/>
      <c r="N8" s="1212"/>
      <c r="O8" s="1212"/>
      <c r="P8" s="828"/>
      <c r="Q8" s="1200"/>
      <c r="R8" s="1201"/>
      <c r="S8" s="1201"/>
      <c r="T8" s="1201"/>
      <c r="U8" s="1201"/>
      <c r="V8" s="1201"/>
      <c r="W8" s="1201"/>
      <c r="X8" s="1201"/>
      <c r="Y8" s="1201"/>
      <c r="Z8" s="1201"/>
      <c r="AA8" s="1201"/>
      <c r="AB8" s="1201"/>
      <c r="AC8" s="1201"/>
      <c r="AD8" s="1201"/>
      <c r="AE8" s="1202"/>
      <c r="AF8" s="1222"/>
      <c r="AG8" s="1222"/>
      <c r="AH8" s="1222"/>
      <c r="AI8" s="1218"/>
      <c r="AJ8" s="1225"/>
      <c r="AK8" s="1218"/>
      <c r="AL8" s="1218"/>
      <c r="AM8" s="1218"/>
      <c r="AN8" s="1207"/>
      <c r="AO8" s="827"/>
      <c r="AP8" s="1212"/>
      <c r="AQ8" s="1212"/>
      <c r="AR8" s="1212"/>
      <c r="AS8" s="1212"/>
      <c r="AT8" s="1212"/>
      <c r="AU8" s="1212"/>
      <c r="AV8" s="1212"/>
      <c r="AW8" s="1212"/>
      <c r="AX8" s="1212"/>
      <c r="AY8" s="1212"/>
      <c r="AZ8" s="1212"/>
      <c r="BA8" s="1212"/>
      <c r="BB8" s="1212"/>
      <c r="BC8" s="1212"/>
      <c r="BD8" s="1212"/>
      <c r="BE8" s="1212"/>
      <c r="BF8" s="1212"/>
      <c r="BG8" s="1212"/>
      <c r="BH8" s="1213"/>
      <c r="BI8" s="8"/>
      <c r="BJ8" s="8"/>
    </row>
    <row r="9" spans="1:64" ht="16.5" customHeight="1" thickBot="1">
      <c r="A9" s="1240"/>
      <c r="B9" s="1241"/>
      <c r="C9" s="1214"/>
      <c r="D9" s="1215"/>
      <c r="E9" s="1215"/>
      <c r="F9" s="1215"/>
      <c r="G9" s="1215"/>
      <c r="H9" s="1215"/>
      <c r="I9" s="1215"/>
      <c r="J9" s="1215"/>
      <c r="K9" s="1215"/>
      <c r="L9" s="1215"/>
      <c r="M9" s="1215"/>
      <c r="N9" s="1215"/>
      <c r="O9" s="1215"/>
      <c r="P9" s="1241"/>
      <c r="Q9" s="1203"/>
      <c r="R9" s="1204"/>
      <c r="S9" s="1204"/>
      <c r="T9" s="1204"/>
      <c r="U9" s="1204"/>
      <c r="V9" s="1204"/>
      <c r="W9" s="1204"/>
      <c r="X9" s="1204"/>
      <c r="Y9" s="1204"/>
      <c r="Z9" s="1204"/>
      <c r="AA9" s="1204"/>
      <c r="AB9" s="1204"/>
      <c r="AC9" s="1204"/>
      <c r="AD9" s="1204"/>
      <c r="AE9" s="1205"/>
      <c r="AF9" s="1223"/>
      <c r="AG9" s="1223"/>
      <c r="AH9" s="1223"/>
      <c r="AI9" s="1227"/>
      <c r="AJ9" s="1226"/>
      <c r="AK9" s="1219"/>
      <c r="AL9" s="1219"/>
      <c r="AM9" s="1220"/>
      <c r="AN9" s="1208"/>
      <c r="AO9" s="1214"/>
      <c r="AP9" s="1215"/>
      <c r="AQ9" s="1215"/>
      <c r="AR9" s="1215"/>
      <c r="AS9" s="1215"/>
      <c r="AT9" s="1215"/>
      <c r="AU9" s="1215"/>
      <c r="AV9" s="1215"/>
      <c r="AW9" s="1215"/>
      <c r="AX9" s="1215"/>
      <c r="AY9" s="1215"/>
      <c r="AZ9" s="1215"/>
      <c r="BA9" s="1215"/>
      <c r="BB9" s="1215"/>
      <c r="BC9" s="1215"/>
      <c r="BD9" s="1215"/>
      <c r="BE9" s="1215"/>
      <c r="BF9" s="1215"/>
      <c r="BG9" s="1215"/>
      <c r="BH9" s="1216"/>
      <c r="BI9" s="8"/>
      <c r="BJ9" s="8"/>
    </row>
    <row r="10" spans="1:64" ht="13.5" customHeight="1">
      <c r="A10" s="1235">
        <f t="shared" ref="A10:A15" si="0">ROW()-9</f>
        <v>1</v>
      </c>
      <c r="B10" s="1236"/>
      <c r="C10" s="19" t="s">
        <v>5</v>
      </c>
      <c r="D10" s="20"/>
      <c r="E10" s="20"/>
      <c r="F10" s="20"/>
      <c r="G10" s="20"/>
      <c r="H10" s="20"/>
      <c r="I10" s="20"/>
      <c r="J10" s="20"/>
      <c r="K10" s="20"/>
      <c r="L10" s="20"/>
      <c r="M10" s="20"/>
      <c r="N10" s="20"/>
      <c r="O10" s="20"/>
      <c r="P10" s="22"/>
      <c r="Q10" s="1232" t="s">
        <v>15</v>
      </c>
      <c r="R10" s="1233"/>
      <c r="S10" s="1233"/>
      <c r="T10" s="1233"/>
      <c r="U10" s="1233"/>
      <c r="V10" s="1233"/>
      <c r="W10" s="1233"/>
      <c r="X10" s="1233"/>
      <c r="Y10" s="1233"/>
      <c r="Z10" s="1233"/>
      <c r="AA10" s="1233"/>
      <c r="AB10" s="1233"/>
      <c r="AC10" s="1233"/>
      <c r="AD10" s="1233"/>
      <c r="AE10" s="1234"/>
      <c r="AF10" s="39"/>
      <c r="AG10" s="39"/>
      <c r="AH10" s="39"/>
      <c r="AI10" s="44"/>
      <c r="AJ10" s="44"/>
      <c r="AK10" s="44"/>
      <c r="AL10" s="44"/>
      <c r="AM10" s="44"/>
      <c r="AN10" s="44"/>
      <c r="AO10" s="19"/>
      <c r="AP10" s="20"/>
      <c r="AQ10" s="20"/>
      <c r="AR10" s="20"/>
      <c r="AS10" s="20"/>
      <c r="AT10" s="20"/>
      <c r="AU10" s="20"/>
      <c r="AV10" s="20"/>
      <c r="AW10" s="20"/>
      <c r="AX10" s="20"/>
      <c r="AY10" s="20"/>
      <c r="AZ10" s="20"/>
      <c r="BA10" s="20"/>
      <c r="BB10" s="20"/>
      <c r="BC10" s="20"/>
      <c r="BD10" s="20"/>
      <c r="BE10" s="20"/>
      <c r="BF10" s="20"/>
      <c r="BG10" s="20"/>
      <c r="BH10" s="21"/>
      <c r="BI10" s="10"/>
      <c r="BL10" s="10"/>
    </row>
    <row r="11" spans="1:64" ht="13.5" customHeight="1">
      <c r="A11" s="1154">
        <f t="shared" si="0"/>
        <v>2</v>
      </c>
      <c r="B11" s="1155"/>
      <c r="C11" s="11"/>
      <c r="D11" s="12"/>
      <c r="E11" s="12"/>
      <c r="F11" s="12"/>
      <c r="G11" s="12"/>
      <c r="H11" s="12"/>
      <c r="I11" s="12"/>
      <c r="J11" s="12"/>
      <c r="K11" s="12"/>
      <c r="L11" s="12"/>
      <c r="M11" s="12"/>
      <c r="N11" s="12"/>
      <c r="O11" s="12"/>
      <c r="P11" s="13"/>
      <c r="Q11" s="1159" t="s">
        <v>14</v>
      </c>
      <c r="R11" s="1160"/>
      <c r="S11" s="1160"/>
      <c r="T11" s="1160"/>
      <c r="U11" s="1160"/>
      <c r="V11" s="1160"/>
      <c r="W11" s="1160"/>
      <c r="X11" s="1160"/>
      <c r="Y11" s="1160"/>
      <c r="Z11" s="1160"/>
      <c r="AA11" s="1160"/>
      <c r="AB11" s="1160"/>
      <c r="AC11" s="1160"/>
      <c r="AD11" s="1160"/>
      <c r="AE11" s="1161"/>
      <c r="AF11" s="32"/>
      <c r="AG11" s="32"/>
      <c r="AH11" s="32"/>
      <c r="AI11" s="32"/>
      <c r="AJ11" s="32"/>
      <c r="AK11" s="32"/>
      <c r="AL11" s="31"/>
      <c r="AM11" s="31"/>
      <c r="AN11" s="31"/>
      <c r="AO11" s="11"/>
      <c r="AP11" s="12"/>
      <c r="AQ11" s="12"/>
      <c r="AR11" s="12"/>
      <c r="AS11" s="12"/>
      <c r="AT11" s="12"/>
      <c r="AU11" s="12"/>
      <c r="AV11" s="12"/>
      <c r="AW11" s="12"/>
      <c r="AX11" s="12"/>
      <c r="AY11" s="12"/>
      <c r="AZ11" s="12"/>
      <c r="BA11" s="12"/>
      <c r="BB11" s="12"/>
      <c r="BC11" s="12"/>
      <c r="BD11" s="12"/>
      <c r="BE11" s="12"/>
      <c r="BF11" s="12"/>
      <c r="BG11" s="12"/>
      <c r="BH11" s="14"/>
      <c r="BI11" s="10"/>
      <c r="BL11" s="10"/>
    </row>
    <row r="12" spans="1:64" ht="13.5" customHeight="1">
      <c r="A12" s="1154">
        <f t="shared" si="0"/>
        <v>3</v>
      </c>
      <c r="B12" s="1155"/>
      <c r="C12" s="11"/>
      <c r="D12" s="12"/>
      <c r="E12" s="12"/>
      <c r="F12" s="12"/>
      <c r="G12" s="12"/>
      <c r="H12" s="12"/>
      <c r="I12" s="12"/>
      <c r="J12" s="12"/>
      <c r="K12" s="12"/>
      <c r="L12" s="12"/>
      <c r="M12" s="12"/>
      <c r="N12" s="12"/>
      <c r="O12" s="12"/>
      <c r="P12" s="13"/>
      <c r="Q12" s="1186" t="s">
        <v>6</v>
      </c>
      <c r="R12" s="1187"/>
      <c r="S12" s="1187"/>
      <c r="T12" s="1187"/>
      <c r="U12" s="1187"/>
      <c r="V12" s="1187"/>
      <c r="W12" s="1187"/>
      <c r="X12" s="1187"/>
      <c r="Y12" s="1187"/>
      <c r="Z12" s="1187"/>
      <c r="AA12" s="1187"/>
      <c r="AB12" s="1187"/>
      <c r="AC12" s="1187"/>
      <c r="AD12" s="1187"/>
      <c r="AE12" s="1188"/>
      <c r="AF12" s="32"/>
      <c r="AG12" s="32"/>
      <c r="AH12" s="32"/>
      <c r="AI12" s="31"/>
      <c r="AJ12" s="32"/>
      <c r="AK12" s="31"/>
      <c r="AL12" s="31"/>
      <c r="AM12" s="31"/>
      <c r="AN12" s="31"/>
      <c r="AO12" s="11"/>
      <c r="AP12" s="12"/>
      <c r="AQ12" s="12"/>
      <c r="AR12" s="12"/>
      <c r="AS12" s="12"/>
      <c r="AT12" s="12"/>
      <c r="AU12" s="12"/>
      <c r="AV12" s="12"/>
      <c r="AW12" s="12"/>
      <c r="AX12" s="12"/>
      <c r="AY12" s="12"/>
      <c r="AZ12" s="12"/>
      <c r="BA12" s="12"/>
      <c r="BB12" s="12"/>
      <c r="BC12" s="12"/>
      <c r="BD12" s="12"/>
      <c r="BE12" s="12"/>
      <c r="BF12" s="12"/>
      <c r="BG12" s="12"/>
      <c r="BH12" s="14"/>
      <c r="BI12" s="10"/>
      <c r="BL12" s="10"/>
    </row>
    <row r="13" spans="1:64" ht="13.5" customHeight="1">
      <c r="A13" s="1154">
        <f t="shared" si="0"/>
        <v>4</v>
      </c>
      <c r="B13" s="1155"/>
      <c r="C13" s="11"/>
      <c r="D13" s="12"/>
      <c r="E13" s="12"/>
      <c r="F13" s="12"/>
      <c r="G13" s="12"/>
      <c r="H13" s="12"/>
      <c r="I13" s="12"/>
      <c r="J13" s="12"/>
      <c r="K13" s="12"/>
      <c r="L13" s="12"/>
      <c r="M13" s="12"/>
      <c r="N13" s="12"/>
      <c r="O13" s="12"/>
      <c r="P13" s="13"/>
      <c r="Q13" s="1186" t="s">
        <v>7</v>
      </c>
      <c r="R13" s="1187"/>
      <c r="S13" s="1187"/>
      <c r="T13" s="1187"/>
      <c r="U13" s="1187"/>
      <c r="V13" s="1187"/>
      <c r="W13" s="1187"/>
      <c r="X13" s="1187"/>
      <c r="Y13" s="1187"/>
      <c r="Z13" s="1187"/>
      <c r="AA13" s="1187"/>
      <c r="AB13" s="1187"/>
      <c r="AC13" s="1187"/>
      <c r="AD13" s="1187"/>
      <c r="AE13" s="1188"/>
      <c r="AF13" s="32"/>
      <c r="AG13" s="32"/>
      <c r="AH13" s="32"/>
      <c r="AI13" s="31"/>
      <c r="AJ13" s="32"/>
      <c r="AK13" s="31"/>
      <c r="AL13" s="31"/>
      <c r="AM13" s="31"/>
      <c r="AN13" s="31"/>
      <c r="AO13" s="11"/>
      <c r="AP13" s="12"/>
      <c r="AQ13" s="12"/>
      <c r="AR13" s="12"/>
      <c r="AS13" s="12"/>
      <c r="AT13" s="12"/>
      <c r="AU13" s="12"/>
      <c r="AV13" s="12"/>
      <c r="AW13" s="12"/>
      <c r="AX13" s="12"/>
      <c r="AY13" s="12"/>
      <c r="AZ13" s="12"/>
      <c r="BA13" s="12"/>
      <c r="BB13" s="12"/>
      <c r="BC13" s="12"/>
      <c r="BD13" s="12"/>
      <c r="BE13" s="12"/>
      <c r="BF13" s="12"/>
      <c r="BG13" s="12"/>
      <c r="BH13" s="14"/>
      <c r="BI13" s="10"/>
      <c r="BL13" s="10"/>
    </row>
    <row r="14" spans="1:64" ht="13.5" customHeight="1">
      <c r="A14" s="1154">
        <f t="shared" si="0"/>
        <v>5</v>
      </c>
      <c r="B14" s="1155"/>
      <c r="C14" s="1156" t="s">
        <v>8</v>
      </c>
      <c r="D14" s="1157"/>
      <c r="E14" s="1157"/>
      <c r="F14" s="1157"/>
      <c r="G14" s="1157"/>
      <c r="H14" s="1157"/>
      <c r="I14" s="1157"/>
      <c r="J14" s="1157"/>
      <c r="K14" s="1157"/>
      <c r="L14" s="1157"/>
      <c r="M14" s="1157"/>
      <c r="N14" s="1157"/>
      <c r="O14" s="1157"/>
      <c r="P14" s="1158"/>
      <c r="Q14" s="1186" t="s">
        <v>17</v>
      </c>
      <c r="R14" s="1187"/>
      <c r="S14" s="1187"/>
      <c r="T14" s="1187"/>
      <c r="U14" s="1187"/>
      <c r="V14" s="1187"/>
      <c r="W14" s="1187"/>
      <c r="X14" s="1187"/>
      <c r="Y14" s="1187"/>
      <c r="Z14" s="1187"/>
      <c r="AA14" s="1187"/>
      <c r="AB14" s="1187"/>
      <c r="AC14" s="1187"/>
      <c r="AD14" s="1187"/>
      <c r="AE14" s="1188"/>
      <c r="AF14" s="32"/>
      <c r="AG14" s="32"/>
      <c r="AH14" s="32"/>
      <c r="AI14" s="31"/>
      <c r="AJ14" s="32"/>
      <c r="AK14" s="31"/>
      <c r="AL14" s="31"/>
      <c r="AM14" s="31"/>
      <c r="AN14" s="31"/>
      <c r="AO14" s="11"/>
      <c r="AP14" s="12"/>
      <c r="AQ14" s="12"/>
      <c r="AR14" s="12"/>
      <c r="AS14" s="12"/>
      <c r="AT14" s="12"/>
      <c r="AU14" s="12"/>
      <c r="AV14" s="12"/>
      <c r="AW14" s="12"/>
      <c r="AX14" s="12"/>
      <c r="AY14" s="12"/>
      <c r="AZ14" s="12"/>
      <c r="BA14" s="12"/>
      <c r="BB14" s="12"/>
      <c r="BC14" s="12"/>
      <c r="BD14" s="12"/>
      <c r="BE14" s="12"/>
      <c r="BF14" s="12"/>
      <c r="BG14" s="12"/>
      <c r="BH14" s="14"/>
      <c r="BI14" s="10"/>
      <c r="BL14" s="10"/>
    </row>
    <row r="15" spans="1:64" ht="13.5" customHeight="1">
      <c r="A15" s="1154">
        <f t="shared" si="0"/>
        <v>6</v>
      </c>
      <c r="B15" s="1155"/>
      <c r="C15" s="1156" t="s">
        <v>9</v>
      </c>
      <c r="D15" s="1157"/>
      <c r="E15" s="1157"/>
      <c r="F15" s="1157"/>
      <c r="G15" s="1157"/>
      <c r="H15" s="1157"/>
      <c r="I15" s="1157"/>
      <c r="J15" s="1157"/>
      <c r="K15" s="1157"/>
      <c r="L15" s="1157"/>
      <c r="M15" s="1157"/>
      <c r="N15" s="1157"/>
      <c r="O15" s="1157"/>
      <c r="P15" s="1158"/>
      <c r="Q15" s="1186" t="s">
        <v>10</v>
      </c>
      <c r="R15" s="1187"/>
      <c r="S15" s="1187"/>
      <c r="T15" s="1187"/>
      <c r="U15" s="1187"/>
      <c r="V15" s="1187"/>
      <c r="W15" s="1187"/>
      <c r="X15" s="1187"/>
      <c r="Y15" s="1187"/>
      <c r="Z15" s="1187"/>
      <c r="AA15" s="1187"/>
      <c r="AB15" s="1187"/>
      <c r="AC15" s="1187"/>
      <c r="AD15" s="1187"/>
      <c r="AE15" s="1188"/>
      <c r="AF15" s="32"/>
      <c r="AG15" s="32"/>
      <c r="AH15" s="32"/>
      <c r="AI15" s="31"/>
      <c r="AJ15" s="32"/>
      <c r="AK15" s="31"/>
      <c r="AL15" s="31"/>
      <c r="AM15" s="31"/>
      <c r="AN15" s="31"/>
      <c r="AO15" s="11"/>
      <c r="AP15" s="12"/>
      <c r="AQ15" s="12"/>
      <c r="AR15" s="12"/>
      <c r="AS15" s="12"/>
      <c r="AT15" s="12"/>
      <c r="AU15" s="12"/>
      <c r="AV15" s="12"/>
      <c r="AW15" s="12"/>
      <c r="AX15" s="12"/>
      <c r="AY15" s="12"/>
      <c r="AZ15" s="12"/>
      <c r="BA15" s="12"/>
      <c r="BB15" s="12"/>
      <c r="BC15" s="12"/>
      <c r="BD15" s="12"/>
      <c r="BE15" s="12"/>
      <c r="BF15" s="12"/>
      <c r="BG15" s="12"/>
      <c r="BH15" s="14"/>
      <c r="BI15" s="10"/>
      <c r="BL15" s="10"/>
    </row>
    <row r="16" spans="1:64" ht="13.5" customHeight="1">
      <c r="A16" s="1154">
        <f t="shared" ref="A16:A85" si="1">ROW()-9</f>
        <v>7</v>
      </c>
      <c r="B16" s="1155"/>
      <c r="C16" s="1156"/>
      <c r="D16" s="1157"/>
      <c r="E16" s="1157"/>
      <c r="F16" s="1157"/>
      <c r="G16" s="1157"/>
      <c r="H16" s="1157"/>
      <c r="I16" s="1157"/>
      <c r="J16" s="1157"/>
      <c r="K16" s="1157"/>
      <c r="L16" s="1157"/>
      <c r="M16" s="1157"/>
      <c r="N16" s="1157"/>
      <c r="O16" s="1157"/>
      <c r="P16" s="1158"/>
      <c r="Q16" s="1159" t="s">
        <v>11</v>
      </c>
      <c r="R16" s="1160"/>
      <c r="S16" s="1160"/>
      <c r="T16" s="1160"/>
      <c r="U16" s="1160"/>
      <c r="V16" s="1160"/>
      <c r="W16" s="1160"/>
      <c r="X16" s="1160"/>
      <c r="Y16" s="1160"/>
      <c r="Z16" s="1160"/>
      <c r="AA16" s="1160"/>
      <c r="AB16" s="1160"/>
      <c r="AC16" s="1160"/>
      <c r="AD16" s="1160"/>
      <c r="AE16" s="1161"/>
      <c r="AF16" s="32"/>
      <c r="AG16" s="32"/>
      <c r="AH16" s="32"/>
      <c r="AI16" s="31"/>
      <c r="AJ16" s="32"/>
      <c r="AK16" s="32"/>
      <c r="AL16" s="31"/>
      <c r="AM16" s="31"/>
      <c r="AN16" s="31"/>
      <c r="AO16" s="11"/>
      <c r="AP16" s="12"/>
      <c r="AQ16" s="12"/>
      <c r="AR16" s="12"/>
      <c r="AS16" s="12"/>
      <c r="AT16" s="12"/>
      <c r="AU16" s="12"/>
      <c r="AV16" s="12"/>
      <c r="AW16" s="12"/>
      <c r="AX16" s="12"/>
      <c r="AY16" s="12"/>
      <c r="AZ16" s="12"/>
      <c r="BA16" s="12"/>
      <c r="BB16" s="12"/>
      <c r="BC16" s="12"/>
      <c r="BD16" s="12"/>
      <c r="BE16" s="12"/>
      <c r="BF16" s="12"/>
      <c r="BG16" s="12"/>
      <c r="BH16" s="14"/>
      <c r="BI16" s="10"/>
      <c r="BL16" s="10"/>
    </row>
    <row r="17" spans="1:64" ht="13.5" customHeight="1">
      <c r="A17" s="1154">
        <f t="shared" si="1"/>
        <v>8</v>
      </c>
      <c r="B17" s="1155"/>
      <c r="C17" s="1156"/>
      <c r="D17" s="1157"/>
      <c r="E17" s="1157"/>
      <c r="F17" s="1157"/>
      <c r="G17" s="1157"/>
      <c r="H17" s="1157"/>
      <c r="I17" s="1157"/>
      <c r="J17" s="1157"/>
      <c r="K17" s="1157"/>
      <c r="L17" s="1157"/>
      <c r="M17" s="1157"/>
      <c r="N17" s="1157"/>
      <c r="O17" s="1157"/>
      <c r="P17" s="1158"/>
      <c r="Q17" s="1159" t="s">
        <v>18</v>
      </c>
      <c r="R17" s="1160"/>
      <c r="S17" s="1160"/>
      <c r="T17" s="1160"/>
      <c r="U17" s="1160"/>
      <c r="V17" s="1160"/>
      <c r="W17" s="1160"/>
      <c r="X17" s="1160"/>
      <c r="Y17" s="1160"/>
      <c r="Z17" s="1160"/>
      <c r="AA17" s="1160"/>
      <c r="AB17" s="1160"/>
      <c r="AC17" s="1160"/>
      <c r="AD17" s="1160"/>
      <c r="AE17" s="1161"/>
      <c r="AF17" s="32"/>
      <c r="AG17" s="32"/>
      <c r="AH17" s="32"/>
      <c r="AI17" s="31"/>
      <c r="AJ17" s="32"/>
      <c r="AK17" s="32"/>
      <c r="AL17" s="31"/>
      <c r="AM17" s="31"/>
      <c r="AN17" s="31"/>
      <c r="AO17" s="11"/>
      <c r="AP17" s="12"/>
      <c r="AQ17" s="12"/>
      <c r="AR17" s="12"/>
      <c r="AS17" s="12"/>
      <c r="AT17" s="12"/>
      <c r="AU17" s="12"/>
      <c r="AV17" s="12"/>
      <c r="AW17" s="12"/>
      <c r="AX17" s="12"/>
      <c r="AY17" s="12"/>
      <c r="AZ17" s="12"/>
      <c r="BA17" s="12"/>
      <c r="BB17" s="12"/>
      <c r="BC17" s="12"/>
      <c r="BD17" s="12"/>
      <c r="BE17" s="12"/>
      <c r="BF17" s="12"/>
      <c r="BG17" s="12"/>
      <c r="BH17" s="14"/>
      <c r="BI17" s="15"/>
      <c r="BJ17" s="15"/>
      <c r="BK17" s="15"/>
      <c r="BL17" s="15"/>
    </row>
    <row r="18" spans="1:64" ht="13.5" customHeight="1">
      <c r="A18" s="1154">
        <f t="shared" si="1"/>
        <v>9</v>
      </c>
      <c r="B18" s="1155"/>
      <c r="C18" s="1156"/>
      <c r="D18" s="1157"/>
      <c r="E18" s="1157"/>
      <c r="F18" s="1157"/>
      <c r="G18" s="1157"/>
      <c r="H18" s="1157"/>
      <c r="I18" s="1157"/>
      <c r="J18" s="1157"/>
      <c r="K18" s="1157"/>
      <c r="L18" s="1157"/>
      <c r="M18" s="1157"/>
      <c r="N18" s="1157"/>
      <c r="O18" s="1157"/>
      <c r="P18" s="1158"/>
      <c r="Q18" s="1159" t="s">
        <v>12</v>
      </c>
      <c r="R18" s="1160"/>
      <c r="S18" s="1160"/>
      <c r="T18" s="1160"/>
      <c r="U18" s="1160"/>
      <c r="V18" s="1160"/>
      <c r="W18" s="1160"/>
      <c r="X18" s="1160"/>
      <c r="Y18" s="1160"/>
      <c r="Z18" s="1160"/>
      <c r="AA18" s="1160"/>
      <c r="AB18" s="1160"/>
      <c r="AC18" s="1160"/>
      <c r="AD18" s="1160"/>
      <c r="AE18" s="1161"/>
      <c r="AF18" s="32"/>
      <c r="AG18" s="32"/>
      <c r="AH18" s="32"/>
      <c r="AI18" s="31"/>
      <c r="AJ18" s="32"/>
      <c r="AK18" s="32"/>
      <c r="AL18" s="31"/>
      <c r="AM18" s="31"/>
      <c r="AN18" s="31"/>
      <c r="AO18" s="11"/>
      <c r="AP18" s="12"/>
      <c r="AQ18" s="12"/>
      <c r="AR18" s="12"/>
      <c r="AS18" s="12"/>
      <c r="AT18" s="12"/>
      <c r="AU18" s="12"/>
      <c r="AV18" s="12"/>
      <c r="AW18" s="12"/>
      <c r="AX18" s="12"/>
      <c r="AY18" s="12"/>
      <c r="AZ18" s="12"/>
      <c r="BA18" s="12"/>
      <c r="BB18" s="12"/>
      <c r="BC18" s="12"/>
      <c r="BD18" s="12"/>
      <c r="BE18" s="12"/>
      <c r="BF18" s="12"/>
      <c r="BG18" s="12"/>
      <c r="BH18" s="14"/>
      <c r="BI18" s="15"/>
      <c r="BJ18" s="15"/>
      <c r="BK18" s="15"/>
      <c r="BL18" s="15"/>
    </row>
    <row r="19" spans="1:64" ht="13.5" customHeight="1">
      <c r="A19" s="1154">
        <f t="shared" si="1"/>
        <v>10</v>
      </c>
      <c r="B19" s="1155"/>
      <c r="C19" s="1156"/>
      <c r="D19" s="1157"/>
      <c r="E19" s="1157"/>
      <c r="F19" s="1157"/>
      <c r="G19" s="1157"/>
      <c r="H19" s="1157"/>
      <c r="I19" s="1157"/>
      <c r="J19" s="1157"/>
      <c r="K19" s="1157"/>
      <c r="L19" s="1157"/>
      <c r="M19" s="1157"/>
      <c r="N19" s="1157"/>
      <c r="O19" s="1157"/>
      <c r="P19" s="1158"/>
      <c r="Q19" s="1159" t="s">
        <v>158</v>
      </c>
      <c r="R19" s="1160"/>
      <c r="S19" s="1160"/>
      <c r="T19" s="1160"/>
      <c r="U19" s="1160"/>
      <c r="V19" s="1160"/>
      <c r="W19" s="1160"/>
      <c r="X19" s="1160"/>
      <c r="Y19" s="1160"/>
      <c r="Z19" s="1160"/>
      <c r="AA19" s="1160"/>
      <c r="AB19" s="1160"/>
      <c r="AC19" s="1160"/>
      <c r="AD19" s="1160"/>
      <c r="AE19" s="1161"/>
      <c r="AF19" s="32"/>
      <c r="AG19" s="32"/>
      <c r="AH19" s="32"/>
      <c r="AI19" s="31"/>
      <c r="AJ19" s="32"/>
      <c r="AK19" s="32"/>
      <c r="AL19" s="31"/>
      <c r="AM19" s="31"/>
      <c r="AN19" s="31"/>
      <c r="AO19" s="11"/>
      <c r="AP19" s="12"/>
      <c r="AQ19" s="12"/>
      <c r="AR19" s="12"/>
      <c r="AS19" s="12"/>
      <c r="AT19" s="12"/>
      <c r="AU19" s="12"/>
      <c r="AV19" s="12"/>
      <c r="AW19" s="12"/>
      <c r="AX19" s="12"/>
      <c r="AY19" s="12"/>
      <c r="AZ19" s="12"/>
      <c r="BA19" s="12"/>
      <c r="BB19" s="12"/>
      <c r="BC19" s="12"/>
      <c r="BD19" s="12"/>
      <c r="BE19" s="12"/>
      <c r="BF19" s="12"/>
      <c r="BG19" s="12"/>
      <c r="BH19" s="14"/>
      <c r="BI19" s="15"/>
      <c r="BJ19" s="15"/>
      <c r="BK19" s="15"/>
      <c r="BL19" s="15"/>
    </row>
    <row r="20" spans="1:64" ht="13.5" customHeight="1">
      <c r="A20" s="1154">
        <f t="shared" si="1"/>
        <v>11</v>
      </c>
      <c r="B20" s="1155"/>
      <c r="C20" s="1156"/>
      <c r="D20" s="1157"/>
      <c r="E20" s="1157"/>
      <c r="F20" s="1157"/>
      <c r="G20" s="1157"/>
      <c r="H20" s="1157"/>
      <c r="I20" s="1157"/>
      <c r="J20" s="1157"/>
      <c r="K20" s="1157"/>
      <c r="L20" s="1157"/>
      <c r="M20" s="1157"/>
      <c r="N20" s="1157"/>
      <c r="O20" s="1157"/>
      <c r="P20" s="1158"/>
      <c r="Q20" s="1159" t="s">
        <v>16</v>
      </c>
      <c r="R20" s="1160"/>
      <c r="S20" s="1160"/>
      <c r="T20" s="1160"/>
      <c r="U20" s="1160"/>
      <c r="V20" s="1160"/>
      <c r="W20" s="1160"/>
      <c r="X20" s="1160"/>
      <c r="Y20" s="1160"/>
      <c r="Z20" s="1160"/>
      <c r="AA20" s="1160"/>
      <c r="AB20" s="1160"/>
      <c r="AC20" s="1160"/>
      <c r="AD20" s="1160"/>
      <c r="AE20" s="1161"/>
      <c r="AF20" s="32"/>
      <c r="AG20" s="32"/>
      <c r="AH20" s="32"/>
      <c r="AI20" s="31"/>
      <c r="AJ20" s="32"/>
      <c r="AK20" s="32"/>
      <c r="AL20" s="31"/>
      <c r="AM20" s="31"/>
      <c r="AN20" s="31"/>
      <c r="AO20" s="11"/>
      <c r="AP20" s="12"/>
      <c r="AQ20" s="12"/>
      <c r="AR20" s="12"/>
      <c r="AS20" s="12"/>
      <c r="AT20" s="12"/>
      <c r="AU20" s="12"/>
      <c r="AV20" s="12"/>
      <c r="AW20" s="12"/>
      <c r="AX20" s="12"/>
      <c r="AY20" s="12"/>
      <c r="AZ20" s="12"/>
      <c r="BA20" s="12"/>
      <c r="BB20" s="12"/>
      <c r="BC20" s="12"/>
      <c r="BD20" s="12"/>
      <c r="BE20" s="12"/>
      <c r="BF20" s="12"/>
      <c r="BG20" s="12"/>
      <c r="BH20" s="14"/>
      <c r="BI20" s="15"/>
      <c r="BJ20" s="15"/>
      <c r="BK20" s="15"/>
      <c r="BL20" s="15"/>
    </row>
    <row r="21" spans="1:64" ht="13.5" customHeight="1">
      <c r="A21" s="1154">
        <f t="shared" si="1"/>
        <v>12</v>
      </c>
      <c r="B21" s="1155"/>
      <c r="C21" s="1156" t="s">
        <v>13</v>
      </c>
      <c r="D21" s="1157"/>
      <c r="E21" s="1157"/>
      <c r="F21" s="1157"/>
      <c r="G21" s="1157"/>
      <c r="H21" s="1157"/>
      <c r="I21" s="1157"/>
      <c r="J21" s="1157"/>
      <c r="K21" s="1157"/>
      <c r="L21" s="1157"/>
      <c r="M21" s="1157"/>
      <c r="N21" s="1157"/>
      <c r="O21" s="1157"/>
      <c r="P21" s="1158"/>
      <c r="Q21" s="1159" t="s">
        <v>57</v>
      </c>
      <c r="R21" s="1160"/>
      <c r="S21" s="1160"/>
      <c r="T21" s="1160"/>
      <c r="U21" s="1160"/>
      <c r="V21" s="1160"/>
      <c r="W21" s="1160"/>
      <c r="X21" s="1160"/>
      <c r="Y21" s="1160"/>
      <c r="Z21" s="1160"/>
      <c r="AA21" s="1160"/>
      <c r="AB21" s="1160"/>
      <c r="AC21" s="1160"/>
      <c r="AD21" s="1160"/>
      <c r="AE21" s="1161"/>
      <c r="AF21" s="32"/>
      <c r="AG21" s="32"/>
      <c r="AH21" s="32"/>
      <c r="AI21" s="31"/>
      <c r="AJ21" s="32"/>
      <c r="AK21" s="32"/>
      <c r="AL21" s="31"/>
      <c r="AM21" s="31"/>
      <c r="AN21" s="31"/>
      <c r="AO21" s="11"/>
      <c r="AP21" s="12"/>
      <c r="AQ21" s="12"/>
      <c r="AR21" s="12"/>
      <c r="AS21" s="12"/>
      <c r="AT21" s="12"/>
      <c r="AU21" s="12"/>
      <c r="AV21" s="12"/>
      <c r="AW21" s="12"/>
      <c r="AX21" s="12"/>
      <c r="AY21" s="12"/>
      <c r="AZ21" s="12"/>
      <c r="BA21" s="12"/>
      <c r="BB21" s="12"/>
      <c r="BC21" s="12"/>
      <c r="BD21" s="12"/>
      <c r="BE21" s="12"/>
      <c r="BF21" s="12"/>
      <c r="BG21" s="12"/>
      <c r="BH21" s="14"/>
      <c r="BI21" s="15"/>
      <c r="BJ21" s="15"/>
      <c r="BK21" s="15"/>
      <c r="BL21" s="15"/>
    </row>
    <row r="22" spans="1:64" ht="13.5" customHeight="1">
      <c r="A22" s="1154">
        <f t="shared" si="1"/>
        <v>13</v>
      </c>
      <c r="B22" s="1155"/>
      <c r="C22" s="1156"/>
      <c r="D22" s="1157"/>
      <c r="E22" s="1157"/>
      <c r="F22" s="1157"/>
      <c r="G22" s="1157"/>
      <c r="H22" s="1157"/>
      <c r="I22" s="1157"/>
      <c r="J22" s="1157"/>
      <c r="K22" s="1157"/>
      <c r="L22" s="1157"/>
      <c r="M22" s="1157"/>
      <c r="N22" s="1157"/>
      <c r="O22" s="1157"/>
      <c r="P22" s="1158"/>
      <c r="Q22" s="1159" t="s">
        <v>58</v>
      </c>
      <c r="R22" s="1160"/>
      <c r="S22" s="1160"/>
      <c r="T22" s="1160"/>
      <c r="U22" s="1160"/>
      <c r="V22" s="1160"/>
      <c r="W22" s="1160"/>
      <c r="X22" s="1160"/>
      <c r="Y22" s="1160"/>
      <c r="Z22" s="1160"/>
      <c r="AA22" s="1160"/>
      <c r="AB22" s="1160"/>
      <c r="AC22" s="1160"/>
      <c r="AD22" s="1160"/>
      <c r="AE22" s="1161"/>
      <c r="AF22" s="32"/>
      <c r="AG22" s="32"/>
      <c r="AH22" s="32"/>
      <c r="AI22" s="31"/>
      <c r="AJ22" s="32"/>
      <c r="AK22" s="32"/>
      <c r="AL22" s="31"/>
      <c r="AM22" s="31"/>
      <c r="AN22" s="31"/>
      <c r="AO22" s="11"/>
      <c r="AP22" s="12"/>
      <c r="AQ22" s="12"/>
      <c r="AR22" s="12"/>
      <c r="AS22" s="12"/>
      <c r="AT22" s="12"/>
      <c r="AU22" s="12"/>
      <c r="AV22" s="12"/>
      <c r="AW22" s="12"/>
      <c r="AX22" s="12"/>
      <c r="AY22" s="12"/>
      <c r="AZ22" s="12"/>
      <c r="BA22" s="12"/>
      <c r="BB22" s="12"/>
      <c r="BC22" s="12"/>
      <c r="BD22" s="12"/>
      <c r="BE22" s="12"/>
      <c r="BF22" s="12"/>
      <c r="BG22" s="12"/>
      <c r="BH22" s="14"/>
      <c r="BI22" s="15"/>
      <c r="BJ22" s="15"/>
      <c r="BK22" s="15"/>
      <c r="BL22" s="15"/>
    </row>
    <row r="23" spans="1:64" ht="13.5" customHeight="1">
      <c r="A23" s="1154">
        <f t="shared" si="1"/>
        <v>14</v>
      </c>
      <c r="B23" s="1155"/>
      <c r="C23" s="1156"/>
      <c r="D23" s="1157"/>
      <c r="E23" s="1157"/>
      <c r="F23" s="1157"/>
      <c r="G23" s="1157"/>
      <c r="H23" s="1157"/>
      <c r="I23" s="1157"/>
      <c r="J23" s="1157"/>
      <c r="K23" s="1157"/>
      <c r="L23" s="1157"/>
      <c r="M23" s="1157"/>
      <c r="N23" s="1157"/>
      <c r="O23" s="1157"/>
      <c r="P23" s="1158"/>
      <c r="Q23" s="1159" t="s">
        <v>59</v>
      </c>
      <c r="R23" s="1160"/>
      <c r="S23" s="1160"/>
      <c r="T23" s="1160"/>
      <c r="U23" s="1160"/>
      <c r="V23" s="1160"/>
      <c r="W23" s="1160"/>
      <c r="X23" s="1160"/>
      <c r="Y23" s="1160"/>
      <c r="Z23" s="1160"/>
      <c r="AA23" s="1160"/>
      <c r="AB23" s="1160"/>
      <c r="AC23" s="1160"/>
      <c r="AD23" s="1160"/>
      <c r="AE23" s="1161"/>
      <c r="AF23" s="32"/>
      <c r="AG23" s="32"/>
      <c r="AH23" s="32"/>
      <c r="AI23" s="31"/>
      <c r="AJ23" s="32"/>
      <c r="AK23" s="31"/>
      <c r="AL23" s="31"/>
      <c r="AM23" s="31"/>
      <c r="AN23" s="31"/>
      <c r="AO23" s="11"/>
      <c r="AP23" s="12"/>
      <c r="AQ23" s="12"/>
      <c r="AR23" s="12"/>
      <c r="AS23" s="12"/>
      <c r="AT23" s="12"/>
      <c r="AU23" s="12"/>
      <c r="AV23" s="12"/>
      <c r="AW23" s="12"/>
      <c r="AX23" s="12"/>
      <c r="AY23" s="12"/>
      <c r="AZ23" s="12"/>
      <c r="BA23" s="12"/>
      <c r="BB23" s="12"/>
      <c r="BC23" s="12"/>
      <c r="BD23" s="12"/>
      <c r="BE23" s="12"/>
      <c r="BF23" s="12"/>
      <c r="BG23" s="12"/>
      <c r="BH23" s="14"/>
      <c r="BI23" s="15"/>
      <c r="BJ23" s="15"/>
      <c r="BK23" s="15"/>
      <c r="BL23" s="15"/>
    </row>
    <row r="24" spans="1:64" ht="13.5" customHeight="1">
      <c r="A24" s="1154">
        <f t="shared" si="1"/>
        <v>15</v>
      </c>
      <c r="B24" s="1155"/>
      <c r="C24" s="1156"/>
      <c r="D24" s="1157"/>
      <c r="E24" s="1157"/>
      <c r="F24" s="1157"/>
      <c r="G24" s="1157"/>
      <c r="H24" s="1157"/>
      <c r="I24" s="1157"/>
      <c r="J24" s="1157"/>
      <c r="K24" s="1157"/>
      <c r="L24" s="1157"/>
      <c r="M24" s="1157"/>
      <c r="N24" s="1157"/>
      <c r="O24" s="1157"/>
      <c r="P24" s="1158"/>
      <c r="Q24" s="1159" t="s">
        <v>60</v>
      </c>
      <c r="R24" s="1160"/>
      <c r="S24" s="1160"/>
      <c r="T24" s="1160"/>
      <c r="U24" s="1160"/>
      <c r="V24" s="1160"/>
      <c r="W24" s="1160"/>
      <c r="X24" s="1160"/>
      <c r="Y24" s="1160"/>
      <c r="Z24" s="1160"/>
      <c r="AA24" s="1160"/>
      <c r="AB24" s="1160"/>
      <c r="AC24" s="1160"/>
      <c r="AD24" s="1160"/>
      <c r="AE24" s="1161"/>
      <c r="AF24" s="32"/>
      <c r="AG24" s="32"/>
      <c r="AH24" s="32"/>
      <c r="AI24" s="31"/>
      <c r="AJ24" s="32"/>
      <c r="AK24" s="31"/>
      <c r="AL24" s="31"/>
      <c r="AM24" s="31"/>
      <c r="AN24" s="31"/>
      <c r="AO24" s="11"/>
      <c r="AP24" s="12"/>
      <c r="AQ24" s="12"/>
      <c r="AR24" s="12"/>
      <c r="AS24" s="12"/>
      <c r="AT24" s="12"/>
      <c r="AU24" s="12"/>
      <c r="AV24" s="12"/>
      <c r="AW24" s="12"/>
      <c r="AX24" s="12"/>
      <c r="AY24" s="12"/>
      <c r="AZ24" s="12"/>
      <c r="BA24" s="12"/>
      <c r="BB24" s="12"/>
      <c r="BC24" s="12"/>
      <c r="BD24" s="12"/>
      <c r="BE24" s="12"/>
      <c r="BF24" s="12"/>
      <c r="BG24" s="12"/>
      <c r="BH24" s="14"/>
      <c r="BI24" s="15"/>
      <c r="BJ24" s="15"/>
      <c r="BK24" s="15"/>
      <c r="BL24" s="15"/>
    </row>
    <row r="25" spans="1:64" ht="13.5" customHeight="1">
      <c r="A25" s="1154">
        <f t="shared" si="1"/>
        <v>16</v>
      </c>
      <c r="B25" s="1155"/>
      <c r="C25" s="1156"/>
      <c r="D25" s="1157"/>
      <c r="E25" s="1157"/>
      <c r="F25" s="1157"/>
      <c r="G25" s="1157"/>
      <c r="H25" s="1157"/>
      <c r="I25" s="1157"/>
      <c r="J25" s="1157"/>
      <c r="K25" s="1157"/>
      <c r="L25" s="1157"/>
      <c r="M25" s="1157"/>
      <c r="N25" s="1157"/>
      <c r="O25" s="1157"/>
      <c r="P25" s="1158"/>
      <c r="Q25" s="1159" t="s">
        <v>61</v>
      </c>
      <c r="R25" s="1160"/>
      <c r="S25" s="1160"/>
      <c r="T25" s="1160"/>
      <c r="U25" s="1160"/>
      <c r="V25" s="1160"/>
      <c r="W25" s="1160"/>
      <c r="X25" s="1160"/>
      <c r="Y25" s="1160"/>
      <c r="Z25" s="1160"/>
      <c r="AA25" s="1160"/>
      <c r="AB25" s="1160"/>
      <c r="AC25" s="1160"/>
      <c r="AD25" s="1160"/>
      <c r="AE25" s="1161"/>
      <c r="AF25" s="32"/>
      <c r="AG25" s="32"/>
      <c r="AH25" s="32"/>
      <c r="AI25" s="31"/>
      <c r="AJ25" s="32"/>
      <c r="AK25" s="31"/>
      <c r="AL25" s="31"/>
      <c r="AM25" s="32"/>
      <c r="AN25" s="32"/>
      <c r="AO25" s="11"/>
      <c r="AP25" s="12"/>
      <c r="AQ25" s="12"/>
      <c r="AR25" s="12"/>
      <c r="AS25" s="12"/>
      <c r="AT25" s="12"/>
      <c r="AU25" s="12"/>
      <c r="AV25" s="12"/>
      <c r="AW25" s="12"/>
      <c r="AX25" s="12"/>
      <c r="AY25" s="12"/>
      <c r="AZ25" s="12"/>
      <c r="BA25" s="12"/>
      <c r="BB25" s="12"/>
      <c r="BC25" s="12"/>
      <c r="BD25" s="12"/>
      <c r="BE25" s="12"/>
      <c r="BF25" s="12"/>
      <c r="BG25" s="12"/>
      <c r="BH25" s="14"/>
      <c r="BI25" s="10"/>
      <c r="BL25" s="10"/>
    </row>
    <row r="26" spans="1:64" ht="13.5" customHeight="1">
      <c r="A26" s="1154">
        <f t="shared" si="1"/>
        <v>17</v>
      </c>
      <c r="B26" s="1155"/>
      <c r="C26" s="1156"/>
      <c r="D26" s="1157"/>
      <c r="E26" s="1157"/>
      <c r="F26" s="1157"/>
      <c r="G26" s="1157"/>
      <c r="H26" s="1157"/>
      <c r="I26" s="1157"/>
      <c r="J26" s="1157"/>
      <c r="K26" s="1157"/>
      <c r="L26" s="1157"/>
      <c r="M26" s="1157"/>
      <c r="N26" s="1157"/>
      <c r="O26" s="1157"/>
      <c r="P26" s="1158"/>
      <c r="Q26" s="1159" t="s">
        <v>62</v>
      </c>
      <c r="R26" s="1160"/>
      <c r="S26" s="1160"/>
      <c r="T26" s="1160"/>
      <c r="U26" s="1160"/>
      <c r="V26" s="1160"/>
      <c r="W26" s="1160"/>
      <c r="X26" s="1160"/>
      <c r="Y26" s="1160"/>
      <c r="Z26" s="1160"/>
      <c r="AA26" s="1160"/>
      <c r="AB26" s="1160"/>
      <c r="AC26" s="1160"/>
      <c r="AD26" s="1160"/>
      <c r="AE26" s="1161"/>
      <c r="AF26" s="32"/>
      <c r="AG26" s="32"/>
      <c r="AH26" s="32"/>
      <c r="AI26" s="31"/>
      <c r="AJ26" s="32"/>
      <c r="AK26" s="32"/>
      <c r="AL26" s="32"/>
      <c r="AM26" s="31"/>
      <c r="AN26" s="31"/>
      <c r="AO26" s="11"/>
      <c r="AP26" s="12"/>
      <c r="AQ26" s="12"/>
      <c r="AR26" s="12"/>
      <c r="AS26" s="12"/>
      <c r="AT26" s="12"/>
      <c r="AU26" s="12"/>
      <c r="AV26" s="12"/>
      <c r="AW26" s="12"/>
      <c r="AX26" s="12"/>
      <c r="AY26" s="12"/>
      <c r="AZ26" s="12"/>
      <c r="BA26" s="12"/>
      <c r="BB26" s="12"/>
      <c r="BC26" s="12"/>
      <c r="BD26" s="12"/>
      <c r="BE26" s="12"/>
      <c r="BF26" s="12"/>
      <c r="BG26" s="12"/>
      <c r="BH26" s="14"/>
      <c r="BI26" s="15"/>
      <c r="BJ26" s="15"/>
      <c r="BK26" s="15"/>
      <c r="BL26" s="15"/>
    </row>
    <row r="27" spans="1:64" s="41" customFormat="1" ht="13.5" customHeight="1">
      <c r="A27" s="1154">
        <f t="shared" si="1"/>
        <v>18</v>
      </c>
      <c r="B27" s="1155"/>
      <c r="C27" s="1156"/>
      <c r="D27" s="1157"/>
      <c r="E27" s="1157"/>
      <c r="F27" s="1157"/>
      <c r="G27" s="1157"/>
      <c r="H27" s="1157"/>
      <c r="I27" s="1157"/>
      <c r="J27" s="1157"/>
      <c r="K27" s="1157"/>
      <c r="L27" s="1157"/>
      <c r="M27" s="1157"/>
      <c r="N27" s="1157"/>
      <c r="O27" s="1157"/>
      <c r="P27" s="1158"/>
      <c r="Q27" s="1159" t="s">
        <v>63</v>
      </c>
      <c r="R27" s="1160"/>
      <c r="S27" s="1160"/>
      <c r="T27" s="1160"/>
      <c r="U27" s="1160"/>
      <c r="V27" s="1160"/>
      <c r="W27" s="1160"/>
      <c r="X27" s="1160"/>
      <c r="Y27" s="1160"/>
      <c r="Z27" s="1160"/>
      <c r="AA27" s="1160"/>
      <c r="AB27" s="1160"/>
      <c r="AC27" s="1160"/>
      <c r="AD27" s="1160"/>
      <c r="AE27" s="1161"/>
      <c r="AF27" s="32"/>
      <c r="AG27" s="32"/>
      <c r="AH27" s="32"/>
      <c r="AI27" s="31"/>
      <c r="AJ27" s="32"/>
      <c r="AK27" s="32"/>
      <c r="AL27" s="32"/>
      <c r="AM27" s="31"/>
      <c r="AN27" s="31"/>
      <c r="AO27" s="11"/>
      <c r="AP27" s="12"/>
      <c r="AQ27" s="12"/>
      <c r="AR27" s="12"/>
      <c r="AS27" s="12"/>
      <c r="AT27" s="12"/>
      <c r="AU27" s="12"/>
      <c r="AV27" s="12"/>
      <c r="AW27" s="12"/>
      <c r="AX27" s="12"/>
      <c r="AY27" s="12"/>
      <c r="AZ27" s="12"/>
      <c r="BA27" s="12"/>
      <c r="BB27" s="12"/>
      <c r="BC27" s="12"/>
      <c r="BD27" s="12"/>
      <c r="BE27" s="12"/>
      <c r="BF27" s="12"/>
      <c r="BG27" s="12"/>
      <c r="BH27" s="14"/>
      <c r="BI27" s="24"/>
      <c r="BJ27" s="24"/>
      <c r="BK27" s="24"/>
      <c r="BL27" s="24"/>
    </row>
    <row r="28" spans="1:64" s="41" customFormat="1" ht="13.5" customHeight="1">
      <c r="A28" s="1154">
        <f t="shared" si="1"/>
        <v>19</v>
      </c>
      <c r="B28" s="1155"/>
      <c r="C28" s="1156" t="s">
        <v>19</v>
      </c>
      <c r="D28" s="1157"/>
      <c r="E28" s="1157"/>
      <c r="F28" s="1157"/>
      <c r="G28" s="1157"/>
      <c r="H28" s="1157"/>
      <c r="I28" s="1157"/>
      <c r="J28" s="1157"/>
      <c r="K28" s="1157"/>
      <c r="L28" s="1157"/>
      <c r="M28" s="1157"/>
      <c r="N28" s="1157"/>
      <c r="O28" s="1157"/>
      <c r="P28" s="1158"/>
      <c r="Q28" s="1159" t="s">
        <v>20</v>
      </c>
      <c r="R28" s="1160"/>
      <c r="S28" s="1160"/>
      <c r="T28" s="1160"/>
      <c r="U28" s="1160"/>
      <c r="V28" s="1160"/>
      <c r="W28" s="1160"/>
      <c r="X28" s="1160"/>
      <c r="Y28" s="1160"/>
      <c r="Z28" s="1160"/>
      <c r="AA28" s="1160"/>
      <c r="AB28" s="1160"/>
      <c r="AC28" s="1160"/>
      <c r="AD28" s="1160"/>
      <c r="AE28" s="1161"/>
      <c r="AF28" s="32"/>
      <c r="AG28" s="32"/>
      <c r="AH28" s="32"/>
      <c r="AI28" s="32"/>
      <c r="AJ28" s="32"/>
      <c r="AK28" s="32"/>
      <c r="AL28" s="32"/>
      <c r="AM28" s="31"/>
      <c r="AN28" s="31"/>
      <c r="AO28" s="11"/>
      <c r="AP28" s="12"/>
      <c r="AQ28" s="12"/>
      <c r="AR28" s="12"/>
      <c r="AS28" s="12"/>
      <c r="AT28" s="12"/>
      <c r="AU28" s="12"/>
      <c r="AV28" s="12"/>
      <c r="AW28" s="12"/>
      <c r="AX28" s="12"/>
      <c r="AY28" s="12"/>
      <c r="AZ28" s="12"/>
      <c r="BA28" s="12"/>
      <c r="BB28" s="12"/>
      <c r="BC28" s="12"/>
      <c r="BD28" s="12"/>
      <c r="BE28" s="12"/>
      <c r="BF28" s="12"/>
      <c r="BG28" s="12"/>
      <c r="BH28" s="14"/>
      <c r="BI28" s="24"/>
      <c r="BJ28" s="24"/>
      <c r="BK28" s="24"/>
      <c r="BL28" s="24"/>
    </row>
    <row r="29" spans="1:64" ht="13.5" customHeight="1">
      <c r="A29" s="1154">
        <f t="shared" si="1"/>
        <v>20</v>
      </c>
      <c r="B29" s="1155"/>
      <c r="C29" s="1156"/>
      <c r="D29" s="1157"/>
      <c r="E29" s="1157"/>
      <c r="F29" s="1157"/>
      <c r="G29" s="1157"/>
      <c r="H29" s="1157"/>
      <c r="I29" s="1157"/>
      <c r="J29" s="1157"/>
      <c r="K29" s="1157"/>
      <c r="L29" s="1157"/>
      <c r="M29" s="1157"/>
      <c r="N29" s="1157"/>
      <c r="O29" s="1157"/>
      <c r="P29" s="1158"/>
      <c r="Q29" s="1159" t="s">
        <v>21</v>
      </c>
      <c r="R29" s="1160"/>
      <c r="S29" s="1160"/>
      <c r="T29" s="1160"/>
      <c r="U29" s="1160"/>
      <c r="V29" s="1160"/>
      <c r="W29" s="1160"/>
      <c r="X29" s="1160"/>
      <c r="Y29" s="1160"/>
      <c r="Z29" s="1160"/>
      <c r="AA29" s="1160"/>
      <c r="AB29" s="1160"/>
      <c r="AC29" s="1160"/>
      <c r="AD29" s="1160"/>
      <c r="AE29" s="1161"/>
      <c r="AF29" s="32"/>
      <c r="AG29" s="32"/>
      <c r="AH29" s="32"/>
      <c r="AI29" s="31"/>
      <c r="AJ29" s="32"/>
      <c r="AK29" s="31"/>
      <c r="AL29" s="31"/>
      <c r="AM29" s="31"/>
      <c r="AN29" s="31"/>
      <c r="AO29" s="11"/>
      <c r="AP29" s="12"/>
      <c r="AQ29" s="12"/>
      <c r="AR29" s="12"/>
      <c r="AS29" s="12"/>
      <c r="AT29" s="12"/>
      <c r="AU29" s="12"/>
      <c r="AV29" s="12"/>
      <c r="AW29" s="12"/>
      <c r="AX29" s="12"/>
      <c r="AY29" s="12"/>
      <c r="AZ29" s="12"/>
      <c r="BA29" s="12"/>
      <c r="BB29" s="12"/>
      <c r="BC29" s="12"/>
      <c r="BD29" s="12"/>
      <c r="BE29" s="12"/>
      <c r="BF29" s="12"/>
      <c r="BG29" s="12"/>
      <c r="BH29" s="14"/>
      <c r="BI29" s="15"/>
      <c r="BJ29" s="15"/>
      <c r="BK29" s="15"/>
      <c r="BL29" s="15"/>
    </row>
    <row r="30" spans="1:64" ht="13.5" customHeight="1">
      <c r="A30" s="1154">
        <f t="shared" si="1"/>
        <v>21</v>
      </c>
      <c r="B30" s="1155"/>
      <c r="C30" s="1156"/>
      <c r="D30" s="1157"/>
      <c r="E30" s="1157"/>
      <c r="F30" s="1157"/>
      <c r="G30" s="1157"/>
      <c r="H30" s="1157"/>
      <c r="I30" s="1157"/>
      <c r="J30" s="1157"/>
      <c r="K30" s="1157"/>
      <c r="L30" s="1157"/>
      <c r="M30" s="1157"/>
      <c r="N30" s="1157"/>
      <c r="O30" s="1157"/>
      <c r="P30" s="1158"/>
      <c r="Q30" s="1159" t="s">
        <v>22</v>
      </c>
      <c r="R30" s="1160"/>
      <c r="S30" s="1160"/>
      <c r="T30" s="1160"/>
      <c r="U30" s="1160"/>
      <c r="V30" s="1160"/>
      <c r="W30" s="1160"/>
      <c r="X30" s="1160"/>
      <c r="Y30" s="1160"/>
      <c r="Z30" s="1160"/>
      <c r="AA30" s="1160"/>
      <c r="AB30" s="1160"/>
      <c r="AC30" s="1160"/>
      <c r="AD30" s="1160"/>
      <c r="AE30" s="1161"/>
      <c r="AF30" s="32"/>
      <c r="AG30" s="32"/>
      <c r="AH30" s="32"/>
      <c r="AI30" s="31"/>
      <c r="AJ30" s="32"/>
      <c r="AK30" s="31"/>
      <c r="AL30" s="31"/>
      <c r="AM30" s="31"/>
      <c r="AN30" s="31"/>
      <c r="AO30" s="11"/>
      <c r="AP30" s="12"/>
      <c r="AQ30" s="12"/>
      <c r="AR30" s="12"/>
      <c r="AS30" s="12"/>
      <c r="AT30" s="12"/>
      <c r="AU30" s="12"/>
      <c r="AV30" s="12"/>
      <c r="AW30" s="12"/>
      <c r="AX30" s="12"/>
      <c r="AY30" s="12"/>
      <c r="AZ30" s="12"/>
      <c r="BA30" s="12"/>
      <c r="BB30" s="12"/>
      <c r="BC30" s="12"/>
      <c r="BD30" s="12"/>
      <c r="BE30" s="12"/>
      <c r="BF30" s="12"/>
      <c r="BG30" s="12"/>
      <c r="BH30" s="14"/>
      <c r="BI30" s="15"/>
      <c r="BJ30" s="15"/>
      <c r="BK30" s="15"/>
      <c r="BL30" s="15"/>
    </row>
    <row r="31" spans="1:64" ht="13.5" customHeight="1">
      <c r="A31" s="1154">
        <f t="shared" si="1"/>
        <v>22</v>
      </c>
      <c r="B31" s="1155"/>
      <c r="C31" s="1156" t="s">
        <v>23</v>
      </c>
      <c r="D31" s="1157"/>
      <c r="E31" s="1157"/>
      <c r="F31" s="1157"/>
      <c r="G31" s="1157"/>
      <c r="H31" s="1157"/>
      <c r="I31" s="1157"/>
      <c r="J31" s="1157"/>
      <c r="K31" s="1157"/>
      <c r="L31" s="1157"/>
      <c r="M31" s="1157"/>
      <c r="N31" s="1157"/>
      <c r="O31" s="1157"/>
      <c r="P31" s="1158"/>
      <c r="Q31" s="1159" t="s">
        <v>24</v>
      </c>
      <c r="R31" s="1160"/>
      <c r="S31" s="1160"/>
      <c r="T31" s="1160"/>
      <c r="U31" s="1160"/>
      <c r="V31" s="1160"/>
      <c r="W31" s="1160"/>
      <c r="X31" s="1160"/>
      <c r="Y31" s="1160"/>
      <c r="Z31" s="1160"/>
      <c r="AA31" s="1160"/>
      <c r="AB31" s="1160"/>
      <c r="AC31" s="1160"/>
      <c r="AD31" s="1160"/>
      <c r="AE31" s="1161"/>
      <c r="AF31" s="32"/>
      <c r="AG31" s="32"/>
      <c r="AH31" s="32"/>
      <c r="AI31" s="31"/>
      <c r="AJ31" s="32"/>
      <c r="AK31" s="31"/>
      <c r="AL31" s="31"/>
      <c r="AM31" s="31"/>
      <c r="AN31" s="31"/>
      <c r="AO31" s="11" t="s">
        <v>27</v>
      </c>
      <c r="AP31" s="12"/>
      <c r="AQ31" s="12"/>
      <c r="AR31" s="12"/>
      <c r="AS31" s="12"/>
      <c r="AT31" s="12"/>
      <c r="AU31" s="12"/>
      <c r="AV31" s="12"/>
      <c r="AW31" s="12"/>
      <c r="AX31" s="12"/>
      <c r="AY31" s="12"/>
      <c r="AZ31" s="12"/>
      <c r="BA31" s="12"/>
      <c r="BB31" s="12"/>
      <c r="BC31" s="12"/>
      <c r="BD31" s="12"/>
      <c r="BE31" s="12"/>
      <c r="BF31" s="12"/>
      <c r="BG31" s="12"/>
      <c r="BH31" s="14"/>
      <c r="BI31" s="15"/>
      <c r="BJ31" s="15"/>
      <c r="BK31" s="15"/>
      <c r="BL31" s="15"/>
    </row>
    <row r="32" spans="1:64" s="41" customFormat="1" ht="13.5" customHeight="1">
      <c r="A32" s="1154">
        <f t="shared" si="1"/>
        <v>23</v>
      </c>
      <c r="B32" s="1155"/>
      <c r="C32" s="1156"/>
      <c r="D32" s="1157"/>
      <c r="E32" s="1157"/>
      <c r="F32" s="1157"/>
      <c r="G32" s="1157"/>
      <c r="H32" s="1157"/>
      <c r="I32" s="1157"/>
      <c r="J32" s="1157"/>
      <c r="K32" s="1157"/>
      <c r="L32" s="1157"/>
      <c r="M32" s="1157"/>
      <c r="N32" s="1157"/>
      <c r="O32" s="1157"/>
      <c r="P32" s="1158"/>
      <c r="Q32" s="1159" t="s">
        <v>25</v>
      </c>
      <c r="R32" s="1160"/>
      <c r="S32" s="1160"/>
      <c r="T32" s="1160"/>
      <c r="U32" s="1160"/>
      <c r="V32" s="1160"/>
      <c r="W32" s="1160"/>
      <c r="X32" s="1160"/>
      <c r="Y32" s="1160"/>
      <c r="Z32" s="1160"/>
      <c r="AA32" s="1160"/>
      <c r="AB32" s="1160"/>
      <c r="AC32" s="1160"/>
      <c r="AD32" s="1160"/>
      <c r="AE32" s="1161"/>
      <c r="AF32" s="32"/>
      <c r="AG32" s="32"/>
      <c r="AH32" s="32"/>
      <c r="AI32" s="31"/>
      <c r="AJ32" s="32"/>
      <c r="AK32" s="31"/>
      <c r="AL32" s="31"/>
      <c r="AM32" s="31"/>
      <c r="AN32" s="31"/>
      <c r="AO32" s="11" t="s">
        <v>27</v>
      </c>
      <c r="AP32" s="12"/>
      <c r="AQ32" s="12"/>
      <c r="AR32" s="12"/>
      <c r="AS32" s="12"/>
      <c r="AT32" s="12"/>
      <c r="AU32" s="12"/>
      <c r="AV32" s="12"/>
      <c r="AW32" s="12"/>
      <c r="AX32" s="12"/>
      <c r="AY32" s="12"/>
      <c r="AZ32" s="12"/>
      <c r="BA32" s="12"/>
      <c r="BB32" s="12"/>
      <c r="BC32" s="12"/>
      <c r="BD32" s="12"/>
      <c r="BE32" s="12"/>
      <c r="BF32" s="12"/>
      <c r="BG32" s="12"/>
      <c r="BH32" s="14"/>
      <c r="BI32" s="24"/>
      <c r="BJ32" s="24"/>
      <c r="BK32" s="24"/>
      <c r="BL32" s="24"/>
    </row>
    <row r="33" spans="1:64" s="41" customFormat="1" ht="13.5" customHeight="1">
      <c r="A33" s="1154">
        <f t="shared" si="1"/>
        <v>24</v>
      </c>
      <c r="B33" s="1155"/>
      <c r="C33" s="1156"/>
      <c r="D33" s="1157"/>
      <c r="E33" s="1157"/>
      <c r="F33" s="1157"/>
      <c r="G33" s="1157"/>
      <c r="H33" s="1157"/>
      <c r="I33" s="1157"/>
      <c r="J33" s="1157"/>
      <c r="K33" s="1157"/>
      <c r="L33" s="1157"/>
      <c r="M33" s="1157"/>
      <c r="N33" s="1157"/>
      <c r="O33" s="1157"/>
      <c r="P33" s="1158"/>
      <c r="Q33" s="1159" t="s">
        <v>26</v>
      </c>
      <c r="R33" s="1160"/>
      <c r="S33" s="1160"/>
      <c r="T33" s="1160"/>
      <c r="U33" s="1160"/>
      <c r="V33" s="1160"/>
      <c r="W33" s="1160"/>
      <c r="X33" s="1160"/>
      <c r="Y33" s="1160"/>
      <c r="Z33" s="1160"/>
      <c r="AA33" s="1160"/>
      <c r="AB33" s="1160"/>
      <c r="AC33" s="1160"/>
      <c r="AD33" s="1160"/>
      <c r="AE33" s="1161"/>
      <c r="AF33" s="32"/>
      <c r="AG33" s="32"/>
      <c r="AH33" s="32"/>
      <c r="AI33" s="32"/>
      <c r="AJ33" s="32"/>
      <c r="AK33" s="31"/>
      <c r="AL33" s="31"/>
      <c r="AM33" s="31"/>
      <c r="AN33" s="31"/>
      <c r="AO33" s="11" t="s">
        <v>27</v>
      </c>
      <c r="AP33" s="12"/>
      <c r="AQ33" s="12"/>
      <c r="AR33" s="12"/>
      <c r="AS33" s="12"/>
      <c r="AT33" s="12"/>
      <c r="AU33" s="12"/>
      <c r="AV33" s="12"/>
      <c r="AW33" s="12"/>
      <c r="AX33" s="12"/>
      <c r="AY33" s="12"/>
      <c r="AZ33" s="12"/>
      <c r="BA33" s="12"/>
      <c r="BB33" s="12"/>
      <c r="BC33" s="12"/>
      <c r="BD33" s="12"/>
      <c r="BE33" s="12"/>
      <c r="BF33" s="12"/>
      <c r="BG33" s="12"/>
      <c r="BH33" s="14"/>
      <c r="BI33" s="24"/>
      <c r="BJ33" s="24"/>
      <c r="BK33" s="24"/>
      <c r="BL33" s="24"/>
    </row>
    <row r="34" spans="1:64" ht="13.5" customHeight="1">
      <c r="A34" s="1154">
        <f t="shared" si="1"/>
        <v>25</v>
      </c>
      <c r="B34" s="1155"/>
      <c r="C34" s="1156" t="s">
        <v>28</v>
      </c>
      <c r="D34" s="1157"/>
      <c r="E34" s="1157"/>
      <c r="F34" s="1157"/>
      <c r="G34" s="1157"/>
      <c r="H34" s="1157"/>
      <c r="I34" s="1157"/>
      <c r="J34" s="1157"/>
      <c r="K34" s="1157"/>
      <c r="L34" s="1157"/>
      <c r="M34" s="1157"/>
      <c r="N34" s="1157"/>
      <c r="O34" s="1157"/>
      <c r="P34" s="1158"/>
      <c r="Q34" s="1159" t="s">
        <v>64</v>
      </c>
      <c r="R34" s="1160"/>
      <c r="S34" s="1160"/>
      <c r="T34" s="1160"/>
      <c r="U34" s="1160"/>
      <c r="V34" s="1160"/>
      <c r="W34" s="1160"/>
      <c r="X34" s="1160"/>
      <c r="Y34" s="1160"/>
      <c r="Z34" s="1160"/>
      <c r="AA34" s="1160"/>
      <c r="AB34" s="1160"/>
      <c r="AC34" s="1160"/>
      <c r="AD34" s="1160"/>
      <c r="AE34" s="1161"/>
      <c r="AF34" s="32"/>
      <c r="AG34" s="32"/>
      <c r="AH34" s="32"/>
      <c r="AI34" s="31"/>
      <c r="AJ34" s="32"/>
      <c r="AK34" s="31"/>
      <c r="AL34" s="31"/>
      <c r="AM34" s="31"/>
      <c r="AN34" s="31"/>
      <c r="AO34" s="11"/>
      <c r="AP34" s="12"/>
      <c r="AQ34" s="12"/>
      <c r="AR34" s="12"/>
      <c r="AS34" s="12"/>
      <c r="AT34" s="12"/>
      <c r="AU34" s="12"/>
      <c r="AV34" s="12"/>
      <c r="AW34" s="12"/>
      <c r="AX34" s="12"/>
      <c r="AY34" s="12"/>
      <c r="AZ34" s="12"/>
      <c r="BA34" s="12"/>
      <c r="BB34" s="12"/>
      <c r="BC34" s="12"/>
      <c r="BD34" s="12"/>
      <c r="BE34" s="12"/>
      <c r="BF34" s="12"/>
      <c r="BG34" s="12"/>
      <c r="BH34" s="14"/>
      <c r="BI34" s="10"/>
    </row>
    <row r="35" spans="1:64" ht="13.5" customHeight="1">
      <c r="A35" s="1154">
        <f t="shared" si="1"/>
        <v>26</v>
      </c>
      <c r="B35" s="1155"/>
      <c r="C35" s="1156"/>
      <c r="D35" s="1157"/>
      <c r="E35" s="1157"/>
      <c r="F35" s="1157"/>
      <c r="G35" s="1157"/>
      <c r="H35" s="1157"/>
      <c r="I35" s="1157"/>
      <c r="J35" s="1157"/>
      <c r="K35" s="1157"/>
      <c r="L35" s="1157"/>
      <c r="M35" s="1157"/>
      <c r="N35" s="1157"/>
      <c r="O35" s="1157"/>
      <c r="P35" s="1158"/>
      <c r="Q35" s="1159" t="s">
        <v>65</v>
      </c>
      <c r="R35" s="1160"/>
      <c r="S35" s="1160"/>
      <c r="T35" s="1160"/>
      <c r="U35" s="1160"/>
      <c r="V35" s="1160"/>
      <c r="W35" s="1160"/>
      <c r="X35" s="1160"/>
      <c r="Y35" s="1160"/>
      <c r="Z35" s="1160"/>
      <c r="AA35" s="1160"/>
      <c r="AB35" s="1160"/>
      <c r="AC35" s="1160"/>
      <c r="AD35" s="1160"/>
      <c r="AE35" s="1161"/>
      <c r="AF35" s="32"/>
      <c r="AG35" s="32"/>
      <c r="AH35" s="32"/>
      <c r="AI35" s="31"/>
      <c r="AJ35" s="32"/>
      <c r="AK35" s="31"/>
      <c r="AL35" s="31"/>
      <c r="AM35" s="32"/>
      <c r="AN35" s="31"/>
      <c r="AO35" s="11"/>
      <c r="AP35" s="12"/>
      <c r="AQ35" s="12"/>
      <c r="AR35" s="12"/>
      <c r="AS35" s="12"/>
      <c r="AT35" s="12"/>
      <c r="AU35" s="12"/>
      <c r="AV35" s="12"/>
      <c r="AW35" s="12"/>
      <c r="AX35" s="12"/>
      <c r="AY35" s="12"/>
      <c r="AZ35" s="12"/>
      <c r="BA35" s="12"/>
      <c r="BB35" s="12"/>
      <c r="BC35" s="12"/>
      <c r="BD35" s="12"/>
      <c r="BE35" s="12"/>
      <c r="BF35" s="12"/>
      <c r="BG35" s="12"/>
      <c r="BH35" s="14"/>
      <c r="BI35" s="15"/>
      <c r="BJ35" s="15"/>
      <c r="BK35" s="15"/>
      <c r="BL35" s="15"/>
    </row>
    <row r="36" spans="1:64" ht="13.5" customHeight="1">
      <c r="A36" s="1154">
        <f t="shared" si="1"/>
        <v>27</v>
      </c>
      <c r="B36" s="1155"/>
      <c r="C36" s="1156"/>
      <c r="D36" s="1157"/>
      <c r="E36" s="1157"/>
      <c r="F36" s="1157"/>
      <c r="G36" s="1157"/>
      <c r="H36" s="1157"/>
      <c r="I36" s="1157"/>
      <c r="J36" s="1157"/>
      <c r="K36" s="1157"/>
      <c r="L36" s="1157"/>
      <c r="M36" s="1157"/>
      <c r="N36" s="1157"/>
      <c r="O36" s="1157"/>
      <c r="P36" s="1158"/>
      <c r="Q36" s="1159" t="s">
        <v>66</v>
      </c>
      <c r="R36" s="1160"/>
      <c r="S36" s="1160"/>
      <c r="T36" s="1160"/>
      <c r="U36" s="1160"/>
      <c r="V36" s="1160"/>
      <c r="W36" s="1160"/>
      <c r="X36" s="1160"/>
      <c r="Y36" s="1160"/>
      <c r="Z36" s="1160"/>
      <c r="AA36" s="1160"/>
      <c r="AB36" s="1160"/>
      <c r="AC36" s="1160"/>
      <c r="AD36" s="1160"/>
      <c r="AE36" s="1161"/>
      <c r="AF36" s="32"/>
      <c r="AG36" s="32"/>
      <c r="AH36" s="32"/>
      <c r="AI36" s="31"/>
      <c r="AJ36" s="32"/>
      <c r="AK36" s="31"/>
      <c r="AL36" s="31"/>
      <c r="AM36" s="31"/>
      <c r="AN36" s="31"/>
      <c r="AO36" s="11"/>
      <c r="AP36" s="12"/>
      <c r="AQ36" s="12"/>
      <c r="AR36" s="12"/>
      <c r="AS36" s="12"/>
      <c r="AT36" s="12"/>
      <c r="AU36" s="12"/>
      <c r="AV36" s="12"/>
      <c r="AW36" s="12"/>
      <c r="AX36" s="12"/>
      <c r="AY36" s="12"/>
      <c r="AZ36" s="12"/>
      <c r="BA36" s="12"/>
      <c r="BB36" s="12"/>
      <c r="BC36" s="12"/>
      <c r="BD36" s="12"/>
      <c r="BE36" s="12"/>
      <c r="BF36" s="12"/>
      <c r="BG36" s="12"/>
      <c r="BH36" s="14"/>
      <c r="BI36" s="15"/>
      <c r="BJ36" s="15"/>
      <c r="BK36" s="15"/>
      <c r="BL36" s="15"/>
    </row>
    <row r="37" spans="1:64" ht="13.5" customHeight="1">
      <c r="A37" s="1154">
        <f t="shared" si="1"/>
        <v>28</v>
      </c>
      <c r="B37" s="1155"/>
      <c r="C37" s="1156" t="s">
        <v>29</v>
      </c>
      <c r="D37" s="1157"/>
      <c r="E37" s="1157"/>
      <c r="F37" s="1157"/>
      <c r="G37" s="1157"/>
      <c r="H37" s="1157"/>
      <c r="I37" s="1157"/>
      <c r="J37" s="1157"/>
      <c r="K37" s="1157"/>
      <c r="L37" s="1157"/>
      <c r="M37" s="1157"/>
      <c r="N37" s="1157"/>
      <c r="O37" s="1157"/>
      <c r="P37" s="1158"/>
      <c r="Q37" s="1159" t="s">
        <v>67</v>
      </c>
      <c r="R37" s="1160"/>
      <c r="S37" s="1160"/>
      <c r="T37" s="1160"/>
      <c r="U37" s="1160"/>
      <c r="V37" s="1160"/>
      <c r="W37" s="1160"/>
      <c r="X37" s="1160"/>
      <c r="Y37" s="1160"/>
      <c r="Z37" s="1160"/>
      <c r="AA37" s="1160"/>
      <c r="AB37" s="1160"/>
      <c r="AC37" s="1160"/>
      <c r="AD37" s="1160"/>
      <c r="AE37" s="1161"/>
      <c r="AF37" s="32"/>
      <c r="AG37" s="32"/>
      <c r="AH37" s="32"/>
      <c r="AI37" s="31"/>
      <c r="AJ37" s="32"/>
      <c r="AK37" s="31"/>
      <c r="AL37" s="31"/>
      <c r="AM37" s="31"/>
      <c r="AN37" s="31"/>
      <c r="AO37" s="11"/>
      <c r="AP37" s="12"/>
      <c r="AQ37" s="12"/>
      <c r="AR37" s="12"/>
      <c r="AS37" s="12"/>
      <c r="AT37" s="12"/>
      <c r="AU37" s="12"/>
      <c r="AV37" s="12"/>
      <c r="AW37" s="12"/>
      <c r="AX37" s="12"/>
      <c r="AY37" s="12"/>
      <c r="AZ37" s="12"/>
      <c r="BA37" s="12"/>
      <c r="BB37" s="12"/>
      <c r="BC37" s="12"/>
      <c r="BD37" s="12"/>
      <c r="BE37" s="12"/>
      <c r="BF37" s="12"/>
      <c r="BG37" s="12"/>
      <c r="BH37" s="14"/>
      <c r="BI37" s="15"/>
      <c r="BJ37" s="15"/>
      <c r="BK37" s="15"/>
      <c r="BL37" s="15"/>
    </row>
    <row r="38" spans="1:64" ht="13.5" customHeight="1">
      <c r="A38" s="1154">
        <f t="shared" si="1"/>
        <v>29</v>
      </c>
      <c r="B38" s="1155"/>
      <c r="C38" s="1156"/>
      <c r="D38" s="1157"/>
      <c r="E38" s="1157"/>
      <c r="F38" s="1157"/>
      <c r="G38" s="1157"/>
      <c r="H38" s="1157"/>
      <c r="I38" s="1157"/>
      <c r="J38" s="1157"/>
      <c r="K38" s="1157"/>
      <c r="L38" s="1157"/>
      <c r="M38" s="1157"/>
      <c r="N38" s="1157"/>
      <c r="O38" s="1157"/>
      <c r="P38" s="1158"/>
      <c r="Q38" s="1159" t="s">
        <v>68</v>
      </c>
      <c r="R38" s="1160"/>
      <c r="S38" s="1160"/>
      <c r="T38" s="1160"/>
      <c r="U38" s="1160"/>
      <c r="V38" s="1160"/>
      <c r="W38" s="1160"/>
      <c r="X38" s="1160"/>
      <c r="Y38" s="1160"/>
      <c r="Z38" s="1160"/>
      <c r="AA38" s="1160"/>
      <c r="AB38" s="1160"/>
      <c r="AC38" s="1160"/>
      <c r="AD38" s="1160"/>
      <c r="AE38" s="1161"/>
      <c r="AF38" s="32"/>
      <c r="AG38" s="32"/>
      <c r="AH38" s="32"/>
      <c r="AI38" s="31"/>
      <c r="AJ38" s="32"/>
      <c r="AK38" s="31"/>
      <c r="AL38" s="31"/>
      <c r="AM38" s="32"/>
      <c r="AN38" s="31"/>
      <c r="AO38" s="11"/>
      <c r="AP38" s="12"/>
      <c r="AQ38" s="12"/>
      <c r="AR38" s="12"/>
      <c r="AS38" s="12"/>
      <c r="AT38" s="12"/>
      <c r="AU38" s="12"/>
      <c r="AV38" s="12"/>
      <c r="AW38" s="12"/>
      <c r="AX38" s="12"/>
      <c r="AY38" s="12"/>
      <c r="AZ38" s="12"/>
      <c r="BA38" s="12"/>
      <c r="BB38" s="12"/>
      <c r="BC38" s="12"/>
      <c r="BD38" s="12"/>
      <c r="BE38" s="12"/>
      <c r="BF38" s="12"/>
      <c r="BG38" s="12"/>
      <c r="BH38" s="14"/>
      <c r="BI38" s="15"/>
      <c r="BJ38" s="15"/>
      <c r="BK38" s="15"/>
      <c r="BL38" s="15"/>
    </row>
    <row r="39" spans="1:64" ht="13.5" customHeight="1">
      <c r="A39" s="1154">
        <f t="shared" si="1"/>
        <v>30</v>
      </c>
      <c r="B39" s="1155"/>
      <c r="C39" s="1156"/>
      <c r="D39" s="1157"/>
      <c r="E39" s="1157"/>
      <c r="F39" s="1157"/>
      <c r="G39" s="1157"/>
      <c r="H39" s="1157"/>
      <c r="I39" s="1157"/>
      <c r="J39" s="1157"/>
      <c r="K39" s="1157"/>
      <c r="L39" s="1157"/>
      <c r="M39" s="1157"/>
      <c r="N39" s="1157"/>
      <c r="O39" s="1157"/>
      <c r="P39" s="1158"/>
      <c r="Q39" s="1159" t="s">
        <v>69</v>
      </c>
      <c r="R39" s="1160"/>
      <c r="S39" s="1160"/>
      <c r="T39" s="1160"/>
      <c r="U39" s="1160"/>
      <c r="V39" s="1160"/>
      <c r="W39" s="1160"/>
      <c r="X39" s="1160"/>
      <c r="Y39" s="1160"/>
      <c r="Z39" s="1160"/>
      <c r="AA39" s="1160"/>
      <c r="AB39" s="1160"/>
      <c r="AC39" s="1160"/>
      <c r="AD39" s="1160"/>
      <c r="AE39" s="1161"/>
      <c r="AF39" s="32"/>
      <c r="AG39" s="32"/>
      <c r="AH39" s="32"/>
      <c r="AI39" s="31"/>
      <c r="AJ39" s="32"/>
      <c r="AK39" s="31"/>
      <c r="AL39" s="31"/>
      <c r="AM39" s="32"/>
      <c r="AN39" s="31"/>
      <c r="AO39" s="11"/>
      <c r="AP39" s="12"/>
      <c r="AQ39" s="12"/>
      <c r="AR39" s="12"/>
      <c r="AS39" s="12"/>
      <c r="AT39" s="12"/>
      <c r="AU39" s="12"/>
      <c r="AV39" s="12"/>
      <c r="AW39" s="12"/>
      <c r="AX39" s="12"/>
      <c r="AY39" s="12"/>
      <c r="AZ39" s="12"/>
      <c r="BA39" s="12"/>
      <c r="BB39" s="12"/>
      <c r="BC39" s="12"/>
      <c r="BD39" s="12"/>
      <c r="BE39" s="12"/>
      <c r="BF39" s="12"/>
      <c r="BG39" s="12"/>
      <c r="BH39" s="14"/>
      <c r="BI39" s="15"/>
      <c r="BJ39" s="15"/>
      <c r="BK39" s="15"/>
      <c r="BL39" s="15"/>
    </row>
    <row r="40" spans="1:64" s="41" customFormat="1" ht="13.5" customHeight="1">
      <c r="A40" s="1154">
        <f t="shared" si="1"/>
        <v>31</v>
      </c>
      <c r="B40" s="1155"/>
      <c r="C40" s="1156"/>
      <c r="D40" s="1157"/>
      <c r="E40" s="1157"/>
      <c r="F40" s="1157"/>
      <c r="G40" s="1157"/>
      <c r="H40" s="1157"/>
      <c r="I40" s="1157"/>
      <c r="J40" s="1157"/>
      <c r="K40" s="1157"/>
      <c r="L40" s="1157"/>
      <c r="M40" s="1157"/>
      <c r="N40" s="1157"/>
      <c r="O40" s="1157"/>
      <c r="P40" s="1158"/>
      <c r="Q40" s="1159" t="s">
        <v>67</v>
      </c>
      <c r="R40" s="1160"/>
      <c r="S40" s="1160"/>
      <c r="T40" s="1160"/>
      <c r="U40" s="1160"/>
      <c r="V40" s="1160"/>
      <c r="W40" s="1160"/>
      <c r="X40" s="1160"/>
      <c r="Y40" s="1160"/>
      <c r="Z40" s="1160"/>
      <c r="AA40" s="1160"/>
      <c r="AB40" s="1160"/>
      <c r="AC40" s="1160"/>
      <c r="AD40" s="1160"/>
      <c r="AE40" s="1161"/>
      <c r="AF40" s="32"/>
      <c r="AG40" s="32"/>
      <c r="AH40" s="32"/>
      <c r="AI40" s="31"/>
      <c r="AJ40" s="32"/>
      <c r="AK40" s="31"/>
      <c r="AL40" s="31"/>
      <c r="AM40" s="32"/>
      <c r="AN40" s="31"/>
      <c r="AO40" s="11" t="s">
        <v>30</v>
      </c>
      <c r="AP40" s="12"/>
      <c r="AQ40" s="12"/>
      <c r="AR40" s="12"/>
      <c r="AS40" s="12"/>
      <c r="AT40" s="12"/>
      <c r="AU40" s="12"/>
      <c r="AV40" s="12"/>
      <c r="AW40" s="12"/>
      <c r="AX40" s="12"/>
      <c r="AY40" s="12"/>
      <c r="AZ40" s="12"/>
      <c r="BA40" s="12"/>
      <c r="BB40" s="12"/>
      <c r="BC40" s="12"/>
      <c r="BD40" s="12"/>
      <c r="BE40" s="12"/>
      <c r="BF40" s="12"/>
      <c r="BG40" s="12"/>
      <c r="BH40" s="14"/>
      <c r="BI40" s="24"/>
      <c r="BJ40" s="24"/>
      <c r="BK40" s="24"/>
      <c r="BL40" s="24"/>
    </row>
    <row r="41" spans="1:64" s="41" customFormat="1" ht="13.5" customHeight="1">
      <c r="A41" s="1154">
        <f t="shared" si="1"/>
        <v>32</v>
      </c>
      <c r="B41" s="1155"/>
      <c r="C41" s="1156"/>
      <c r="D41" s="1157"/>
      <c r="E41" s="1157"/>
      <c r="F41" s="1157"/>
      <c r="G41" s="1157"/>
      <c r="H41" s="1157"/>
      <c r="I41" s="1157"/>
      <c r="J41" s="1157"/>
      <c r="K41" s="1157"/>
      <c r="L41" s="1157"/>
      <c r="M41" s="1157"/>
      <c r="N41" s="1157"/>
      <c r="O41" s="1157"/>
      <c r="P41" s="1158"/>
      <c r="Q41" s="1159" t="s">
        <v>67</v>
      </c>
      <c r="R41" s="1160"/>
      <c r="S41" s="1160"/>
      <c r="T41" s="1160"/>
      <c r="U41" s="1160"/>
      <c r="V41" s="1160"/>
      <c r="W41" s="1160"/>
      <c r="X41" s="1160"/>
      <c r="Y41" s="1160"/>
      <c r="Z41" s="1160"/>
      <c r="AA41" s="1160"/>
      <c r="AB41" s="1160"/>
      <c r="AC41" s="1160"/>
      <c r="AD41" s="1160"/>
      <c r="AE41" s="1161"/>
      <c r="AF41" s="32"/>
      <c r="AG41" s="32"/>
      <c r="AH41" s="32"/>
      <c r="AI41" s="32"/>
      <c r="AJ41" s="32"/>
      <c r="AK41" s="31"/>
      <c r="AL41" s="31"/>
      <c r="AM41" s="32"/>
      <c r="AN41" s="31"/>
      <c r="AO41" s="11" t="s">
        <v>31</v>
      </c>
      <c r="AP41" s="12"/>
      <c r="AQ41" s="12"/>
      <c r="AR41" s="12"/>
      <c r="AS41" s="12"/>
      <c r="AT41" s="12"/>
      <c r="AU41" s="12"/>
      <c r="AV41" s="12"/>
      <c r="AW41" s="12"/>
      <c r="AX41" s="12"/>
      <c r="AY41" s="12"/>
      <c r="AZ41" s="12"/>
      <c r="BA41" s="12"/>
      <c r="BB41" s="12"/>
      <c r="BC41" s="12"/>
      <c r="BD41" s="12"/>
      <c r="BE41" s="12"/>
      <c r="BF41" s="12"/>
      <c r="BG41" s="12"/>
      <c r="BH41" s="14"/>
      <c r="BI41" s="24"/>
      <c r="BJ41" s="24"/>
      <c r="BK41" s="24"/>
      <c r="BL41" s="24"/>
    </row>
    <row r="42" spans="1:64" ht="13.5" customHeight="1">
      <c r="A42" s="1154">
        <f t="shared" si="1"/>
        <v>33</v>
      </c>
      <c r="B42" s="1155"/>
      <c r="C42" s="1156" t="s">
        <v>32</v>
      </c>
      <c r="D42" s="1157"/>
      <c r="E42" s="1157"/>
      <c r="F42" s="1157"/>
      <c r="G42" s="1157"/>
      <c r="H42" s="1157"/>
      <c r="I42" s="1157"/>
      <c r="J42" s="1157"/>
      <c r="K42" s="1157"/>
      <c r="L42" s="1157"/>
      <c r="M42" s="1157"/>
      <c r="N42" s="1157"/>
      <c r="O42" s="1157"/>
      <c r="P42" s="1158"/>
      <c r="Q42" s="1159" t="s">
        <v>70</v>
      </c>
      <c r="R42" s="1160"/>
      <c r="S42" s="1160"/>
      <c r="T42" s="1160"/>
      <c r="U42" s="1160"/>
      <c r="V42" s="1160"/>
      <c r="W42" s="1160"/>
      <c r="X42" s="1160"/>
      <c r="Y42" s="1160"/>
      <c r="Z42" s="1160"/>
      <c r="AA42" s="1160"/>
      <c r="AB42" s="1160"/>
      <c r="AC42" s="1160"/>
      <c r="AD42" s="1160"/>
      <c r="AE42" s="1161"/>
      <c r="AF42" s="32"/>
      <c r="AG42" s="32"/>
      <c r="AH42" s="32"/>
      <c r="AI42" s="31"/>
      <c r="AJ42" s="32"/>
      <c r="AK42" s="31"/>
      <c r="AL42" s="31"/>
      <c r="AM42" s="31"/>
      <c r="AN42" s="31"/>
      <c r="AO42" s="11"/>
      <c r="AP42" s="12"/>
      <c r="AQ42" s="12"/>
      <c r="AR42" s="12"/>
      <c r="AS42" s="12"/>
      <c r="AT42" s="12"/>
      <c r="AU42" s="12"/>
      <c r="AV42" s="12"/>
      <c r="AW42" s="12"/>
      <c r="AX42" s="12"/>
      <c r="AY42" s="12"/>
      <c r="AZ42" s="12"/>
      <c r="BA42" s="12"/>
      <c r="BB42" s="12"/>
      <c r="BC42" s="12"/>
      <c r="BD42" s="12"/>
      <c r="BE42" s="12"/>
      <c r="BF42" s="12"/>
      <c r="BG42" s="12"/>
      <c r="BH42" s="14"/>
      <c r="BI42" s="15"/>
      <c r="BJ42" s="15"/>
      <c r="BK42" s="15"/>
      <c r="BL42" s="15"/>
    </row>
    <row r="43" spans="1:64" ht="13.5" customHeight="1">
      <c r="A43" s="1154">
        <f t="shared" si="1"/>
        <v>34</v>
      </c>
      <c r="B43" s="1155"/>
      <c r="C43" s="1156"/>
      <c r="D43" s="1157"/>
      <c r="E43" s="1157"/>
      <c r="F43" s="1157"/>
      <c r="G43" s="1157"/>
      <c r="H43" s="1157"/>
      <c r="I43" s="1157"/>
      <c r="J43" s="1157"/>
      <c r="K43" s="1157"/>
      <c r="L43" s="1157"/>
      <c r="M43" s="1157"/>
      <c r="N43" s="1157"/>
      <c r="O43" s="1157"/>
      <c r="P43" s="1158"/>
      <c r="Q43" s="1159" t="s">
        <v>70</v>
      </c>
      <c r="R43" s="1160"/>
      <c r="S43" s="1160"/>
      <c r="T43" s="1160"/>
      <c r="U43" s="1160"/>
      <c r="V43" s="1160"/>
      <c r="W43" s="1160"/>
      <c r="X43" s="1160"/>
      <c r="Y43" s="1160"/>
      <c r="Z43" s="1160"/>
      <c r="AA43" s="1160"/>
      <c r="AB43" s="1160"/>
      <c r="AC43" s="1160"/>
      <c r="AD43" s="1160"/>
      <c r="AE43" s="1161"/>
      <c r="AF43" s="32"/>
      <c r="AG43" s="32"/>
      <c r="AH43" s="32"/>
      <c r="AI43" s="31"/>
      <c r="AJ43" s="32"/>
      <c r="AK43" s="31"/>
      <c r="AL43" s="31"/>
      <c r="AM43" s="31"/>
      <c r="AN43" s="31"/>
      <c r="AO43" s="11" t="s">
        <v>33</v>
      </c>
      <c r="AP43" s="12"/>
      <c r="AQ43" s="12"/>
      <c r="AR43" s="12"/>
      <c r="AS43" s="12"/>
      <c r="AT43" s="12"/>
      <c r="AU43" s="12"/>
      <c r="AV43" s="12"/>
      <c r="AW43" s="12"/>
      <c r="AX43" s="12"/>
      <c r="AY43" s="12"/>
      <c r="AZ43" s="12"/>
      <c r="BA43" s="12"/>
      <c r="BB43" s="12"/>
      <c r="BC43" s="12"/>
      <c r="BD43" s="12"/>
      <c r="BE43" s="12"/>
      <c r="BF43" s="12"/>
      <c r="BG43" s="12"/>
      <c r="BH43" s="14"/>
      <c r="BI43" s="15"/>
      <c r="BJ43" s="15"/>
      <c r="BK43" s="15"/>
      <c r="BL43" s="15"/>
    </row>
    <row r="44" spans="1:64" ht="13.5" customHeight="1">
      <c r="A44" s="1154">
        <f t="shared" si="1"/>
        <v>35</v>
      </c>
      <c r="B44" s="1155"/>
      <c r="C44" s="1156"/>
      <c r="D44" s="1157"/>
      <c r="E44" s="1157"/>
      <c r="F44" s="1157"/>
      <c r="G44" s="1157"/>
      <c r="H44" s="1157"/>
      <c r="I44" s="1157"/>
      <c r="J44" s="1157"/>
      <c r="K44" s="1157"/>
      <c r="L44" s="1157"/>
      <c r="M44" s="1157"/>
      <c r="N44" s="1157"/>
      <c r="O44" s="1157"/>
      <c r="P44" s="1158"/>
      <c r="Q44" s="1159" t="s">
        <v>34</v>
      </c>
      <c r="R44" s="1160"/>
      <c r="S44" s="1160"/>
      <c r="T44" s="1160"/>
      <c r="U44" s="1160"/>
      <c r="V44" s="1160"/>
      <c r="W44" s="1160"/>
      <c r="X44" s="1160"/>
      <c r="Y44" s="1160"/>
      <c r="Z44" s="1160"/>
      <c r="AA44" s="1160"/>
      <c r="AB44" s="1160"/>
      <c r="AC44" s="1160"/>
      <c r="AD44" s="1160"/>
      <c r="AE44" s="1161"/>
      <c r="AF44" s="32"/>
      <c r="AG44" s="32"/>
      <c r="AH44" s="32"/>
      <c r="AI44" s="31"/>
      <c r="AJ44" s="32"/>
      <c r="AK44" s="31"/>
      <c r="AL44" s="31"/>
      <c r="AM44" s="31"/>
      <c r="AN44" s="31"/>
      <c r="AO44" s="11"/>
      <c r="AP44" s="12"/>
      <c r="AQ44" s="12"/>
      <c r="AR44" s="12"/>
      <c r="AS44" s="12"/>
      <c r="AT44" s="12"/>
      <c r="AU44" s="12"/>
      <c r="AV44" s="12"/>
      <c r="AW44" s="12"/>
      <c r="AX44" s="12"/>
      <c r="AY44" s="12"/>
      <c r="AZ44" s="12"/>
      <c r="BA44" s="12"/>
      <c r="BB44" s="12"/>
      <c r="BC44" s="12"/>
      <c r="BD44" s="12"/>
      <c r="BE44" s="12"/>
      <c r="BF44" s="12"/>
      <c r="BG44" s="12"/>
      <c r="BH44" s="14"/>
      <c r="BI44" s="15"/>
      <c r="BJ44" s="15"/>
      <c r="BK44" s="15"/>
      <c r="BL44" s="15"/>
    </row>
    <row r="45" spans="1:64" s="41" customFormat="1" ht="13.5" customHeight="1">
      <c r="A45" s="1154">
        <f t="shared" si="1"/>
        <v>36</v>
      </c>
      <c r="B45" s="1155"/>
      <c r="C45" s="1156" t="s">
        <v>35</v>
      </c>
      <c r="D45" s="1157"/>
      <c r="E45" s="1157"/>
      <c r="F45" s="1157"/>
      <c r="G45" s="1157"/>
      <c r="H45" s="1157"/>
      <c r="I45" s="1157"/>
      <c r="J45" s="1157"/>
      <c r="K45" s="1157"/>
      <c r="L45" s="1157"/>
      <c r="M45" s="1157"/>
      <c r="N45" s="1157"/>
      <c r="O45" s="1157"/>
      <c r="P45" s="1158"/>
      <c r="Q45" s="1159" t="s">
        <v>71</v>
      </c>
      <c r="R45" s="1160"/>
      <c r="S45" s="1160"/>
      <c r="T45" s="1160"/>
      <c r="U45" s="1160"/>
      <c r="V45" s="1160"/>
      <c r="W45" s="1160"/>
      <c r="X45" s="1160"/>
      <c r="Y45" s="1160"/>
      <c r="Z45" s="1160"/>
      <c r="AA45" s="1160"/>
      <c r="AB45" s="1160"/>
      <c r="AC45" s="1160"/>
      <c r="AD45" s="1160"/>
      <c r="AE45" s="1161"/>
      <c r="AF45" s="32"/>
      <c r="AG45" s="32"/>
      <c r="AH45" s="32"/>
      <c r="AI45" s="31"/>
      <c r="AJ45" s="32"/>
      <c r="AK45" s="31"/>
      <c r="AL45" s="31"/>
      <c r="AM45" s="31"/>
      <c r="AN45" s="31"/>
      <c r="AO45" s="11"/>
      <c r="AP45" s="12"/>
      <c r="AQ45" s="12"/>
      <c r="AR45" s="12"/>
      <c r="AS45" s="12"/>
      <c r="AT45" s="12"/>
      <c r="AU45" s="12"/>
      <c r="AV45" s="12"/>
      <c r="AW45" s="12"/>
      <c r="AX45" s="12"/>
      <c r="AY45" s="12"/>
      <c r="AZ45" s="12"/>
      <c r="BA45" s="12"/>
      <c r="BB45" s="12"/>
      <c r="BC45" s="12"/>
      <c r="BD45" s="12"/>
      <c r="BE45" s="12"/>
      <c r="BF45" s="12"/>
      <c r="BG45" s="12"/>
      <c r="BH45" s="14"/>
      <c r="BI45" s="24"/>
      <c r="BJ45" s="24"/>
      <c r="BK45" s="24"/>
      <c r="BL45" s="24"/>
    </row>
    <row r="46" spans="1:64" s="41" customFormat="1" ht="13.5" customHeight="1" thickBot="1">
      <c r="A46" s="1195">
        <f t="shared" si="1"/>
        <v>37</v>
      </c>
      <c r="B46" s="1196"/>
      <c r="C46" s="1192"/>
      <c r="D46" s="1193"/>
      <c r="E46" s="1193"/>
      <c r="F46" s="1193"/>
      <c r="G46" s="1193"/>
      <c r="H46" s="1193"/>
      <c r="I46" s="1193"/>
      <c r="J46" s="1193"/>
      <c r="K46" s="1193"/>
      <c r="L46" s="1193"/>
      <c r="M46" s="1193"/>
      <c r="N46" s="1193"/>
      <c r="O46" s="1193"/>
      <c r="P46" s="1194"/>
      <c r="Q46" s="1189" t="s">
        <v>72</v>
      </c>
      <c r="R46" s="1190"/>
      <c r="S46" s="1190"/>
      <c r="T46" s="1190"/>
      <c r="U46" s="1190"/>
      <c r="V46" s="1190"/>
      <c r="W46" s="1190"/>
      <c r="X46" s="1190"/>
      <c r="Y46" s="1190"/>
      <c r="Z46" s="1190"/>
      <c r="AA46" s="1190"/>
      <c r="AB46" s="1190"/>
      <c r="AC46" s="1190"/>
      <c r="AD46" s="1190"/>
      <c r="AE46" s="1191"/>
      <c r="AF46" s="37"/>
      <c r="AG46" s="37"/>
      <c r="AH46" s="37"/>
      <c r="AI46" s="37"/>
      <c r="AJ46" s="37"/>
      <c r="AK46" s="40"/>
      <c r="AL46" s="40"/>
      <c r="AM46" s="40"/>
      <c r="AN46" s="40"/>
      <c r="AO46" s="18"/>
      <c r="AP46" s="16"/>
      <c r="AQ46" s="16"/>
      <c r="AR46" s="16"/>
      <c r="AS46" s="16"/>
      <c r="AT46" s="16"/>
      <c r="AU46" s="16"/>
      <c r="AV46" s="16"/>
      <c r="AW46" s="16"/>
      <c r="AX46" s="16"/>
      <c r="AY46" s="16"/>
      <c r="AZ46" s="16"/>
      <c r="BA46" s="16"/>
      <c r="BB46" s="16"/>
      <c r="BC46" s="16"/>
      <c r="BD46" s="16"/>
      <c r="BE46" s="16"/>
      <c r="BF46" s="16"/>
      <c r="BG46" s="16"/>
      <c r="BH46" s="17"/>
      <c r="BI46" s="24"/>
      <c r="BJ46" s="24"/>
      <c r="BK46" s="24"/>
      <c r="BL46" s="24"/>
    </row>
    <row r="47" spans="1:64" ht="13.5" customHeight="1">
      <c r="A47" s="1170">
        <f t="shared" si="1"/>
        <v>38</v>
      </c>
      <c r="B47" s="1171"/>
      <c r="C47" s="1172" t="s">
        <v>36</v>
      </c>
      <c r="D47" s="1173"/>
      <c r="E47" s="1173"/>
      <c r="F47" s="1173"/>
      <c r="G47" s="1173"/>
      <c r="H47" s="1173"/>
      <c r="I47" s="1173"/>
      <c r="J47" s="1173"/>
      <c r="K47" s="1173"/>
      <c r="L47" s="1173"/>
      <c r="M47" s="1173"/>
      <c r="N47" s="1173"/>
      <c r="O47" s="1173"/>
      <c r="P47" s="1174"/>
      <c r="Q47" s="1175" t="s">
        <v>146</v>
      </c>
      <c r="R47" s="1176"/>
      <c r="S47" s="1176"/>
      <c r="T47" s="1176"/>
      <c r="U47" s="1176"/>
      <c r="V47" s="1176"/>
      <c r="W47" s="1176"/>
      <c r="X47" s="1176"/>
      <c r="Y47" s="1176"/>
      <c r="Z47" s="1176"/>
      <c r="AA47" s="1176"/>
      <c r="AB47" s="1176"/>
      <c r="AC47" s="1176"/>
      <c r="AD47" s="1176"/>
      <c r="AE47" s="1177"/>
      <c r="AF47" s="34"/>
      <c r="AG47" s="34"/>
      <c r="AH47" s="34"/>
      <c r="AI47" s="36"/>
      <c r="AJ47" s="34"/>
      <c r="AK47" s="36"/>
      <c r="AL47" s="36"/>
      <c r="AM47" s="34"/>
      <c r="AN47" s="36"/>
      <c r="AO47" s="28"/>
      <c r="AP47" s="29"/>
      <c r="AQ47" s="29"/>
      <c r="AR47" s="29"/>
      <c r="AS47" s="29"/>
      <c r="AT47" s="29"/>
      <c r="AU47" s="29"/>
      <c r="AV47" s="29"/>
      <c r="AW47" s="29"/>
      <c r="AX47" s="29"/>
      <c r="AY47" s="29"/>
      <c r="AZ47" s="29"/>
      <c r="BA47" s="29"/>
      <c r="BB47" s="29"/>
      <c r="BC47" s="29"/>
      <c r="BD47" s="29"/>
      <c r="BE47" s="29"/>
      <c r="BF47" s="29"/>
      <c r="BG47" s="29"/>
      <c r="BH47" s="30"/>
      <c r="BI47" s="15"/>
      <c r="BJ47" s="15"/>
      <c r="BK47" s="15"/>
      <c r="BL47" s="15"/>
    </row>
    <row r="48" spans="1:64" ht="13.5" customHeight="1">
      <c r="A48" s="1170">
        <f t="shared" si="1"/>
        <v>39</v>
      </c>
      <c r="B48" s="1171"/>
      <c r="C48" s="1172"/>
      <c r="D48" s="1173"/>
      <c r="E48" s="1173"/>
      <c r="F48" s="1173"/>
      <c r="G48" s="1173"/>
      <c r="H48" s="1173"/>
      <c r="I48" s="1173"/>
      <c r="J48" s="1173"/>
      <c r="K48" s="1173"/>
      <c r="L48" s="1173"/>
      <c r="M48" s="1173"/>
      <c r="N48" s="1173"/>
      <c r="O48" s="1173"/>
      <c r="P48" s="1174"/>
      <c r="Q48" s="1175" t="s">
        <v>147</v>
      </c>
      <c r="R48" s="1176"/>
      <c r="S48" s="1176"/>
      <c r="T48" s="1176"/>
      <c r="U48" s="1176"/>
      <c r="V48" s="1176"/>
      <c r="W48" s="1176"/>
      <c r="X48" s="1176"/>
      <c r="Y48" s="1176"/>
      <c r="Z48" s="1176"/>
      <c r="AA48" s="1176"/>
      <c r="AB48" s="1176"/>
      <c r="AC48" s="1176"/>
      <c r="AD48" s="1176"/>
      <c r="AE48" s="1177"/>
      <c r="AF48" s="34"/>
      <c r="AG48" s="34"/>
      <c r="AH48" s="34"/>
      <c r="AI48" s="36"/>
      <c r="AJ48" s="34"/>
      <c r="AK48" s="36"/>
      <c r="AL48" s="36"/>
      <c r="AM48" s="34"/>
      <c r="AN48" s="36"/>
      <c r="AO48" s="28"/>
      <c r="AP48" s="29"/>
      <c r="AQ48" s="29"/>
      <c r="AR48" s="29"/>
      <c r="AS48" s="29"/>
      <c r="AT48" s="29"/>
      <c r="AU48" s="29"/>
      <c r="AV48" s="29"/>
      <c r="AW48" s="29"/>
      <c r="AX48" s="29"/>
      <c r="AY48" s="29"/>
      <c r="AZ48" s="29"/>
      <c r="BA48" s="29"/>
      <c r="BB48" s="29"/>
      <c r="BC48" s="29"/>
      <c r="BD48" s="29"/>
      <c r="BE48" s="29"/>
      <c r="BF48" s="29"/>
      <c r="BG48" s="29"/>
      <c r="BH48" s="30"/>
      <c r="BI48" s="15"/>
      <c r="BJ48" s="15"/>
      <c r="BK48" s="15"/>
      <c r="BL48" s="15"/>
    </row>
    <row r="49" spans="1:64" ht="13.5" customHeight="1">
      <c r="A49" s="1170">
        <f t="shared" si="1"/>
        <v>40</v>
      </c>
      <c r="B49" s="1171"/>
      <c r="C49" s="1172"/>
      <c r="D49" s="1173"/>
      <c r="E49" s="1173"/>
      <c r="F49" s="1173"/>
      <c r="G49" s="1173"/>
      <c r="H49" s="1173"/>
      <c r="I49" s="1173"/>
      <c r="J49" s="1173"/>
      <c r="K49" s="1173"/>
      <c r="L49" s="1173"/>
      <c r="M49" s="1173"/>
      <c r="N49" s="1173"/>
      <c r="O49" s="1173"/>
      <c r="P49" s="1174"/>
      <c r="Q49" s="1175" t="s">
        <v>148</v>
      </c>
      <c r="R49" s="1176"/>
      <c r="S49" s="1176"/>
      <c r="T49" s="1176"/>
      <c r="U49" s="1176"/>
      <c r="V49" s="1176"/>
      <c r="W49" s="1176"/>
      <c r="X49" s="1176"/>
      <c r="Y49" s="1176"/>
      <c r="Z49" s="1176"/>
      <c r="AA49" s="1176"/>
      <c r="AB49" s="1176"/>
      <c r="AC49" s="1176"/>
      <c r="AD49" s="1176"/>
      <c r="AE49" s="1177"/>
      <c r="AF49" s="34"/>
      <c r="AG49" s="34"/>
      <c r="AH49" s="34"/>
      <c r="AI49" s="36"/>
      <c r="AJ49" s="34"/>
      <c r="AK49" s="36"/>
      <c r="AL49" s="36"/>
      <c r="AM49" s="34"/>
      <c r="AN49" s="36"/>
      <c r="AO49" s="28"/>
      <c r="AP49" s="29"/>
      <c r="AQ49" s="29"/>
      <c r="AR49" s="29"/>
      <c r="AS49" s="29"/>
      <c r="AT49" s="29"/>
      <c r="AU49" s="29"/>
      <c r="AV49" s="29"/>
      <c r="AW49" s="29"/>
      <c r="AX49" s="29"/>
      <c r="AY49" s="29"/>
      <c r="AZ49" s="29"/>
      <c r="BA49" s="29"/>
      <c r="BB49" s="29"/>
      <c r="BC49" s="29"/>
      <c r="BD49" s="29"/>
      <c r="BE49" s="29"/>
      <c r="BF49" s="29"/>
      <c r="BG49" s="29"/>
      <c r="BH49" s="30"/>
      <c r="BI49" s="15"/>
      <c r="BJ49" s="15"/>
      <c r="BK49" s="15"/>
      <c r="BL49" s="15"/>
    </row>
    <row r="50" spans="1:64" ht="13.5" customHeight="1">
      <c r="A50" s="1154">
        <f t="shared" si="1"/>
        <v>41</v>
      </c>
      <c r="B50" s="1155"/>
      <c r="C50" s="1156" t="s">
        <v>37</v>
      </c>
      <c r="D50" s="1157"/>
      <c r="E50" s="1157"/>
      <c r="F50" s="1157"/>
      <c r="G50" s="1157"/>
      <c r="H50" s="1157"/>
      <c r="I50" s="1157"/>
      <c r="J50" s="1157"/>
      <c r="K50" s="1157"/>
      <c r="L50" s="1157"/>
      <c r="M50" s="1157"/>
      <c r="N50" s="1157"/>
      <c r="O50" s="1157"/>
      <c r="P50" s="1158"/>
      <c r="Q50" s="1159" t="s">
        <v>74</v>
      </c>
      <c r="R50" s="1160"/>
      <c r="S50" s="1160"/>
      <c r="T50" s="1160"/>
      <c r="U50" s="1160"/>
      <c r="V50" s="1160"/>
      <c r="W50" s="1160"/>
      <c r="X50" s="1160"/>
      <c r="Y50" s="1160"/>
      <c r="Z50" s="1160"/>
      <c r="AA50" s="1160"/>
      <c r="AB50" s="1160"/>
      <c r="AC50" s="1160"/>
      <c r="AD50" s="1160"/>
      <c r="AE50" s="1161"/>
      <c r="AF50" s="32"/>
      <c r="AG50" s="32"/>
      <c r="AH50" s="32"/>
      <c r="AI50" s="31"/>
      <c r="AJ50" s="32"/>
      <c r="AK50" s="31"/>
      <c r="AL50" s="31"/>
      <c r="AM50" s="31"/>
      <c r="AN50" s="31"/>
      <c r="AO50" s="11"/>
      <c r="AP50" s="12"/>
      <c r="AQ50" s="12"/>
      <c r="AR50" s="12"/>
      <c r="AS50" s="12"/>
      <c r="AT50" s="12"/>
      <c r="AU50" s="12"/>
      <c r="AV50" s="12"/>
      <c r="AW50" s="12"/>
      <c r="AX50" s="12"/>
      <c r="AY50" s="12"/>
      <c r="AZ50" s="12"/>
      <c r="BA50" s="12"/>
      <c r="BB50" s="12"/>
      <c r="BC50" s="12"/>
      <c r="BD50" s="12"/>
      <c r="BE50" s="12"/>
      <c r="BF50" s="12"/>
      <c r="BG50" s="12"/>
      <c r="BH50" s="14"/>
      <c r="BI50" s="15"/>
      <c r="BJ50" s="15"/>
      <c r="BK50" s="15"/>
      <c r="BL50" s="15"/>
    </row>
    <row r="51" spans="1:64" ht="13.5" customHeight="1">
      <c r="A51" s="1154">
        <f t="shared" si="1"/>
        <v>42</v>
      </c>
      <c r="B51" s="1155"/>
      <c r="C51" s="1156" t="s">
        <v>38</v>
      </c>
      <c r="D51" s="1157"/>
      <c r="E51" s="1157"/>
      <c r="F51" s="1157"/>
      <c r="G51" s="1157"/>
      <c r="H51" s="1157"/>
      <c r="I51" s="1157"/>
      <c r="J51" s="1157"/>
      <c r="K51" s="1157"/>
      <c r="L51" s="1157"/>
      <c r="M51" s="1157"/>
      <c r="N51" s="1157"/>
      <c r="O51" s="1157"/>
      <c r="P51" s="1158"/>
      <c r="Q51" s="1186" t="s">
        <v>39</v>
      </c>
      <c r="R51" s="1187"/>
      <c r="S51" s="1187"/>
      <c r="T51" s="1187"/>
      <c r="U51" s="1187"/>
      <c r="V51" s="1187"/>
      <c r="W51" s="1187"/>
      <c r="X51" s="1187"/>
      <c r="Y51" s="1187"/>
      <c r="Z51" s="1187"/>
      <c r="AA51" s="1187"/>
      <c r="AB51" s="1187"/>
      <c r="AC51" s="1187"/>
      <c r="AD51" s="1187"/>
      <c r="AE51" s="1188"/>
      <c r="AF51" s="32"/>
      <c r="AG51" s="32"/>
      <c r="AH51" s="32"/>
      <c r="AI51" s="31"/>
      <c r="AJ51" s="32"/>
      <c r="AK51" s="31"/>
      <c r="AL51" s="31"/>
      <c r="AM51" s="31"/>
      <c r="AN51" s="31"/>
      <c r="AO51" s="11"/>
      <c r="AP51" s="12"/>
      <c r="AQ51" s="12"/>
      <c r="AR51" s="12"/>
      <c r="AS51" s="12"/>
      <c r="AT51" s="12"/>
      <c r="AU51" s="12"/>
      <c r="AV51" s="12"/>
      <c r="AW51" s="12"/>
      <c r="AX51" s="12"/>
      <c r="AY51" s="12"/>
      <c r="AZ51" s="12"/>
      <c r="BA51" s="12"/>
      <c r="BB51" s="12"/>
      <c r="BC51" s="12"/>
      <c r="BD51" s="12"/>
      <c r="BE51" s="12"/>
      <c r="BF51" s="12"/>
      <c r="BG51" s="12"/>
      <c r="BH51" s="14"/>
      <c r="BI51" s="15"/>
      <c r="BJ51" s="15"/>
      <c r="BK51" s="15"/>
      <c r="BL51" s="15"/>
    </row>
    <row r="52" spans="1:64" ht="13.5" customHeight="1">
      <c r="A52" s="1154">
        <f t="shared" si="1"/>
        <v>43</v>
      </c>
      <c r="B52" s="1155"/>
      <c r="C52" s="1156"/>
      <c r="D52" s="1157"/>
      <c r="E52" s="1157"/>
      <c r="F52" s="1157"/>
      <c r="G52" s="1157"/>
      <c r="H52" s="1157"/>
      <c r="I52" s="1157"/>
      <c r="J52" s="1157"/>
      <c r="K52" s="1157"/>
      <c r="L52" s="1157"/>
      <c r="M52" s="1157"/>
      <c r="N52" s="1157"/>
      <c r="O52" s="1157"/>
      <c r="P52" s="1158"/>
      <c r="Q52" s="1186" t="s">
        <v>40</v>
      </c>
      <c r="R52" s="1187"/>
      <c r="S52" s="1187"/>
      <c r="T52" s="1187"/>
      <c r="U52" s="1187"/>
      <c r="V52" s="1187"/>
      <c r="W52" s="1187"/>
      <c r="X52" s="1187"/>
      <c r="Y52" s="1187"/>
      <c r="Z52" s="1187"/>
      <c r="AA52" s="1187"/>
      <c r="AB52" s="1187"/>
      <c r="AC52" s="1187"/>
      <c r="AD52" s="1187"/>
      <c r="AE52" s="1188"/>
      <c r="AF52" s="32"/>
      <c r="AG52" s="32"/>
      <c r="AH52" s="32"/>
      <c r="AI52" s="31"/>
      <c r="AJ52" s="32"/>
      <c r="AK52" s="31"/>
      <c r="AL52" s="31"/>
      <c r="AM52" s="31"/>
      <c r="AN52" s="31"/>
      <c r="AO52" s="11"/>
      <c r="AP52" s="12"/>
      <c r="AQ52" s="12"/>
      <c r="AR52" s="12"/>
      <c r="AS52" s="12"/>
      <c r="AT52" s="12"/>
      <c r="AU52" s="12"/>
      <c r="AV52" s="12"/>
      <c r="AW52" s="12"/>
      <c r="AX52" s="12"/>
      <c r="AY52" s="12"/>
      <c r="AZ52" s="12"/>
      <c r="BA52" s="12"/>
      <c r="BB52" s="12"/>
      <c r="BC52" s="12"/>
      <c r="BD52" s="12"/>
      <c r="BE52" s="12"/>
      <c r="BF52" s="12"/>
      <c r="BG52" s="12"/>
      <c r="BH52" s="14"/>
      <c r="BI52" s="10"/>
    </row>
    <row r="53" spans="1:64" ht="13.5" customHeight="1">
      <c r="A53" s="1154">
        <f t="shared" si="1"/>
        <v>44</v>
      </c>
      <c r="B53" s="1155"/>
      <c r="C53" s="1180"/>
      <c r="D53" s="1181"/>
      <c r="E53" s="1181"/>
      <c r="F53" s="1181"/>
      <c r="G53" s="1181"/>
      <c r="H53" s="1181"/>
      <c r="I53" s="1181"/>
      <c r="J53" s="1181"/>
      <c r="K53" s="1181"/>
      <c r="L53" s="1181"/>
      <c r="M53" s="1181"/>
      <c r="N53" s="1181"/>
      <c r="O53" s="1181"/>
      <c r="P53" s="1182"/>
      <c r="Q53" s="1186" t="s">
        <v>41</v>
      </c>
      <c r="R53" s="1187"/>
      <c r="S53" s="1187"/>
      <c r="T53" s="1187"/>
      <c r="U53" s="1187"/>
      <c r="V53" s="1187"/>
      <c r="W53" s="1187"/>
      <c r="X53" s="1187"/>
      <c r="Y53" s="1187"/>
      <c r="Z53" s="1187"/>
      <c r="AA53" s="1187"/>
      <c r="AB53" s="1187"/>
      <c r="AC53" s="1187"/>
      <c r="AD53" s="1187"/>
      <c r="AE53" s="1188"/>
      <c r="AF53" s="33"/>
      <c r="AG53" s="33"/>
      <c r="AH53" s="33"/>
      <c r="AI53" s="33"/>
      <c r="AJ53" s="35"/>
      <c r="AK53" s="35"/>
      <c r="AL53" s="35"/>
      <c r="AM53" s="35"/>
      <c r="AN53" s="35"/>
      <c r="AO53" s="25"/>
      <c r="AP53" s="26"/>
      <c r="AQ53" s="26"/>
      <c r="AR53" s="26"/>
      <c r="AS53" s="26"/>
      <c r="AT53" s="26"/>
      <c r="AU53" s="26"/>
      <c r="AV53" s="26"/>
      <c r="AW53" s="26"/>
      <c r="AX53" s="26"/>
      <c r="AY53" s="26"/>
      <c r="AZ53" s="26"/>
      <c r="BA53" s="26"/>
      <c r="BB53" s="26"/>
      <c r="BC53" s="26"/>
      <c r="BD53" s="26"/>
      <c r="BE53" s="26"/>
      <c r="BF53" s="26"/>
      <c r="BG53" s="26"/>
      <c r="BH53" s="27"/>
      <c r="BI53" s="10"/>
    </row>
    <row r="54" spans="1:64" ht="13.5" customHeight="1">
      <c r="A54" s="1154">
        <f t="shared" si="1"/>
        <v>45</v>
      </c>
      <c r="B54" s="1155"/>
      <c r="C54" s="1172"/>
      <c r="D54" s="1173"/>
      <c r="E54" s="1173"/>
      <c r="F54" s="1173"/>
      <c r="G54" s="1173"/>
      <c r="H54" s="1173"/>
      <c r="I54" s="1173"/>
      <c r="J54" s="1173"/>
      <c r="K54" s="1173"/>
      <c r="L54" s="1173"/>
      <c r="M54" s="1173"/>
      <c r="N54" s="1173"/>
      <c r="O54" s="1173"/>
      <c r="P54" s="1174"/>
      <c r="Q54" s="1186" t="s">
        <v>42</v>
      </c>
      <c r="R54" s="1187"/>
      <c r="S54" s="1187"/>
      <c r="T54" s="1187"/>
      <c r="U54" s="1187"/>
      <c r="V54" s="1187"/>
      <c r="W54" s="1187"/>
      <c r="X54" s="1187"/>
      <c r="Y54" s="1187"/>
      <c r="Z54" s="1187"/>
      <c r="AA54" s="1187"/>
      <c r="AB54" s="1187"/>
      <c r="AC54" s="1187"/>
      <c r="AD54" s="1187"/>
      <c r="AE54" s="1188"/>
      <c r="AF54" s="34"/>
      <c r="AG54" s="34"/>
      <c r="AH54" s="34"/>
      <c r="AI54" s="34"/>
      <c r="AJ54" s="36"/>
      <c r="AK54" s="36"/>
      <c r="AL54" s="36"/>
      <c r="AM54" s="36"/>
      <c r="AN54" s="36"/>
      <c r="AO54" s="28"/>
      <c r="AP54" s="29"/>
      <c r="AQ54" s="29"/>
      <c r="AR54" s="29"/>
      <c r="AS54" s="29"/>
      <c r="AT54" s="29"/>
      <c r="AU54" s="29"/>
      <c r="AV54" s="29"/>
      <c r="AW54" s="29"/>
      <c r="AX54" s="29"/>
      <c r="AY54" s="29"/>
      <c r="AZ54" s="29"/>
      <c r="BA54" s="29"/>
      <c r="BB54" s="29"/>
      <c r="BC54" s="29"/>
      <c r="BD54" s="29"/>
      <c r="BE54" s="29"/>
      <c r="BF54" s="29"/>
      <c r="BG54" s="29"/>
      <c r="BH54" s="30"/>
      <c r="BI54" s="10"/>
    </row>
    <row r="55" spans="1:64" ht="13.5" customHeight="1">
      <c r="A55" s="1154">
        <f t="shared" si="1"/>
        <v>46</v>
      </c>
      <c r="B55" s="1155"/>
      <c r="C55" s="1156"/>
      <c r="D55" s="1157"/>
      <c r="E55" s="1157"/>
      <c r="F55" s="1157"/>
      <c r="G55" s="1157"/>
      <c r="H55" s="1157"/>
      <c r="I55" s="1157"/>
      <c r="J55" s="1157"/>
      <c r="K55" s="1157"/>
      <c r="L55" s="1157"/>
      <c r="M55" s="1157"/>
      <c r="N55" s="1157"/>
      <c r="O55" s="1157"/>
      <c r="P55" s="1158"/>
      <c r="Q55" s="1186" t="s">
        <v>43</v>
      </c>
      <c r="R55" s="1187"/>
      <c r="S55" s="1187"/>
      <c r="T55" s="1187"/>
      <c r="U55" s="1187"/>
      <c r="V55" s="1187"/>
      <c r="W55" s="1187"/>
      <c r="X55" s="1187"/>
      <c r="Y55" s="1187"/>
      <c r="Z55" s="1187"/>
      <c r="AA55" s="1187"/>
      <c r="AB55" s="1187"/>
      <c r="AC55" s="1187"/>
      <c r="AD55" s="1187"/>
      <c r="AE55" s="1188"/>
      <c r="AF55" s="32"/>
      <c r="AG55" s="32"/>
      <c r="AH55" s="32"/>
      <c r="AI55" s="31"/>
      <c r="AJ55" s="31"/>
      <c r="AK55" s="31"/>
      <c r="AL55" s="31"/>
      <c r="AM55" s="31"/>
      <c r="AN55" s="31"/>
      <c r="AO55" s="11"/>
      <c r="AP55" s="12"/>
      <c r="AQ55" s="12"/>
      <c r="AR55" s="12"/>
      <c r="AS55" s="12"/>
      <c r="AT55" s="12"/>
      <c r="AU55" s="12"/>
      <c r="AV55" s="12"/>
      <c r="AW55" s="12"/>
      <c r="AX55" s="12"/>
      <c r="AY55" s="12"/>
      <c r="AZ55" s="12"/>
      <c r="BA55" s="12"/>
      <c r="BB55" s="12"/>
      <c r="BC55" s="12"/>
      <c r="BD55" s="12"/>
      <c r="BE55" s="12"/>
      <c r="BF55" s="12"/>
      <c r="BG55" s="12"/>
      <c r="BH55" s="14"/>
      <c r="BI55" s="10"/>
      <c r="BJ55" s="15"/>
    </row>
    <row r="56" spans="1:64" ht="13.5" customHeight="1">
      <c r="A56" s="1154">
        <f t="shared" si="1"/>
        <v>47</v>
      </c>
      <c r="B56" s="1155"/>
      <c r="C56" s="1156"/>
      <c r="D56" s="1157"/>
      <c r="E56" s="1157"/>
      <c r="F56" s="1157"/>
      <c r="G56" s="1157"/>
      <c r="H56" s="1157"/>
      <c r="I56" s="1157"/>
      <c r="J56" s="1157"/>
      <c r="K56" s="1157"/>
      <c r="L56" s="1157"/>
      <c r="M56" s="1157"/>
      <c r="N56" s="1157"/>
      <c r="O56" s="1157"/>
      <c r="P56" s="1158"/>
      <c r="Q56" s="1186" t="s">
        <v>44</v>
      </c>
      <c r="R56" s="1187"/>
      <c r="S56" s="1187"/>
      <c r="T56" s="1187"/>
      <c r="U56" s="1187"/>
      <c r="V56" s="1187"/>
      <c r="W56" s="1187"/>
      <c r="X56" s="1187"/>
      <c r="Y56" s="1187"/>
      <c r="Z56" s="1187"/>
      <c r="AA56" s="1187"/>
      <c r="AB56" s="1187"/>
      <c r="AC56" s="1187"/>
      <c r="AD56" s="1187"/>
      <c r="AE56" s="1188"/>
      <c r="AF56" s="32"/>
      <c r="AG56" s="32"/>
      <c r="AH56" s="32"/>
      <c r="AI56" s="31"/>
      <c r="AJ56" s="31"/>
      <c r="AK56" s="31"/>
      <c r="AL56" s="31"/>
      <c r="AM56" s="31"/>
      <c r="AN56" s="31"/>
      <c r="AO56" s="11"/>
      <c r="AP56" s="12"/>
      <c r="AQ56" s="12"/>
      <c r="AR56" s="12"/>
      <c r="AS56" s="12"/>
      <c r="AT56" s="12"/>
      <c r="AU56" s="12"/>
      <c r="AV56" s="12"/>
      <c r="AW56" s="12"/>
      <c r="AX56" s="12"/>
      <c r="AY56" s="12"/>
      <c r="AZ56" s="12"/>
      <c r="BA56" s="12"/>
      <c r="BB56" s="12"/>
      <c r="BC56" s="12"/>
      <c r="BD56" s="12"/>
      <c r="BE56" s="12"/>
      <c r="BF56" s="12"/>
      <c r="BG56" s="12"/>
      <c r="BH56" s="14"/>
      <c r="BI56" s="15"/>
      <c r="BJ56" s="15"/>
      <c r="BK56" s="15"/>
      <c r="BL56" s="15"/>
    </row>
    <row r="57" spans="1:64" ht="13.5" customHeight="1">
      <c r="A57" s="1154">
        <f t="shared" si="1"/>
        <v>48</v>
      </c>
      <c r="B57" s="1155"/>
      <c r="C57" s="1156"/>
      <c r="D57" s="1157"/>
      <c r="E57" s="1157"/>
      <c r="F57" s="1157"/>
      <c r="G57" s="1157"/>
      <c r="H57" s="1157"/>
      <c r="I57" s="1157"/>
      <c r="J57" s="1157"/>
      <c r="K57" s="1157"/>
      <c r="L57" s="1157"/>
      <c r="M57" s="1157"/>
      <c r="N57" s="1157"/>
      <c r="O57" s="1157"/>
      <c r="P57" s="1158"/>
      <c r="Q57" s="1186" t="s">
        <v>45</v>
      </c>
      <c r="R57" s="1187"/>
      <c r="S57" s="1187"/>
      <c r="T57" s="1187"/>
      <c r="U57" s="1187"/>
      <c r="V57" s="1187"/>
      <c r="W57" s="1187"/>
      <c r="X57" s="1187"/>
      <c r="Y57" s="1187"/>
      <c r="Z57" s="1187"/>
      <c r="AA57" s="1187"/>
      <c r="AB57" s="1187"/>
      <c r="AC57" s="1187"/>
      <c r="AD57" s="1187"/>
      <c r="AE57" s="1188"/>
      <c r="AF57" s="32"/>
      <c r="AG57" s="32"/>
      <c r="AH57" s="32"/>
      <c r="AI57" s="31"/>
      <c r="AJ57" s="31"/>
      <c r="AK57" s="31"/>
      <c r="AL57" s="31"/>
      <c r="AM57" s="31"/>
      <c r="AN57" s="31"/>
      <c r="AO57" s="11"/>
      <c r="AP57" s="12"/>
      <c r="AQ57" s="12"/>
      <c r="AR57" s="12"/>
      <c r="AS57" s="12"/>
      <c r="AT57" s="12"/>
      <c r="AU57" s="12"/>
      <c r="AV57" s="12"/>
      <c r="AW57" s="12"/>
      <c r="AX57" s="12"/>
      <c r="AY57" s="12"/>
      <c r="AZ57" s="12"/>
      <c r="BA57" s="12"/>
      <c r="BB57" s="12"/>
      <c r="BC57" s="12"/>
      <c r="BD57" s="12"/>
      <c r="BE57" s="12"/>
      <c r="BF57" s="12"/>
      <c r="BG57" s="12"/>
      <c r="BH57" s="14"/>
      <c r="BI57" s="15"/>
      <c r="BJ57" s="15"/>
      <c r="BK57" s="15"/>
      <c r="BL57" s="15"/>
    </row>
    <row r="58" spans="1:64" ht="13.5" customHeight="1">
      <c r="A58" s="1154">
        <f t="shared" si="1"/>
        <v>49</v>
      </c>
      <c r="B58" s="1155"/>
      <c r="C58" s="1156"/>
      <c r="D58" s="1157"/>
      <c r="E58" s="1157"/>
      <c r="F58" s="1157"/>
      <c r="G58" s="1157"/>
      <c r="H58" s="1157"/>
      <c r="I58" s="1157"/>
      <c r="J58" s="1157"/>
      <c r="K58" s="1157"/>
      <c r="L58" s="1157"/>
      <c r="M58" s="1157"/>
      <c r="N58" s="1157"/>
      <c r="O58" s="1157"/>
      <c r="P58" s="1158"/>
      <c r="Q58" s="1186" t="s">
        <v>46</v>
      </c>
      <c r="R58" s="1187"/>
      <c r="S58" s="1187"/>
      <c r="T58" s="1187"/>
      <c r="U58" s="1187"/>
      <c r="V58" s="1187"/>
      <c r="W58" s="1187"/>
      <c r="X58" s="1187"/>
      <c r="Y58" s="1187"/>
      <c r="Z58" s="1187"/>
      <c r="AA58" s="1187"/>
      <c r="AB58" s="1187"/>
      <c r="AC58" s="1187"/>
      <c r="AD58" s="1187"/>
      <c r="AE58" s="1188"/>
      <c r="AF58" s="32"/>
      <c r="AG58" s="32"/>
      <c r="AH58" s="32"/>
      <c r="AI58" s="31"/>
      <c r="AJ58" s="31"/>
      <c r="AK58" s="31"/>
      <c r="AL58" s="31"/>
      <c r="AM58" s="31"/>
      <c r="AN58" s="31"/>
      <c r="AO58" s="11"/>
      <c r="AP58" s="12"/>
      <c r="AQ58" s="12"/>
      <c r="AR58" s="12"/>
      <c r="AS58" s="12"/>
      <c r="AT58" s="12"/>
      <c r="AU58" s="12"/>
      <c r="AV58" s="12"/>
      <c r="AW58" s="12"/>
      <c r="AX58" s="12"/>
      <c r="AY58" s="12"/>
      <c r="AZ58" s="12"/>
      <c r="BA58" s="12"/>
      <c r="BB58" s="12"/>
      <c r="BC58" s="12"/>
      <c r="BD58" s="12"/>
      <c r="BE58" s="12"/>
      <c r="BF58" s="12"/>
      <c r="BG58" s="12"/>
      <c r="BH58" s="14"/>
      <c r="BI58" s="15"/>
      <c r="BJ58" s="15"/>
      <c r="BK58" s="15"/>
      <c r="BL58" s="15"/>
    </row>
    <row r="59" spans="1:64" ht="13.5" customHeight="1">
      <c r="A59" s="1154">
        <f t="shared" si="1"/>
        <v>50</v>
      </c>
      <c r="B59" s="1155"/>
      <c r="C59" s="1156"/>
      <c r="D59" s="1157"/>
      <c r="E59" s="1157"/>
      <c r="F59" s="1157"/>
      <c r="G59" s="1157"/>
      <c r="H59" s="1157"/>
      <c r="I59" s="1157"/>
      <c r="J59" s="1157"/>
      <c r="K59" s="1157"/>
      <c r="L59" s="1157"/>
      <c r="M59" s="1157"/>
      <c r="N59" s="1157"/>
      <c r="O59" s="1157"/>
      <c r="P59" s="1158"/>
      <c r="Q59" s="1186" t="s">
        <v>47</v>
      </c>
      <c r="R59" s="1187"/>
      <c r="S59" s="1187"/>
      <c r="T59" s="1187"/>
      <c r="U59" s="1187"/>
      <c r="V59" s="1187"/>
      <c r="W59" s="1187"/>
      <c r="X59" s="1187"/>
      <c r="Y59" s="1187"/>
      <c r="Z59" s="1187"/>
      <c r="AA59" s="1187"/>
      <c r="AB59" s="1187"/>
      <c r="AC59" s="1187"/>
      <c r="AD59" s="1187"/>
      <c r="AE59" s="1188"/>
      <c r="AF59" s="32"/>
      <c r="AG59" s="32"/>
      <c r="AH59" s="32"/>
      <c r="AI59" s="31"/>
      <c r="AJ59" s="31"/>
      <c r="AK59" s="31"/>
      <c r="AL59" s="31"/>
      <c r="AM59" s="31"/>
      <c r="AN59" s="31"/>
      <c r="AO59" s="11"/>
      <c r="AP59" s="12"/>
      <c r="AQ59" s="12"/>
      <c r="AR59" s="12"/>
      <c r="AS59" s="12"/>
      <c r="AT59" s="12"/>
      <c r="AU59" s="12"/>
      <c r="AV59" s="12"/>
      <c r="AW59" s="12"/>
      <c r="AX59" s="12"/>
      <c r="AY59" s="12"/>
      <c r="AZ59" s="12"/>
      <c r="BA59" s="12"/>
      <c r="BB59" s="12"/>
      <c r="BC59" s="12"/>
      <c r="BD59" s="12"/>
      <c r="BE59" s="12"/>
      <c r="BF59" s="12"/>
      <c r="BG59" s="12"/>
      <c r="BH59" s="14"/>
      <c r="BI59" s="15"/>
      <c r="BJ59" s="24"/>
      <c r="BK59" s="15"/>
      <c r="BL59" s="15"/>
    </row>
    <row r="60" spans="1:64" ht="13.5" customHeight="1">
      <c r="A60" s="1154">
        <f t="shared" si="1"/>
        <v>51</v>
      </c>
      <c r="B60" s="1155"/>
      <c r="C60" s="1156"/>
      <c r="D60" s="1157"/>
      <c r="E60" s="1157"/>
      <c r="F60" s="1157"/>
      <c r="G60" s="1157"/>
      <c r="H60" s="1157"/>
      <c r="I60" s="1157"/>
      <c r="J60" s="1157"/>
      <c r="K60" s="1157"/>
      <c r="L60" s="1157"/>
      <c r="M60" s="1157"/>
      <c r="N60" s="1157"/>
      <c r="O60" s="1157"/>
      <c r="P60" s="1158"/>
      <c r="Q60" s="1186" t="s">
        <v>48</v>
      </c>
      <c r="R60" s="1187"/>
      <c r="S60" s="1187"/>
      <c r="T60" s="1187"/>
      <c r="U60" s="1187"/>
      <c r="V60" s="1187"/>
      <c r="W60" s="1187"/>
      <c r="X60" s="1187"/>
      <c r="Y60" s="1187"/>
      <c r="Z60" s="1187"/>
      <c r="AA60" s="1187"/>
      <c r="AB60" s="1187"/>
      <c r="AC60" s="1187"/>
      <c r="AD60" s="1187"/>
      <c r="AE60" s="1188"/>
      <c r="AF60" s="32"/>
      <c r="AG60" s="32"/>
      <c r="AH60" s="32"/>
      <c r="AI60" s="31"/>
      <c r="AJ60" s="31"/>
      <c r="AK60" s="31"/>
      <c r="AL60" s="31"/>
      <c r="AM60" s="31"/>
      <c r="AN60" s="31"/>
      <c r="AO60" s="11"/>
      <c r="AP60" s="12"/>
      <c r="AQ60" s="12"/>
      <c r="AR60" s="12"/>
      <c r="AS60" s="12"/>
      <c r="AT60" s="12"/>
      <c r="AU60" s="12"/>
      <c r="AV60" s="12"/>
      <c r="AW60" s="12"/>
      <c r="AX60" s="12"/>
      <c r="AY60" s="12"/>
      <c r="AZ60" s="12"/>
      <c r="BA60" s="12"/>
      <c r="BB60" s="12"/>
      <c r="BC60" s="12"/>
      <c r="BD60" s="12"/>
      <c r="BE60" s="12"/>
      <c r="BF60" s="12"/>
      <c r="BG60" s="12"/>
      <c r="BH60" s="14"/>
      <c r="BI60" s="15"/>
      <c r="BJ60" s="15"/>
      <c r="BK60" s="15"/>
      <c r="BL60" s="15"/>
    </row>
    <row r="61" spans="1:64" ht="13.5" customHeight="1">
      <c r="A61" s="1154">
        <f t="shared" si="1"/>
        <v>52</v>
      </c>
      <c r="B61" s="1155"/>
      <c r="C61" s="1156"/>
      <c r="D61" s="1157"/>
      <c r="E61" s="1157"/>
      <c r="F61" s="1157"/>
      <c r="G61" s="1157"/>
      <c r="H61" s="1157"/>
      <c r="I61" s="1157"/>
      <c r="J61" s="1157"/>
      <c r="K61" s="1157"/>
      <c r="L61" s="1157"/>
      <c r="M61" s="1157"/>
      <c r="N61" s="1157"/>
      <c r="O61" s="1157"/>
      <c r="P61" s="1158"/>
      <c r="Q61" s="1186" t="s">
        <v>49</v>
      </c>
      <c r="R61" s="1187"/>
      <c r="S61" s="1187"/>
      <c r="T61" s="1187"/>
      <c r="U61" s="1187"/>
      <c r="V61" s="1187"/>
      <c r="W61" s="1187"/>
      <c r="X61" s="1187"/>
      <c r="Y61" s="1187"/>
      <c r="Z61" s="1187"/>
      <c r="AA61" s="1187"/>
      <c r="AB61" s="1187"/>
      <c r="AC61" s="1187"/>
      <c r="AD61" s="1187"/>
      <c r="AE61" s="1188"/>
      <c r="AF61" s="32"/>
      <c r="AG61" s="32"/>
      <c r="AH61" s="32"/>
      <c r="AI61" s="31"/>
      <c r="AJ61" s="31"/>
      <c r="AK61" s="31"/>
      <c r="AL61" s="31"/>
      <c r="AM61" s="31"/>
      <c r="AN61" s="31"/>
      <c r="AO61" s="11"/>
      <c r="AP61" s="12"/>
      <c r="AQ61" s="12"/>
      <c r="AR61" s="12"/>
      <c r="AS61" s="12"/>
      <c r="AT61" s="12"/>
      <c r="AU61" s="12"/>
      <c r="AV61" s="12"/>
      <c r="AW61" s="12"/>
      <c r="AX61" s="12"/>
      <c r="AY61" s="12"/>
      <c r="AZ61" s="12"/>
      <c r="BA61" s="12"/>
      <c r="BB61" s="12"/>
      <c r="BC61" s="12"/>
      <c r="BD61" s="12"/>
      <c r="BE61" s="12"/>
      <c r="BF61" s="12"/>
      <c r="BG61" s="12"/>
      <c r="BH61" s="14"/>
      <c r="BI61" s="15"/>
      <c r="BJ61" s="15"/>
      <c r="BK61" s="15"/>
      <c r="BL61" s="15"/>
    </row>
    <row r="62" spans="1:64" ht="13.5" customHeight="1">
      <c r="A62" s="1154">
        <f t="shared" si="1"/>
        <v>53</v>
      </c>
      <c r="B62" s="1155"/>
      <c r="C62" s="1156"/>
      <c r="D62" s="1157"/>
      <c r="E62" s="1157"/>
      <c r="F62" s="1157"/>
      <c r="G62" s="1157"/>
      <c r="H62" s="1157"/>
      <c r="I62" s="1157"/>
      <c r="J62" s="1157"/>
      <c r="K62" s="1157"/>
      <c r="L62" s="1157"/>
      <c r="M62" s="1157"/>
      <c r="N62" s="1157"/>
      <c r="O62" s="1157"/>
      <c r="P62" s="1158"/>
      <c r="Q62" s="1186" t="s">
        <v>50</v>
      </c>
      <c r="R62" s="1187"/>
      <c r="S62" s="1187"/>
      <c r="T62" s="1187"/>
      <c r="U62" s="1187"/>
      <c r="V62" s="1187"/>
      <c r="W62" s="1187"/>
      <c r="X62" s="1187"/>
      <c r="Y62" s="1187"/>
      <c r="Z62" s="1187"/>
      <c r="AA62" s="1187"/>
      <c r="AB62" s="1187"/>
      <c r="AC62" s="1187"/>
      <c r="AD62" s="1187"/>
      <c r="AE62" s="1188"/>
      <c r="AF62" s="32"/>
      <c r="AG62" s="32"/>
      <c r="AH62" s="32"/>
      <c r="AI62" s="31"/>
      <c r="AJ62" s="31"/>
      <c r="AK62" s="31"/>
      <c r="AL62" s="31"/>
      <c r="AM62" s="31"/>
      <c r="AN62" s="31"/>
      <c r="AO62" s="11"/>
      <c r="AP62" s="12"/>
      <c r="AQ62" s="12"/>
      <c r="AR62" s="12"/>
      <c r="AS62" s="12"/>
      <c r="AT62" s="12"/>
      <c r="AU62" s="12"/>
      <c r="AV62" s="12"/>
      <c r="AW62" s="12"/>
      <c r="AX62" s="12"/>
      <c r="AY62" s="12"/>
      <c r="AZ62" s="12"/>
      <c r="BA62" s="12"/>
      <c r="BB62" s="12"/>
      <c r="BC62" s="12"/>
      <c r="BD62" s="12"/>
      <c r="BE62" s="12"/>
      <c r="BF62" s="12"/>
      <c r="BG62" s="12"/>
      <c r="BH62" s="14"/>
      <c r="BI62" s="15"/>
      <c r="BJ62" s="15"/>
      <c r="BK62" s="15"/>
      <c r="BL62" s="15"/>
    </row>
    <row r="63" spans="1:64" ht="13.5" customHeight="1">
      <c r="A63" s="1154">
        <f t="shared" si="1"/>
        <v>54</v>
      </c>
      <c r="B63" s="1155"/>
      <c r="C63" s="1156"/>
      <c r="D63" s="1157"/>
      <c r="E63" s="1157"/>
      <c r="F63" s="1157"/>
      <c r="G63" s="1157"/>
      <c r="H63" s="1157"/>
      <c r="I63" s="1157"/>
      <c r="J63" s="1157"/>
      <c r="K63" s="1157"/>
      <c r="L63" s="1157"/>
      <c r="M63" s="1157"/>
      <c r="N63" s="1157"/>
      <c r="O63" s="1157"/>
      <c r="P63" s="1158"/>
      <c r="Q63" s="1186" t="s">
        <v>51</v>
      </c>
      <c r="R63" s="1187"/>
      <c r="S63" s="1187"/>
      <c r="T63" s="1187"/>
      <c r="U63" s="1187"/>
      <c r="V63" s="1187"/>
      <c r="W63" s="1187"/>
      <c r="X63" s="1187"/>
      <c r="Y63" s="1187"/>
      <c r="Z63" s="1187"/>
      <c r="AA63" s="1187"/>
      <c r="AB63" s="1187"/>
      <c r="AC63" s="1187"/>
      <c r="AD63" s="1187"/>
      <c r="AE63" s="1188"/>
      <c r="AF63" s="32"/>
      <c r="AG63" s="32"/>
      <c r="AH63" s="32"/>
      <c r="AI63" s="31"/>
      <c r="AJ63" s="31"/>
      <c r="AK63" s="31"/>
      <c r="AL63" s="31"/>
      <c r="AM63" s="31"/>
      <c r="AN63" s="31"/>
      <c r="AO63" s="11"/>
      <c r="AP63" s="12"/>
      <c r="AQ63" s="12"/>
      <c r="AR63" s="12"/>
      <c r="AS63" s="12"/>
      <c r="AT63" s="12"/>
      <c r="AU63" s="12"/>
      <c r="AV63" s="12"/>
      <c r="AW63" s="12"/>
      <c r="AX63" s="12"/>
      <c r="AY63" s="12"/>
      <c r="AZ63" s="12"/>
      <c r="BA63" s="12"/>
      <c r="BB63" s="12"/>
      <c r="BC63" s="12"/>
      <c r="BD63" s="12"/>
      <c r="BE63" s="12"/>
      <c r="BF63" s="12"/>
      <c r="BG63" s="12"/>
      <c r="BH63" s="14"/>
      <c r="BI63" s="15"/>
      <c r="BJ63" s="24"/>
      <c r="BK63" s="15"/>
      <c r="BL63" s="15"/>
    </row>
    <row r="64" spans="1:64" ht="13.5" customHeight="1">
      <c r="A64" s="1154">
        <f t="shared" si="1"/>
        <v>55</v>
      </c>
      <c r="B64" s="1155"/>
      <c r="C64" s="1156"/>
      <c r="D64" s="1157"/>
      <c r="E64" s="1157"/>
      <c r="F64" s="1157"/>
      <c r="G64" s="1157"/>
      <c r="H64" s="1157"/>
      <c r="I64" s="1157"/>
      <c r="J64" s="1157"/>
      <c r="K64" s="1157"/>
      <c r="L64" s="1157"/>
      <c r="M64" s="1157"/>
      <c r="N64" s="1157"/>
      <c r="O64" s="1157"/>
      <c r="P64" s="1158"/>
      <c r="Q64" s="1186" t="s">
        <v>52</v>
      </c>
      <c r="R64" s="1187"/>
      <c r="S64" s="1187"/>
      <c r="T64" s="1187"/>
      <c r="U64" s="1187"/>
      <c r="V64" s="1187"/>
      <c r="W64" s="1187"/>
      <c r="X64" s="1187"/>
      <c r="Y64" s="1187"/>
      <c r="Z64" s="1187"/>
      <c r="AA64" s="1187"/>
      <c r="AB64" s="1187"/>
      <c r="AC64" s="1187"/>
      <c r="AD64" s="1187"/>
      <c r="AE64" s="1188"/>
      <c r="AF64" s="32"/>
      <c r="AG64" s="32"/>
      <c r="AH64" s="32"/>
      <c r="AI64" s="31"/>
      <c r="AJ64" s="31"/>
      <c r="AK64" s="31"/>
      <c r="AL64" s="31"/>
      <c r="AM64" s="31"/>
      <c r="AN64" s="31"/>
      <c r="AO64" s="11"/>
      <c r="AP64" s="12"/>
      <c r="AQ64" s="12"/>
      <c r="AR64" s="12"/>
      <c r="AS64" s="12"/>
      <c r="AT64" s="12"/>
      <c r="AU64" s="12"/>
      <c r="AV64" s="12"/>
      <c r="AW64" s="12"/>
      <c r="AX64" s="12"/>
      <c r="AY64" s="12"/>
      <c r="AZ64" s="12"/>
      <c r="BA64" s="12"/>
      <c r="BB64" s="12"/>
      <c r="BC64" s="12"/>
      <c r="BD64" s="12"/>
      <c r="BE64" s="12"/>
      <c r="BF64" s="12"/>
      <c r="BG64" s="12"/>
      <c r="BH64" s="14"/>
      <c r="BI64" s="15"/>
      <c r="BJ64" s="15"/>
      <c r="BK64" s="15"/>
      <c r="BL64" s="15"/>
    </row>
    <row r="65" spans="1:64" ht="13.5" customHeight="1">
      <c r="A65" s="1154">
        <f t="shared" si="1"/>
        <v>56</v>
      </c>
      <c r="B65" s="1155"/>
      <c r="C65" s="1156"/>
      <c r="D65" s="1157"/>
      <c r="E65" s="1157"/>
      <c r="F65" s="1157"/>
      <c r="G65" s="1157"/>
      <c r="H65" s="1157"/>
      <c r="I65" s="1157"/>
      <c r="J65" s="1157"/>
      <c r="K65" s="1157"/>
      <c r="L65" s="1157"/>
      <c r="M65" s="1157"/>
      <c r="N65" s="1157"/>
      <c r="O65" s="1157"/>
      <c r="P65" s="1158"/>
      <c r="Q65" s="1186" t="s">
        <v>53</v>
      </c>
      <c r="R65" s="1187"/>
      <c r="S65" s="1187"/>
      <c r="T65" s="1187"/>
      <c r="U65" s="1187"/>
      <c r="V65" s="1187"/>
      <c r="W65" s="1187"/>
      <c r="X65" s="1187"/>
      <c r="Y65" s="1187"/>
      <c r="Z65" s="1187"/>
      <c r="AA65" s="1187"/>
      <c r="AB65" s="1187"/>
      <c r="AC65" s="1187"/>
      <c r="AD65" s="1187"/>
      <c r="AE65" s="1188"/>
      <c r="AF65" s="32"/>
      <c r="AG65" s="32"/>
      <c r="AH65" s="32"/>
      <c r="AI65" s="31"/>
      <c r="AJ65" s="31"/>
      <c r="AK65" s="31"/>
      <c r="AL65" s="31"/>
      <c r="AM65" s="31"/>
      <c r="AN65" s="31"/>
      <c r="AO65" s="11"/>
      <c r="AP65" s="12"/>
      <c r="AQ65" s="12"/>
      <c r="AR65" s="12"/>
      <c r="AS65" s="12"/>
      <c r="AT65" s="12"/>
      <c r="AU65" s="12"/>
      <c r="AV65" s="12"/>
      <c r="AW65" s="12"/>
      <c r="AX65" s="12"/>
      <c r="AY65" s="12"/>
      <c r="AZ65" s="12"/>
      <c r="BA65" s="12"/>
      <c r="BB65" s="12"/>
      <c r="BC65" s="12"/>
      <c r="BD65" s="12"/>
      <c r="BE65" s="12"/>
      <c r="BF65" s="12"/>
      <c r="BG65" s="12"/>
      <c r="BH65" s="14"/>
      <c r="BI65" s="15"/>
      <c r="BK65" s="15"/>
      <c r="BL65" s="15"/>
    </row>
    <row r="66" spans="1:64" ht="13.5" customHeight="1">
      <c r="A66" s="1154">
        <f t="shared" si="1"/>
        <v>57</v>
      </c>
      <c r="B66" s="1155"/>
      <c r="C66" s="1156"/>
      <c r="D66" s="1157"/>
      <c r="E66" s="1157"/>
      <c r="F66" s="1157"/>
      <c r="G66" s="1157"/>
      <c r="H66" s="1157"/>
      <c r="I66" s="1157"/>
      <c r="J66" s="1157"/>
      <c r="K66" s="1157"/>
      <c r="L66" s="1157"/>
      <c r="M66" s="1157"/>
      <c r="N66" s="1157"/>
      <c r="O66" s="1157"/>
      <c r="P66" s="1158"/>
      <c r="Q66" s="1186" t="s">
        <v>54</v>
      </c>
      <c r="R66" s="1187"/>
      <c r="S66" s="1187"/>
      <c r="T66" s="1187"/>
      <c r="U66" s="1187"/>
      <c r="V66" s="1187"/>
      <c r="W66" s="1187"/>
      <c r="X66" s="1187"/>
      <c r="Y66" s="1187"/>
      <c r="Z66" s="1187"/>
      <c r="AA66" s="1187"/>
      <c r="AB66" s="1187"/>
      <c r="AC66" s="1187"/>
      <c r="AD66" s="1187"/>
      <c r="AE66" s="1188"/>
      <c r="AF66" s="32"/>
      <c r="AG66" s="32"/>
      <c r="AH66" s="32"/>
      <c r="AI66" s="31"/>
      <c r="AJ66" s="31"/>
      <c r="AK66" s="31"/>
      <c r="AL66" s="31"/>
      <c r="AM66" s="31"/>
      <c r="AN66" s="31"/>
      <c r="AO66" s="11"/>
      <c r="AP66" s="12"/>
      <c r="AQ66" s="12"/>
      <c r="AR66" s="12"/>
      <c r="AS66" s="12"/>
      <c r="AT66" s="12"/>
      <c r="AU66" s="12"/>
      <c r="AV66" s="12"/>
      <c r="AW66" s="12"/>
      <c r="AX66" s="12"/>
      <c r="AY66" s="12"/>
      <c r="AZ66" s="12"/>
      <c r="BA66" s="12"/>
      <c r="BB66" s="12"/>
      <c r="BC66" s="12"/>
      <c r="BD66" s="12"/>
      <c r="BE66" s="12"/>
      <c r="BF66" s="12"/>
      <c r="BG66" s="12"/>
      <c r="BH66" s="14"/>
      <c r="BI66" s="15"/>
      <c r="BK66" s="15"/>
      <c r="BL66" s="15"/>
    </row>
    <row r="67" spans="1:64" ht="13.5" customHeight="1">
      <c r="A67" s="1154">
        <f t="shared" si="1"/>
        <v>58</v>
      </c>
      <c r="B67" s="1155"/>
      <c r="C67" s="1156"/>
      <c r="D67" s="1157"/>
      <c r="E67" s="1157"/>
      <c r="F67" s="1157"/>
      <c r="G67" s="1157"/>
      <c r="H67" s="1157"/>
      <c r="I67" s="1157"/>
      <c r="J67" s="1157"/>
      <c r="K67" s="1157"/>
      <c r="L67" s="1157"/>
      <c r="M67" s="1157"/>
      <c r="N67" s="1157"/>
      <c r="O67" s="1157"/>
      <c r="P67" s="1158"/>
      <c r="Q67" s="1186" t="s">
        <v>55</v>
      </c>
      <c r="R67" s="1187"/>
      <c r="S67" s="1187"/>
      <c r="T67" s="1187"/>
      <c r="U67" s="1187"/>
      <c r="V67" s="1187"/>
      <c r="W67" s="1187"/>
      <c r="X67" s="1187"/>
      <c r="Y67" s="1187"/>
      <c r="Z67" s="1187"/>
      <c r="AA67" s="1187"/>
      <c r="AB67" s="1187"/>
      <c r="AC67" s="1187"/>
      <c r="AD67" s="1187"/>
      <c r="AE67" s="1188"/>
      <c r="AF67" s="32"/>
      <c r="AG67" s="32"/>
      <c r="AH67" s="32"/>
      <c r="AI67" s="31"/>
      <c r="AJ67" s="31"/>
      <c r="AK67" s="31"/>
      <c r="AL67" s="31"/>
      <c r="AM67" s="31"/>
      <c r="AN67" s="31"/>
      <c r="AO67" s="11"/>
      <c r="AP67" s="12"/>
      <c r="AQ67" s="12"/>
      <c r="AR67" s="12"/>
      <c r="AS67" s="12"/>
      <c r="AT67" s="12"/>
      <c r="AU67" s="12"/>
      <c r="AV67" s="12"/>
      <c r="AW67" s="12"/>
      <c r="AX67" s="12"/>
      <c r="AY67" s="12"/>
      <c r="AZ67" s="12"/>
      <c r="BA67" s="12"/>
      <c r="BB67" s="12"/>
      <c r="BC67" s="12"/>
      <c r="BD67" s="12"/>
      <c r="BE67" s="12"/>
      <c r="BF67" s="12"/>
      <c r="BG67" s="12"/>
      <c r="BH67" s="14"/>
      <c r="BI67" s="15"/>
      <c r="BJ67" s="15"/>
      <c r="BK67" s="15"/>
      <c r="BL67" s="15"/>
    </row>
    <row r="68" spans="1:64" ht="13.5" customHeight="1">
      <c r="A68" s="1154">
        <f t="shared" si="1"/>
        <v>59</v>
      </c>
      <c r="B68" s="1155"/>
      <c r="C68" s="1156" t="s">
        <v>56</v>
      </c>
      <c r="D68" s="1157"/>
      <c r="E68" s="1157"/>
      <c r="F68" s="1157"/>
      <c r="G68" s="1157"/>
      <c r="H68" s="1157"/>
      <c r="I68" s="1157"/>
      <c r="J68" s="1157"/>
      <c r="K68" s="1157"/>
      <c r="L68" s="1157"/>
      <c r="M68" s="1157"/>
      <c r="N68" s="1157"/>
      <c r="O68" s="1157"/>
      <c r="P68" s="1158"/>
      <c r="Q68" s="1186" t="s">
        <v>131</v>
      </c>
      <c r="R68" s="1187"/>
      <c r="S68" s="1187"/>
      <c r="T68" s="1187"/>
      <c r="U68" s="1187"/>
      <c r="V68" s="1187"/>
      <c r="W68" s="1187"/>
      <c r="X68" s="1187"/>
      <c r="Y68" s="1187"/>
      <c r="Z68" s="1187"/>
      <c r="AA68" s="1187"/>
      <c r="AB68" s="1187"/>
      <c r="AC68" s="1187"/>
      <c r="AD68" s="1187"/>
      <c r="AE68" s="1188"/>
      <c r="AF68" s="32"/>
      <c r="AG68" s="32"/>
      <c r="AH68" s="32"/>
      <c r="AI68" s="31"/>
      <c r="AJ68" s="31"/>
      <c r="AK68" s="31"/>
      <c r="AL68" s="31"/>
      <c r="AM68" s="31"/>
      <c r="AN68" s="31"/>
      <c r="AO68" s="11"/>
      <c r="AP68" s="12"/>
      <c r="AQ68" s="12"/>
      <c r="AR68" s="12"/>
      <c r="AS68" s="12"/>
      <c r="AT68" s="12"/>
      <c r="AU68" s="12"/>
      <c r="AV68" s="12"/>
      <c r="AW68" s="12"/>
      <c r="AX68" s="12"/>
      <c r="AY68" s="12"/>
      <c r="AZ68" s="12"/>
      <c r="BA68" s="12"/>
      <c r="BB68" s="12"/>
      <c r="BC68" s="12"/>
      <c r="BD68" s="12"/>
      <c r="BE68" s="12"/>
      <c r="BF68" s="12"/>
      <c r="BG68" s="12"/>
      <c r="BH68" s="14"/>
      <c r="BI68" s="15"/>
      <c r="BJ68" s="15"/>
      <c r="BK68" s="15"/>
      <c r="BL68" s="15"/>
    </row>
    <row r="69" spans="1:64" ht="13.5" customHeight="1">
      <c r="A69" s="1154">
        <f t="shared" si="1"/>
        <v>60</v>
      </c>
      <c r="B69" s="1155"/>
      <c r="C69" s="1156"/>
      <c r="D69" s="1157"/>
      <c r="E69" s="1157"/>
      <c r="F69" s="1157"/>
      <c r="G69" s="1157"/>
      <c r="H69" s="1157"/>
      <c r="I69" s="1157"/>
      <c r="J69" s="1157"/>
      <c r="K69" s="1157"/>
      <c r="L69" s="1157"/>
      <c r="M69" s="1157"/>
      <c r="N69" s="1157"/>
      <c r="O69" s="1157"/>
      <c r="P69" s="1158"/>
      <c r="Q69" s="1186" t="s">
        <v>132</v>
      </c>
      <c r="R69" s="1187"/>
      <c r="S69" s="1187"/>
      <c r="T69" s="1187"/>
      <c r="U69" s="1187"/>
      <c r="V69" s="1187"/>
      <c r="W69" s="1187"/>
      <c r="X69" s="1187"/>
      <c r="Y69" s="1187"/>
      <c r="Z69" s="1187"/>
      <c r="AA69" s="1187"/>
      <c r="AB69" s="1187"/>
      <c r="AC69" s="1187"/>
      <c r="AD69" s="1187"/>
      <c r="AE69" s="1188"/>
      <c r="AF69" s="32"/>
      <c r="AG69" s="32"/>
      <c r="AH69" s="32"/>
      <c r="AI69" s="31"/>
      <c r="AJ69" s="31"/>
      <c r="AK69" s="31"/>
      <c r="AL69" s="31"/>
      <c r="AM69" s="31"/>
      <c r="AN69" s="31"/>
      <c r="AO69" s="11"/>
      <c r="AP69" s="12"/>
      <c r="AQ69" s="12"/>
      <c r="AR69" s="12"/>
      <c r="AS69" s="12"/>
      <c r="AT69" s="12"/>
      <c r="AU69" s="12"/>
      <c r="AV69" s="12"/>
      <c r="AW69" s="12"/>
      <c r="AX69" s="12"/>
      <c r="AY69" s="12"/>
      <c r="AZ69" s="12"/>
      <c r="BA69" s="12"/>
      <c r="BB69" s="12"/>
      <c r="BC69" s="12"/>
      <c r="BD69" s="12"/>
      <c r="BE69" s="12"/>
      <c r="BF69" s="12"/>
      <c r="BG69" s="12"/>
      <c r="BH69" s="14"/>
      <c r="BI69" s="15"/>
      <c r="BJ69" s="15"/>
      <c r="BK69" s="15"/>
      <c r="BL69" s="15"/>
    </row>
    <row r="70" spans="1:64" ht="13.5" customHeight="1">
      <c r="A70" s="1154">
        <f t="shared" si="1"/>
        <v>61</v>
      </c>
      <c r="B70" s="1155"/>
      <c r="C70" s="1156"/>
      <c r="D70" s="1157"/>
      <c r="E70" s="1157"/>
      <c r="F70" s="1157"/>
      <c r="G70" s="1157"/>
      <c r="H70" s="1157"/>
      <c r="I70" s="1157"/>
      <c r="J70" s="1157"/>
      <c r="K70" s="1157"/>
      <c r="L70" s="1157"/>
      <c r="M70" s="1157"/>
      <c r="N70" s="1157"/>
      <c r="O70" s="1157"/>
      <c r="P70" s="1158"/>
      <c r="Q70" s="1186" t="s">
        <v>133</v>
      </c>
      <c r="R70" s="1187"/>
      <c r="S70" s="1187"/>
      <c r="T70" s="1187"/>
      <c r="U70" s="1187"/>
      <c r="V70" s="1187"/>
      <c r="W70" s="1187"/>
      <c r="X70" s="1187"/>
      <c r="Y70" s="1187"/>
      <c r="Z70" s="1187"/>
      <c r="AA70" s="1187"/>
      <c r="AB70" s="1187"/>
      <c r="AC70" s="1187"/>
      <c r="AD70" s="1187"/>
      <c r="AE70" s="1188"/>
      <c r="AF70" s="32"/>
      <c r="AG70" s="32"/>
      <c r="AH70" s="32"/>
      <c r="AI70" s="31"/>
      <c r="AJ70" s="31"/>
      <c r="AK70" s="31"/>
      <c r="AL70" s="31"/>
      <c r="AM70" s="31"/>
      <c r="AN70" s="31"/>
      <c r="AO70" s="11"/>
      <c r="AP70" s="12"/>
      <c r="AQ70" s="12"/>
      <c r="AR70" s="12"/>
      <c r="AS70" s="12"/>
      <c r="AT70" s="12"/>
      <c r="AU70" s="12"/>
      <c r="AV70" s="12"/>
      <c r="AW70" s="12"/>
      <c r="AX70" s="12"/>
      <c r="AY70" s="12"/>
      <c r="AZ70" s="12"/>
      <c r="BA70" s="12"/>
      <c r="BB70" s="12"/>
      <c r="BC70" s="12"/>
      <c r="BD70" s="12"/>
      <c r="BE70" s="12"/>
      <c r="BF70" s="12"/>
      <c r="BG70" s="12"/>
      <c r="BH70" s="14"/>
      <c r="BI70" s="15"/>
      <c r="BJ70" s="15"/>
      <c r="BK70" s="15"/>
      <c r="BL70" s="15"/>
    </row>
    <row r="71" spans="1:64" ht="13.5" customHeight="1">
      <c r="A71" s="1154">
        <f t="shared" si="1"/>
        <v>62</v>
      </c>
      <c r="B71" s="1155"/>
      <c r="C71" s="1156"/>
      <c r="D71" s="1157"/>
      <c r="E71" s="1157"/>
      <c r="F71" s="1157"/>
      <c r="G71" s="1157"/>
      <c r="H71" s="1157"/>
      <c r="I71" s="1157"/>
      <c r="J71" s="1157"/>
      <c r="K71" s="1157"/>
      <c r="L71" s="1157"/>
      <c r="M71" s="1157"/>
      <c r="N71" s="1157"/>
      <c r="O71" s="1157"/>
      <c r="P71" s="1158"/>
      <c r="Q71" s="1186" t="s">
        <v>134</v>
      </c>
      <c r="R71" s="1187"/>
      <c r="S71" s="1187"/>
      <c r="T71" s="1187"/>
      <c r="U71" s="1187"/>
      <c r="V71" s="1187"/>
      <c r="W71" s="1187"/>
      <c r="X71" s="1187"/>
      <c r="Y71" s="1187"/>
      <c r="Z71" s="1187"/>
      <c r="AA71" s="1187"/>
      <c r="AB71" s="1187"/>
      <c r="AC71" s="1187"/>
      <c r="AD71" s="1187"/>
      <c r="AE71" s="1188"/>
      <c r="AF71" s="32"/>
      <c r="AG71" s="32"/>
      <c r="AH71" s="32"/>
      <c r="AI71" s="31"/>
      <c r="AJ71" s="31"/>
      <c r="AK71" s="31"/>
      <c r="AL71" s="31"/>
      <c r="AM71" s="31"/>
      <c r="AN71" s="31"/>
      <c r="AO71" s="11"/>
      <c r="AP71" s="12"/>
      <c r="AQ71" s="12"/>
      <c r="AR71" s="12"/>
      <c r="AS71" s="12"/>
      <c r="AT71" s="12"/>
      <c r="AU71" s="12"/>
      <c r="AV71" s="12"/>
      <c r="AW71" s="12"/>
      <c r="AX71" s="12"/>
      <c r="AY71" s="12"/>
      <c r="AZ71" s="12"/>
      <c r="BA71" s="12"/>
      <c r="BB71" s="12"/>
      <c r="BC71" s="12"/>
      <c r="BD71" s="12"/>
      <c r="BE71" s="12"/>
      <c r="BF71" s="12"/>
      <c r="BG71" s="12"/>
      <c r="BH71" s="14"/>
      <c r="BI71" s="15"/>
      <c r="BJ71" s="15"/>
      <c r="BK71" s="15"/>
      <c r="BL71" s="15"/>
    </row>
    <row r="72" spans="1:64" ht="13.5" customHeight="1">
      <c r="A72" s="1154">
        <f t="shared" si="1"/>
        <v>63</v>
      </c>
      <c r="B72" s="1155"/>
      <c r="C72" s="1156"/>
      <c r="D72" s="1157"/>
      <c r="E72" s="1157"/>
      <c r="F72" s="1157"/>
      <c r="G72" s="1157"/>
      <c r="H72" s="1157"/>
      <c r="I72" s="1157"/>
      <c r="J72" s="1157"/>
      <c r="K72" s="1157"/>
      <c r="L72" s="1157"/>
      <c r="M72" s="1157"/>
      <c r="N72" s="1157"/>
      <c r="O72" s="1157"/>
      <c r="P72" s="1158"/>
      <c r="Q72" s="1186" t="s">
        <v>135</v>
      </c>
      <c r="R72" s="1187"/>
      <c r="S72" s="1187"/>
      <c r="T72" s="1187"/>
      <c r="U72" s="1187"/>
      <c r="V72" s="1187"/>
      <c r="W72" s="1187"/>
      <c r="X72" s="1187"/>
      <c r="Y72" s="1187"/>
      <c r="Z72" s="1187"/>
      <c r="AA72" s="1187"/>
      <c r="AB72" s="1187"/>
      <c r="AC72" s="1187"/>
      <c r="AD72" s="1187"/>
      <c r="AE72" s="1188"/>
      <c r="AF72" s="32"/>
      <c r="AG72" s="32"/>
      <c r="AH72" s="32"/>
      <c r="AI72" s="31"/>
      <c r="AJ72" s="31"/>
      <c r="AK72" s="31"/>
      <c r="AL72" s="31"/>
      <c r="AM72" s="31"/>
      <c r="AN72" s="31"/>
      <c r="AO72" s="11"/>
      <c r="AP72" s="12"/>
      <c r="AQ72" s="12"/>
      <c r="AR72" s="12"/>
      <c r="AS72" s="12"/>
      <c r="AT72" s="12"/>
      <c r="AU72" s="12"/>
      <c r="AV72" s="12"/>
      <c r="AW72" s="12"/>
      <c r="AX72" s="12"/>
      <c r="AY72" s="12"/>
      <c r="AZ72" s="12"/>
      <c r="BA72" s="12"/>
      <c r="BB72" s="12"/>
      <c r="BC72" s="12"/>
      <c r="BD72" s="12"/>
      <c r="BE72" s="12"/>
      <c r="BF72" s="12"/>
      <c r="BG72" s="12"/>
      <c r="BH72" s="14"/>
      <c r="BI72" s="15"/>
      <c r="BJ72" s="15"/>
      <c r="BK72" s="15"/>
      <c r="BL72" s="15"/>
    </row>
    <row r="73" spans="1:64" ht="13.5" customHeight="1">
      <c r="A73" s="1154">
        <f t="shared" si="1"/>
        <v>64</v>
      </c>
      <c r="B73" s="1155"/>
      <c r="C73" s="1156"/>
      <c r="D73" s="1157"/>
      <c r="E73" s="1157"/>
      <c r="F73" s="1157"/>
      <c r="G73" s="1157"/>
      <c r="H73" s="1157"/>
      <c r="I73" s="1157"/>
      <c r="J73" s="1157"/>
      <c r="K73" s="1157"/>
      <c r="L73" s="1157"/>
      <c r="M73" s="1157"/>
      <c r="N73" s="1157"/>
      <c r="O73" s="1157"/>
      <c r="P73" s="1158"/>
      <c r="Q73" s="1186" t="s">
        <v>136</v>
      </c>
      <c r="R73" s="1187"/>
      <c r="S73" s="1187"/>
      <c r="T73" s="1187"/>
      <c r="U73" s="1187"/>
      <c r="V73" s="1187"/>
      <c r="W73" s="1187"/>
      <c r="X73" s="1187"/>
      <c r="Y73" s="1187"/>
      <c r="Z73" s="1187"/>
      <c r="AA73" s="1187"/>
      <c r="AB73" s="1187"/>
      <c r="AC73" s="1187"/>
      <c r="AD73" s="1187"/>
      <c r="AE73" s="1188"/>
      <c r="AF73" s="32"/>
      <c r="AG73" s="32"/>
      <c r="AH73" s="32"/>
      <c r="AI73" s="31"/>
      <c r="AJ73" s="31"/>
      <c r="AK73" s="31"/>
      <c r="AL73" s="31"/>
      <c r="AM73" s="31"/>
      <c r="AN73" s="31"/>
      <c r="AO73" s="11"/>
      <c r="AP73" s="12"/>
      <c r="AQ73" s="12"/>
      <c r="AR73" s="12"/>
      <c r="AS73" s="12"/>
      <c r="AT73" s="12"/>
      <c r="AU73" s="12"/>
      <c r="AV73" s="12"/>
      <c r="AW73" s="12"/>
      <c r="AX73" s="12"/>
      <c r="AY73" s="12"/>
      <c r="AZ73" s="12"/>
      <c r="BA73" s="12"/>
      <c r="BB73" s="12"/>
      <c r="BC73" s="12"/>
      <c r="BD73" s="12"/>
      <c r="BE73" s="12"/>
      <c r="BF73" s="12"/>
      <c r="BG73" s="12"/>
      <c r="BH73" s="14"/>
      <c r="BI73" s="15"/>
      <c r="BJ73" s="15"/>
      <c r="BK73" s="15"/>
      <c r="BL73" s="15"/>
    </row>
    <row r="74" spans="1:64" ht="13.5" customHeight="1">
      <c r="A74" s="1154">
        <f t="shared" si="1"/>
        <v>65</v>
      </c>
      <c r="B74" s="1155"/>
      <c r="C74" s="1156"/>
      <c r="D74" s="1157"/>
      <c r="E74" s="1157"/>
      <c r="F74" s="1157"/>
      <c r="G74" s="1157"/>
      <c r="H74" s="1157"/>
      <c r="I74" s="1157"/>
      <c r="J74" s="1157"/>
      <c r="K74" s="1157"/>
      <c r="L74" s="1157"/>
      <c r="M74" s="1157"/>
      <c r="N74" s="1157"/>
      <c r="O74" s="1157"/>
      <c r="P74" s="1158"/>
      <c r="Q74" s="1186" t="s">
        <v>149</v>
      </c>
      <c r="R74" s="1187"/>
      <c r="S74" s="1187"/>
      <c r="T74" s="1187"/>
      <c r="U74" s="1187"/>
      <c r="V74" s="1187"/>
      <c r="W74" s="1187"/>
      <c r="X74" s="1187"/>
      <c r="Y74" s="1187"/>
      <c r="Z74" s="1187"/>
      <c r="AA74" s="1187"/>
      <c r="AB74" s="1187"/>
      <c r="AC74" s="1187"/>
      <c r="AD74" s="1187"/>
      <c r="AE74" s="1188"/>
      <c r="AF74" s="32"/>
      <c r="AG74" s="32"/>
      <c r="AH74" s="32"/>
      <c r="AI74" s="31"/>
      <c r="AJ74" s="31"/>
      <c r="AK74" s="31"/>
      <c r="AL74" s="31"/>
      <c r="AM74" s="31"/>
      <c r="AN74" s="31"/>
      <c r="AO74" s="11"/>
      <c r="AP74" s="12"/>
      <c r="AQ74" s="12"/>
      <c r="AR74" s="12"/>
      <c r="AS74" s="12"/>
      <c r="AT74" s="12"/>
      <c r="AU74" s="12"/>
      <c r="AV74" s="12"/>
      <c r="AW74" s="12"/>
      <c r="AX74" s="12"/>
      <c r="AY74" s="12"/>
      <c r="AZ74" s="12"/>
      <c r="BA74" s="12"/>
      <c r="BB74" s="12"/>
      <c r="BC74" s="12"/>
      <c r="BD74" s="12"/>
      <c r="BE74" s="12"/>
      <c r="BF74" s="12"/>
      <c r="BG74" s="12"/>
      <c r="BH74" s="14"/>
      <c r="BI74" s="15"/>
      <c r="BJ74" s="15"/>
      <c r="BK74" s="15"/>
      <c r="BL74" s="15"/>
    </row>
    <row r="75" spans="1:64" ht="13.5" customHeight="1">
      <c r="A75" s="1154">
        <f t="shared" si="1"/>
        <v>66</v>
      </c>
      <c r="B75" s="1155"/>
      <c r="C75" s="1156"/>
      <c r="D75" s="1157"/>
      <c r="E75" s="1157"/>
      <c r="F75" s="1157"/>
      <c r="G75" s="1157"/>
      <c r="H75" s="1157"/>
      <c r="I75" s="1157"/>
      <c r="J75" s="1157"/>
      <c r="K75" s="1157"/>
      <c r="L75" s="1157"/>
      <c r="M75" s="1157"/>
      <c r="N75" s="1157"/>
      <c r="O75" s="1157"/>
      <c r="P75" s="1158"/>
      <c r="Q75" s="1186" t="s">
        <v>150</v>
      </c>
      <c r="R75" s="1187"/>
      <c r="S75" s="1187"/>
      <c r="T75" s="1187"/>
      <c r="U75" s="1187"/>
      <c r="V75" s="1187"/>
      <c r="W75" s="1187"/>
      <c r="X75" s="1187"/>
      <c r="Y75" s="1187"/>
      <c r="Z75" s="1187"/>
      <c r="AA75" s="1187"/>
      <c r="AB75" s="1187"/>
      <c r="AC75" s="1187"/>
      <c r="AD75" s="1187"/>
      <c r="AE75" s="1188"/>
      <c r="AF75" s="32"/>
      <c r="AG75" s="32"/>
      <c r="AH75" s="32"/>
      <c r="AI75" s="31"/>
      <c r="AJ75" s="31"/>
      <c r="AK75" s="31"/>
      <c r="AL75" s="31"/>
      <c r="AM75" s="31"/>
      <c r="AN75" s="31"/>
      <c r="AO75" s="11"/>
      <c r="AP75" s="12"/>
      <c r="AQ75" s="12"/>
      <c r="AR75" s="12"/>
      <c r="AS75" s="12"/>
      <c r="AT75" s="12"/>
      <c r="AU75" s="12"/>
      <c r="AV75" s="12"/>
      <c r="AW75" s="12"/>
      <c r="AX75" s="12"/>
      <c r="AY75" s="12"/>
      <c r="AZ75" s="12"/>
      <c r="BA75" s="12"/>
      <c r="BB75" s="12"/>
      <c r="BC75" s="12"/>
      <c r="BD75" s="12"/>
      <c r="BE75" s="12"/>
      <c r="BF75" s="12"/>
      <c r="BG75" s="12"/>
      <c r="BH75" s="14"/>
      <c r="BI75" s="15"/>
      <c r="BJ75" s="15"/>
      <c r="BK75" s="15"/>
      <c r="BL75" s="15"/>
    </row>
    <row r="76" spans="1:64" ht="13.5" customHeight="1">
      <c r="A76" s="1154">
        <f t="shared" si="1"/>
        <v>67</v>
      </c>
      <c r="B76" s="1155"/>
      <c r="C76" s="1156"/>
      <c r="D76" s="1157"/>
      <c r="E76" s="1157"/>
      <c r="F76" s="1157"/>
      <c r="G76" s="1157"/>
      <c r="H76" s="1157"/>
      <c r="I76" s="1157"/>
      <c r="J76" s="1157"/>
      <c r="K76" s="1157"/>
      <c r="L76" s="1157"/>
      <c r="M76" s="1157"/>
      <c r="N76" s="1157"/>
      <c r="O76" s="1157"/>
      <c r="P76" s="1158"/>
      <c r="Q76" s="1186" t="s">
        <v>151</v>
      </c>
      <c r="R76" s="1187"/>
      <c r="S76" s="1187"/>
      <c r="T76" s="1187"/>
      <c r="U76" s="1187"/>
      <c r="V76" s="1187"/>
      <c r="W76" s="1187"/>
      <c r="X76" s="1187"/>
      <c r="Y76" s="1187"/>
      <c r="Z76" s="1187"/>
      <c r="AA76" s="1187"/>
      <c r="AB76" s="1187"/>
      <c r="AC76" s="1187"/>
      <c r="AD76" s="1187"/>
      <c r="AE76" s="1188"/>
      <c r="AF76" s="32"/>
      <c r="AG76" s="32"/>
      <c r="AH76" s="32"/>
      <c r="AI76" s="31"/>
      <c r="AJ76" s="31"/>
      <c r="AK76" s="31"/>
      <c r="AL76" s="31"/>
      <c r="AM76" s="31"/>
      <c r="AN76" s="31"/>
      <c r="AO76" s="11"/>
      <c r="AP76" s="12"/>
      <c r="AQ76" s="12"/>
      <c r="AR76" s="12"/>
      <c r="AS76" s="12"/>
      <c r="AT76" s="12"/>
      <c r="AU76" s="12"/>
      <c r="AV76" s="12"/>
      <c r="AW76" s="12"/>
      <c r="AX76" s="12"/>
      <c r="AY76" s="12"/>
      <c r="AZ76" s="12"/>
      <c r="BA76" s="12"/>
      <c r="BB76" s="12"/>
      <c r="BC76" s="12"/>
      <c r="BD76" s="12"/>
      <c r="BE76" s="12"/>
      <c r="BF76" s="12"/>
      <c r="BG76" s="12"/>
      <c r="BH76" s="14"/>
      <c r="BI76" s="15"/>
      <c r="BJ76" s="15"/>
      <c r="BK76" s="15"/>
      <c r="BL76" s="15"/>
    </row>
    <row r="77" spans="1:64" ht="13.5" customHeight="1">
      <c r="A77" s="1154">
        <f t="shared" si="1"/>
        <v>68</v>
      </c>
      <c r="B77" s="1155"/>
      <c r="C77" s="1156" t="s">
        <v>75</v>
      </c>
      <c r="D77" s="1157"/>
      <c r="E77" s="1157"/>
      <c r="F77" s="1157"/>
      <c r="G77" s="1157"/>
      <c r="H77" s="1157"/>
      <c r="I77" s="1157"/>
      <c r="J77" s="1157"/>
      <c r="K77" s="1157"/>
      <c r="L77" s="1157"/>
      <c r="M77" s="1157"/>
      <c r="N77" s="1157"/>
      <c r="O77" s="1157"/>
      <c r="P77" s="1158"/>
      <c r="Q77" s="1159" t="s">
        <v>75</v>
      </c>
      <c r="R77" s="1160"/>
      <c r="S77" s="1160"/>
      <c r="T77" s="1160"/>
      <c r="U77" s="1160"/>
      <c r="V77" s="1160"/>
      <c r="W77" s="1160"/>
      <c r="X77" s="1160"/>
      <c r="Y77" s="1160"/>
      <c r="Z77" s="1160"/>
      <c r="AA77" s="1160"/>
      <c r="AB77" s="1160"/>
      <c r="AC77" s="1160"/>
      <c r="AD77" s="1160"/>
      <c r="AE77" s="1161"/>
      <c r="AF77" s="34"/>
      <c r="AG77" s="34"/>
      <c r="AH77" s="34"/>
      <c r="AI77" s="34"/>
      <c r="AJ77" s="36"/>
      <c r="AK77" s="36"/>
      <c r="AL77" s="36"/>
      <c r="AM77" s="36"/>
      <c r="AN77" s="34"/>
      <c r="AO77" s="28"/>
      <c r="AP77" s="29"/>
      <c r="AQ77" s="29"/>
      <c r="AR77" s="29"/>
      <c r="AS77" s="29"/>
      <c r="AT77" s="29"/>
      <c r="AU77" s="29"/>
      <c r="AV77" s="29"/>
      <c r="AW77" s="29"/>
      <c r="AX77" s="29"/>
      <c r="AY77" s="29"/>
      <c r="AZ77" s="29"/>
      <c r="BA77" s="29"/>
      <c r="BB77" s="29"/>
      <c r="BC77" s="29"/>
      <c r="BD77" s="29"/>
      <c r="BE77" s="29"/>
      <c r="BF77" s="29"/>
      <c r="BG77" s="29"/>
      <c r="BH77" s="30"/>
      <c r="BI77" s="15"/>
      <c r="BJ77" s="15"/>
      <c r="BK77" s="15"/>
      <c r="BL77" s="15"/>
    </row>
    <row r="78" spans="1:64" ht="13.5" customHeight="1">
      <c r="A78" s="1154">
        <f t="shared" si="1"/>
        <v>69</v>
      </c>
      <c r="B78" s="1155"/>
      <c r="C78" s="1156" t="s">
        <v>76</v>
      </c>
      <c r="D78" s="1157"/>
      <c r="E78" s="1157"/>
      <c r="F78" s="1157"/>
      <c r="G78" s="1157"/>
      <c r="H78" s="1157"/>
      <c r="I78" s="1157"/>
      <c r="J78" s="1157"/>
      <c r="K78" s="1157"/>
      <c r="L78" s="1157"/>
      <c r="M78" s="1157"/>
      <c r="N78" s="1157"/>
      <c r="O78" s="1157"/>
      <c r="P78" s="1158"/>
      <c r="Q78" s="1159" t="s">
        <v>77</v>
      </c>
      <c r="R78" s="1160"/>
      <c r="S78" s="1160"/>
      <c r="T78" s="1160"/>
      <c r="U78" s="1160"/>
      <c r="V78" s="1160"/>
      <c r="W78" s="1160"/>
      <c r="X78" s="1160"/>
      <c r="Y78" s="1160"/>
      <c r="Z78" s="1160"/>
      <c r="AA78" s="1160"/>
      <c r="AB78" s="1160"/>
      <c r="AC78" s="1160"/>
      <c r="AD78" s="1160"/>
      <c r="AE78" s="1161"/>
      <c r="AF78" s="32"/>
      <c r="AG78" s="32"/>
      <c r="AH78" s="32"/>
      <c r="AI78" s="31"/>
      <c r="AJ78" s="31"/>
      <c r="AK78" s="31"/>
      <c r="AL78" s="31"/>
      <c r="AM78" s="31"/>
      <c r="AN78" s="31"/>
      <c r="AO78" s="11"/>
      <c r="AP78" s="12"/>
      <c r="AQ78" s="12"/>
      <c r="AR78" s="12"/>
      <c r="AS78" s="12"/>
      <c r="AT78" s="12"/>
      <c r="AU78" s="12"/>
      <c r="AV78" s="12"/>
      <c r="AW78" s="12"/>
      <c r="AX78" s="12"/>
      <c r="AY78" s="12"/>
      <c r="AZ78" s="12"/>
      <c r="BA78" s="12"/>
      <c r="BB78" s="12"/>
      <c r="BC78" s="12"/>
      <c r="BD78" s="12"/>
      <c r="BE78" s="12"/>
      <c r="BF78" s="12"/>
      <c r="BG78" s="12"/>
      <c r="BH78" s="14"/>
      <c r="BI78" s="15"/>
      <c r="BJ78" s="15"/>
      <c r="BK78" s="15"/>
      <c r="BL78" s="15"/>
    </row>
    <row r="79" spans="1:64" ht="13.5" customHeight="1">
      <c r="A79" s="1154">
        <f t="shared" si="1"/>
        <v>70</v>
      </c>
      <c r="B79" s="1155"/>
      <c r="C79" s="1156"/>
      <c r="D79" s="1157"/>
      <c r="E79" s="1157"/>
      <c r="F79" s="1157"/>
      <c r="G79" s="1157"/>
      <c r="H79" s="1157"/>
      <c r="I79" s="1157"/>
      <c r="J79" s="1157"/>
      <c r="K79" s="1157"/>
      <c r="L79" s="1157"/>
      <c r="M79" s="1157"/>
      <c r="N79" s="1157"/>
      <c r="O79" s="1157"/>
      <c r="P79" s="1158"/>
      <c r="Q79" s="1159" t="s">
        <v>78</v>
      </c>
      <c r="R79" s="1160"/>
      <c r="S79" s="1160"/>
      <c r="T79" s="1160"/>
      <c r="U79" s="1160"/>
      <c r="V79" s="1160"/>
      <c r="W79" s="1160"/>
      <c r="X79" s="1160"/>
      <c r="Y79" s="1160"/>
      <c r="Z79" s="1160"/>
      <c r="AA79" s="1160"/>
      <c r="AB79" s="1160"/>
      <c r="AC79" s="1160"/>
      <c r="AD79" s="1160"/>
      <c r="AE79" s="1161"/>
      <c r="AF79" s="32"/>
      <c r="AG79" s="32"/>
      <c r="AH79" s="32"/>
      <c r="AI79" s="31"/>
      <c r="AJ79" s="31"/>
      <c r="AK79" s="31"/>
      <c r="AL79" s="31"/>
      <c r="AM79" s="31"/>
      <c r="AN79" s="31"/>
      <c r="AO79" s="11"/>
      <c r="AP79" s="12"/>
      <c r="AQ79" s="12"/>
      <c r="AR79" s="12"/>
      <c r="AS79" s="12"/>
      <c r="AT79" s="12"/>
      <c r="AU79" s="12"/>
      <c r="AV79" s="12"/>
      <c r="AW79" s="12"/>
      <c r="AX79" s="12"/>
      <c r="AY79" s="12"/>
      <c r="AZ79" s="12"/>
      <c r="BA79" s="12"/>
      <c r="BB79" s="12"/>
      <c r="BC79" s="12"/>
      <c r="BD79" s="12"/>
      <c r="BE79" s="12"/>
      <c r="BF79" s="12"/>
      <c r="BG79" s="12"/>
      <c r="BH79" s="14"/>
      <c r="BI79" s="15"/>
      <c r="BJ79" s="15"/>
      <c r="BK79" s="15"/>
      <c r="BL79" s="15"/>
    </row>
    <row r="80" spans="1:64" ht="13.5" customHeight="1">
      <c r="A80" s="1154">
        <f t="shared" si="1"/>
        <v>71</v>
      </c>
      <c r="B80" s="1155"/>
      <c r="C80" s="1156"/>
      <c r="D80" s="1157"/>
      <c r="E80" s="1157"/>
      <c r="F80" s="1157"/>
      <c r="G80" s="1157"/>
      <c r="H80" s="1157"/>
      <c r="I80" s="1157"/>
      <c r="J80" s="1157"/>
      <c r="K80" s="1157"/>
      <c r="L80" s="1157"/>
      <c r="M80" s="1157"/>
      <c r="N80" s="1157"/>
      <c r="O80" s="1157"/>
      <c r="P80" s="1158"/>
      <c r="Q80" s="1159" t="s">
        <v>79</v>
      </c>
      <c r="R80" s="1160"/>
      <c r="S80" s="1160"/>
      <c r="T80" s="1160"/>
      <c r="U80" s="1160"/>
      <c r="V80" s="1160"/>
      <c r="W80" s="1160"/>
      <c r="X80" s="1160"/>
      <c r="Y80" s="1160"/>
      <c r="Z80" s="1160"/>
      <c r="AA80" s="1160"/>
      <c r="AB80" s="1160"/>
      <c r="AC80" s="1160"/>
      <c r="AD80" s="1160"/>
      <c r="AE80" s="1161"/>
      <c r="AF80" s="32"/>
      <c r="AG80" s="32"/>
      <c r="AH80" s="32"/>
      <c r="AI80" s="32"/>
      <c r="AJ80" s="31"/>
      <c r="AK80" s="31"/>
      <c r="AL80" s="31"/>
      <c r="AM80" s="31"/>
      <c r="AN80" s="31"/>
      <c r="AO80" s="11"/>
      <c r="AP80" s="12"/>
      <c r="AQ80" s="12"/>
      <c r="AR80" s="12"/>
      <c r="AS80" s="12"/>
      <c r="AT80" s="12"/>
      <c r="AU80" s="12"/>
      <c r="AV80" s="12"/>
      <c r="AW80" s="12"/>
      <c r="AX80" s="12"/>
      <c r="AY80" s="12"/>
      <c r="AZ80" s="12"/>
      <c r="BA80" s="12"/>
      <c r="BB80" s="12"/>
      <c r="BC80" s="12"/>
      <c r="BD80" s="12"/>
      <c r="BE80" s="12"/>
      <c r="BF80" s="12"/>
      <c r="BG80" s="12"/>
      <c r="BH80" s="14"/>
      <c r="BI80" s="15"/>
      <c r="BJ80" s="15"/>
      <c r="BK80" s="15"/>
      <c r="BL80" s="15"/>
    </row>
    <row r="81" spans="1:64" ht="13.5" customHeight="1">
      <c r="A81" s="1154">
        <f t="shared" si="1"/>
        <v>72</v>
      </c>
      <c r="B81" s="1155"/>
      <c r="C81" s="1156" t="s">
        <v>80</v>
      </c>
      <c r="D81" s="1157"/>
      <c r="E81" s="1157"/>
      <c r="F81" s="1157"/>
      <c r="G81" s="1157"/>
      <c r="H81" s="1157"/>
      <c r="I81" s="1157"/>
      <c r="J81" s="1157"/>
      <c r="K81" s="1157"/>
      <c r="L81" s="1157"/>
      <c r="M81" s="1157"/>
      <c r="N81" s="1157"/>
      <c r="O81" s="1157"/>
      <c r="P81" s="1158"/>
      <c r="Q81" s="1159" t="s">
        <v>81</v>
      </c>
      <c r="R81" s="1160"/>
      <c r="S81" s="1160"/>
      <c r="T81" s="1160"/>
      <c r="U81" s="1160"/>
      <c r="V81" s="1160"/>
      <c r="W81" s="1160"/>
      <c r="X81" s="1160"/>
      <c r="Y81" s="1160"/>
      <c r="Z81" s="1160"/>
      <c r="AA81" s="1160"/>
      <c r="AB81" s="1160"/>
      <c r="AC81" s="1160"/>
      <c r="AD81" s="1160"/>
      <c r="AE81" s="1161"/>
      <c r="AF81" s="32"/>
      <c r="AG81" s="32"/>
      <c r="AH81" s="32"/>
      <c r="AI81" s="31"/>
      <c r="AJ81" s="31"/>
      <c r="AK81" s="31"/>
      <c r="AL81" s="31"/>
      <c r="AM81" s="31"/>
      <c r="AN81" s="31"/>
      <c r="AO81" s="11" t="s">
        <v>83</v>
      </c>
      <c r="AP81" s="12"/>
      <c r="AQ81" s="12"/>
      <c r="AR81" s="12"/>
      <c r="AS81" s="12"/>
      <c r="AT81" s="12"/>
      <c r="AU81" s="12"/>
      <c r="AV81" s="12"/>
      <c r="AW81" s="12"/>
      <c r="AX81" s="12"/>
      <c r="AY81" s="12"/>
      <c r="AZ81" s="12"/>
      <c r="BA81" s="12"/>
      <c r="BB81" s="12"/>
      <c r="BC81" s="12"/>
      <c r="BD81" s="12"/>
      <c r="BE81" s="12"/>
      <c r="BF81" s="12"/>
      <c r="BG81" s="12"/>
      <c r="BH81" s="14"/>
      <c r="BI81" s="15"/>
      <c r="BJ81" s="15"/>
      <c r="BK81" s="15"/>
      <c r="BL81" s="15"/>
    </row>
    <row r="82" spans="1:64" ht="13.5" customHeight="1">
      <c r="A82" s="1154">
        <f t="shared" si="1"/>
        <v>73</v>
      </c>
      <c r="B82" s="1155"/>
      <c r="C82" s="1156"/>
      <c r="D82" s="1157"/>
      <c r="E82" s="1157"/>
      <c r="F82" s="1157"/>
      <c r="G82" s="1157"/>
      <c r="H82" s="1157"/>
      <c r="I82" s="1157"/>
      <c r="J82" s="1157"/>
      <c r="K82" s="1157"/>
      <c r="L82" s="1157"/>
      <c r="M82" s="1157"/>
      <c r="N82" s="1157"/>
      <c r="O82" s="1157"/>
      <c r="P82" s="1158"/>
      <c r="Q82" s="1159" t="s">
        <v>82</v>
      </c>
      <c r="R82" s="1160"/>
      <c r="S82" s="1160"/>
      <c r="T82" s="1160"/>
      <c r="U82" s="1160"/>
      <c r="V82" s="1160"/>
      <c r="W82" s="1160"/>
      <c r="X82" s="1160"/>
      <c r="Y82" s="1160"/>
      <c r="Z82" s="1160"/>
      <c r="AA82" s="1160"/>
      <c r="AB82" s="1160"/>
      <c r="AC82" s="1160"/>
      <c r="AD82" s="1160"/>
      <c r="AE82" s="1161"/>
      <c r="AF82" s="32"/>
      <c r="AG82" s="32"/>
      <c r="AH82" s="32"/>
      <c r="AI82" s="31"/>
      <c r="AJ82" s="31"/>
      <c r="AK82" s="31"/>
      <c r="AL82" s="31"/>
      <c r="AM82" s="32"/>
      <c r="AN82" s="32"/>
      <c r="AO82" s="11" t="s">
        <v>83</v>
      </c>
      <c r="AP82" s="12"/>
      <c r="AQ82" s="12"/>
      <c r="AR82" s="12"/>
      <c r="AS82" s="12"/>
      <c r="AT82" s="12"/>
      <c r="AU82" s="12"/>
      <c r="AV82" s="12"/>
      <c r="AW82" s="12"/>
      <c r="AX82" s="12"/>
      <c r="AY82" s="12"/>
      <c r="AZ82" s="12"/>
      <c r="BA82" s="12"/>
      <c r="BB82" s="12"/>
      <c r="BC82" s="12"/>
      <c r="BD82" s="12"/>
      <c r="BE82" s="12"/>
      <c r="BF82" s="12"/>
      <c r="BG82" s="12"/>
      <c r="BH82" s="14"/>
    </row>
    <row r="83" spans="1:64" ht="13.5" customHeight="1" thickBot="1">
      <c r="A83" s="1195">
        <f t="shared" si="1"/>
        <v>74</v>
      </c>
      <c r="B83" s="1196"/>
      <c r="C83" s="1192" t="s">
        <v>84</v>
      </c>
      <c r="D83" s="1193"/>
      <c r="E83" s="1193"/>
      <c r="F83" s="1193"/>
      <c r="G83" s="1193"/>
      <c r="H83" s="1193"/>
      <c r="I83" s="1193"/>
      <c r="J83" s="1193"/>
      <c r="K83" s="1193"/>
      <c r="L83" s="1193"/>
      <c r="M83" s="1193"/>
      <c r="N83" s="1193"/>
      <c r="O83" s="1193"/>
      <c r="P83" s="1194"/>
      <c r="Q83" s="1189" t="s">
        <v>85</v>
      </c>
      <c r="R83" s="1190"/>
      <c r="S83" s="1190"/>
      <c r="T83" s="1190"/>
      <c r="U83" s="1190"/>
      <c r="V83" s="1190"/>
      <c r="W83" s="1190"/>
      <c r="X83" s="1190"/>
      <c r="Y83" s="1190"/>
      <c r="Z83" s="1190"/>
      <c r="AA83" s="1190"/>
      <c r="AB83" s="1190"/>
      <c r="AC83" s="1190"/>
      <c r="AD83" s="1190"/>
      <c r="AE83" s="1191"/>
      <c r="AF83" s="37"/>
      <c r="AG83" s="37"/>
      <c r="AH83" s="37"/>
      <c r="AI83" s="40"/>
      <c r="AJ83" s="40"/>
      <c r="AK83" s="40"/>
      <c r="AL83" s="40"/>
      <c r="AM83" s="37"/>
      <c r="AN83" s="37"/>
      <c r="AO83" s="18"/>
      <c r="AP83" s="16"/>
      <c r="AQ83" s="16"/>
      <c r="AR83" s="16"/>
      <c r="AS83" s="16"/>
      <c r="AT83" s="16"/>
      <c r="AU83" s="16"/>
      <c r="AV83" s="16"/>
      <c r="AW83" s="16"/>
      <c r="AX83" s="16"/>
      <c r="AY83" s="16"/>
      <c r="AZ83" s="16"/>
      <c r="BA83" s="16"/>
      <c r="BB83" s="16"/>
      <c r="BC83" s="16"/>
      <c r="BD83" s="16"/>
      <c r="BE83" s="16"/>
      <c r="BF83" s="16"/>
      <c r="BG83" s="16"/>
      <c r="BH83" s="17"/>
    </row>
    <row r="84" spans="1:64" ht="13.5" customHeight="1">
      <c r="A84" s="1170">
        <f t="shared" si="1"/>
        <v>75</v>
      </c>
      <c r="B84" s="1171"/>
      <c r="C84" s="1172"/>
      <c r="D84" s="1173"/>
      <c r="E84" s="1173"/>
      <c r="F84" s="1173"/>
      <c r="G84" s="1173"/>
      <c r="H84" s="1173"/>
      <c r="I84" s="1173"/>
      <c r="J84" s="1173"/>
      <c r="K84" s="1173"/>
      <c r="L84" s="1173"/>
      <c r="M84" s="1173"/>
      <c r="N84" s="1173"/>
      <c r="O84" s="1173"/>
      <c r="P84" s="1174"/>
      <c r="Q84" s="1175" t="s">
        <v>86</v>
      </c>
      <c r="R84" s="1176"/>
      <c r="S84" s="1176"/>
      <c r="T84" s="1176"/>
      <c r="U84" s="1176"/>
      <c r="V84" s="1176"/>
      <c r="W84" s="1176"/>
      <c r="X84" s="1176"/>
      <c r="Y84" s="1176"/>
      <c r="Z84" s="1176"/>
      <c r="AA84" s="1176"/>
      <c r="AB84" s="1176"/>
      <c r="AC84" s="1176"/>
      <c r="AD84" s="1176"/>
      <c r="AE84" s="1177"/>
      <c r="AF84" s="34"/>
      <c r="AG84" s="34"/>
      <c r="AH84" s="34"/>
      <c r="AI84" s="36"/>
      <c r="AJ84" s="36"/>
      <c r="AK84" s="36"/>
      <c r="AL84" s="36"/>
      <c r="AM84" s="34"/>
      <c r="AN84" s="34"/>
      <c r="AO84" s="28"/>
      <c r="AP84" s="29"/>
      <c r="AQ84" s="29"/>
      <c r="AR84" s="29"/>
      <c r="AS84" s="29"/>
      <c r="AT84" s="29"/>
      <c r="AU84" s="29"/>
      <c r="AV84" s="29"/>
      <c r="AW84" s="29"/>
      <c r="AX84" s="29"/>
      <c r="AY84" s="29"/>
      <c r="AZ84" s="29"/>
      <c r="BA84" s="29"/>
      <c r="BB84" s="29"/>
      <c r="BC84" s="29"/>
      <c r="BD84" s="29"/>
      <c r="BE84" s="29"/>
      <c r="BF84" s="29"/>
      <c r="BG84" s="29"/>
      <c r="BH84" s="30"/>
    </row>
    <row r="85" spans="1:64" ht="13.5" customHeight="1">
      <c r="A85" s="1154">
        <f t="shared" si="1"/>
        <v>76</v>
      </c>
      <c r="B85" s="1155"/>
      <c r="C85" s="1156"/>
      <c r="D85" s="1157"/>
      <c r="E85" s="1157"/>
      <c r="F85" s="1157"/>
      <c r="G85" s="1157"/>
      <c r="H85" s="1157"/>
      <c r="I85" s="1157"/>
      <c r="J85" s="1157"/>
      <c r="K85" s="1157"/>
      <c r="L85" s="1157"/>
      <c r="M85" s="1157"/>
      <c r="N85" s="1157"/>
      <c r="O85" s="1157"/>
      <c r="P85" s="1158"/>
      <c r="Q85" s="1159" t="s">
        <v>87</v>
      </c>
      <c r="R85" s="1160"/>
      <c r="S85" s="1160"/>
      <c r="T85" s="1160"/>
      <c r="U85" s="1160"/>
      <c r="V85" s="1160"/>
      <c r="W85" s="1160"/>
      <c r="X85" s="1160"/>
      <c r="Y85" s="1160"/>
      <c r="Z85" s="1160"/>
      <c r="AA85" s="1160"/>
      <c r="AB85" s="1160"/>
      <c r="AC85" s="1160"/>
      <c r="AD85" s="1160"/>
      <c r="AE85" s="1161"/>
      <c r="AF85" s="32"/>
      <c r="AG85" s="32"/>
      <c r="AH85" s="32"/>
      <c r="AI85" s="31"/>
      <c r="AJ85" s="31"/>
      <c r="AK85" s="35"/>
      <c r="AL85" s="31"/>
      <c r="AM85" s="32"/>
      <c r="AN85" s="32"/>
      <c r="AO85" s="25"/>
      <c r="AP85" s="26"/>
      <c r="AQ85" s="26"/>
      <c r="AR85" s="26"/>
      <c r="AS85" s="26"/>
      <c r="AT85" s="26"/>
      <c r="AU85" s="26"/>
      <c r="AV85" s="26"/>
      <c r="AW85" s="26"/>
      <c r="AX85" s="26"/>
      <c r="AY85" s="26"/>
      <c r="AZ85" s="26"/>
      <c r="BA85" s="26"/>
      <c r="BB85" s="26"/>
      <c r="BC85" s="26"/>
      <c r="BD85" s="26"/>
      <c r="BE85" s="26"/>
      <c r="BF85" s="26"/>
      <c r="BG85" s="26"/>
      <c r="BH85" s="27"/>
      <c r="BJ85" s="15"/>
    </row>
    <row r="86" spans="1:64" ht="13.5" customHeight="1">
      <c r="A86" s="1154">
        <f t="shared" ref="A86:A120" si="2">ROW()-9</f>
        <v>77</v>
      </c>
      <c r="B86" s="1155"/>
      <c r="C86" s="1156"/>
      <c r="D86" s="1157"/>
      <c r="E86" s="1157"/>
      <c r="F86" s="1157"/>
      <c r="G86" s="1157"/>
      <c r="H86" s="1157"/>
      <c r="I86" s="1157"/>
      <c r="J86" s="1157"/>
      <c r="K86" s="1157"/>
      <c r="L86" s="1157"/>
      <c r="M86" s="1157"/>
      <c r="N86" s="1157"/>
      <c r="O86" s="1157"/>
      <c r="P86" s="1158"/>
      <c r="Q86" s="1183" t="s">
        <v>88</v>
      </c>
      <c r="R86" s="1184"/>
      <c r="S86" s="1184"/>
      <c r="T86" s="1184"/>
      <c r="U86" s="1184"/>
      <c r="V86" s="1184"/>
      <c r="W86" s="1184"/>
      <c r="X86" s="1184"/>
      <c r="Y86" s="1184"/>
      <c r="Z86" s="1184"/>
      <c r="AA86" s="1184"/>
      <c r="AB86" s="1184"/>
      <c r="AC86" s="1184"/>
      <c r="AD86" s="1184"/>
      <c r="AE86" s="1185"/>
      <c r="AF86" s="33"/>
      <c r="AG86" s="33"/>
      <c r="AH86" s="33"/>
      <c r="AI86" s="33"/>
      <c r="AJ86" s="35"/>
      <c r="AK86" s="35"/>
      <c r="AL86" s="35"/>
      <c r="AM86" s="33"/>
      <c r="AN86" s="33"/>
      <c r="AO86" s="25"/>
      <c r="AP86" s="26"/>
      <c r="AQ86" s="26"/>
      <c r="AR86" s="26"/>
      <c r="AS86" s="26"/>
      <c r="AT86" s="26"/>
      <c r="AU86" s="26"/>
      <c r="AV86" s="26"/>
      <c r="AW86" s="26"/>
      <c r="AX86" s="26"/>
      <c r="AY86" s="26"/>
      <c r="AZ86" s="26"/>
      <c r="BA86" s="26"/>
      <c r="BB86" s="26"/>
      <c r="BC86" s="26"/>
      <c r="BD86" s="26"/>
      <c r="BE86" s="26"/>
      <c r="BF86" s="26"/>
      <c r="BG86" s="26"/>
      <c r="BH86" s="27"/>
      <c r="BI86" s="10"/>
    </row>
    <row r="87" spans="1:64" ht="13.5" customHeight="1">
      <c r="A87" s="1154">
        <f t="shared" si="2"/>
        <v>78</v>
      </c>
      <c r="B87" s="1155"/>
      <c r="C87" s="1156"/>
      <c r="D87" s="1157"/>
      <c r="E87" s="1157"/>
      <c r="F87" s="1157"/>
      <c r="G87" s="1157"/>
      <c r="H87" s="1157"/>
      <c r="I87" s="1157"/>
      <c r="J87" s="1157"/>
      <c r="K87" s="1157"/>
      <c r="L87" s="1157"/>
      <c r="M87" s="1157"/>
      <c r="N87" s="1157"/>
      <c r="O87" s="1157"/>
      <c r="P87" s="1158"/>
      <c r="Q87" s="1175" t="s">
        <v>89</v>
      </c>
      <c r="R87" s="1176"/>
      <c r="S87" s="1176"/>
      <c r="T87" s="1176"/>
      <c r="U87" s="1176"/>
      <c r="V87" s="1176"/>
      <c r="W87" s="1176"/>
      <c r="X87" s="1176"/>
      <c r="Y87" s="1176"/>
      <c r="Z87" s="1176"/>
      <c r="AA87" s="1176"/>
      <c r="AB87" s="1176"/>
      <c r="AC87" s="1176"/>
      <c r="AD87" s="1176"/>
      <c r="AE87" s="1177"/>
      <c r="AF87" s="34"/>
      <c r="AG87" s="34"/>
      <c r="AH87" s="34"/>
      <c r="AI87" s="34"/>
      <c r="AJ87" s="36"/>
      <c r="AK87" s="36"/>
      <c r="AL87" s="36"/>
      <c r="AM87" s="34"/>
      <c r="AN87" s="34"/>
      <c r="AO87" s="28"/>
      <c r="AP87" s="29"/>
      <c r="AQ87" s="29"/>
      <c r="AR87" s="29"/>
      <c r="AS87" s="29"/>
      <c r="AT87" s="29"/>
      <c r="AU87" s="29"/>
      <c r="AV87" s="29"/>
      <c r="AW87" s="29"/>
      <c r="AX87" s="29"/>
      <c r="AY87" s="29"/>
      <c r="AZ87" s="29"/>
      <c r="BA87" s="29"/>
      <c r="BB87" s="29"/>
      <c r="BC87" s="29"/>
      <c r="BD87" s="29"/>
      <c r="BE87" s="29"/>
      <c r="BF87" s="29"/>
      <c r="BG87" s="29"/>
      <c r="BH87" s="30"/>
      <c r="BI87" s="10"/>
    </row>
    <row r="88" spans="1:64" ht="13.5" customHeight="1">
      <c r="A88" s="1154">
        <f t="shared" si="2"/>
        <v>79</v>
      </c>
      <c r="B88" s="1155"/>
      <c r="C88" s="1156" t="s">
        <v>3</v>
      </c>
      <c r="D88" s="1157"/>
      <c r="E88" s="1157"/>
      <c r="F88" s="1157"/>
      <c r="G88" s="1157"/>
      <c r="H88" s="1157"/>
      <c r="I88" s="1157"/>
      <c r="J88" s="1157"/>
      <c r="K88" s="1157"/>
      <c r="L88" s="1157"/>
      <c r="M88" s="1157"/>
      <c r="N88" s="1157"/>
      <c r="O88" s="1157"/>
      <c r="P88" s="1158"/>
      <c r="Q88" s="1159" t="s">
        <v>92</v>
      </c>
      <c r="R88" s="1160"/>
      <c r="S88" s="1160"/>
      <c r="T88" s="1160"/>
      <c r="U88" s="1160"/>
      <c r="V88" s="1160"/>
      <c r="W88" s="1160"/>
      <c r="X88" s="1160"/>
      <c r="Y88" s="1160"/>
      <c r="Z88" s="1160"/>
      <c r="AA88" s="1160"/>
      <c r="AB88" s="1160"/>
      <c r="AC88" s="1160"/>
      <c r="AD88" s="1160"/>
      <c r="AE88" s="1161"/>
      <c r="AF88" s="32"/>
      <c r="AG88" s="32"/>
      <c r="AH88" s="32"/>
      <c r="AI88" s="31"/>
      <c r="AJ88" s="31"/>
      <c r="AK88" s="31"/>
      <c r="AL88" s="31"/>
      <c r="AM88" s="32"/>
      <c r="AN88" s="32"/>
      <c r="AO88" s="11"/>
      <c r="AP88" s="12"/>
      <c r="AQ88" s="12"/>
      <c r="AR88" s="12"/>
      <c r="AS88" s="12"/>
      <c r="AT88" s="12"/>
      <c r="AU88" s="12"/>
      <c r="AV88" s="12"/>
      <c r="AW88" s="12"/>
      <c r="AX88" s="12"/>
      <c r="AY88" s="12"/>
      <c r="AZ88" s="12"/>
      <c r="BA88" s="12"/>
      <c r="BB88" s="12"/>
      <c r="BC88" s="12"/>
      <c r="BD88" s="12"/>
      <c r="BE88" s="12"/>
      <c r="BF88" s="12"/>
      <c r="BG88" s="12"/>
      <c r="BH88" s="14"/>
    </row>
    <row r="89" spans="1:64" ht="13.5" customHeight="1">
      <c r="A89" s="1154">
        <f t="shared" si="2"/>
        <v>80</v>
      </c>
      <c r="B89" s="1155"/>
      <c r="C89" s="1156"/>
      <c r="D89" s="1157"/>
      <c r="E89" s="1157"/>
      <c r="F89" s="1157"/>
      <c r="G89" s="1157"/>
      <c r="H89" s="1157"/>
      <c r="I89" s="1157"/>
      <c r="J89" s="1157"/>
      <c r="K89" s="1157"/>
      <c r="L89" s="1157"/>
      <c r="M89" s="1157"/>
      <c r="N89" s="1157"/>
      <c r="O89" s="1157"/>
      <c r="P89" s="1158"/>
      <c r="Q89" s="1159" t="s">
        <v>90</v>
      </c>
      <c r="R89" s="1160"/>
      <c r="S89" s="1160"/>
      <c r="T89" s="1160"/>
      <c r="U89" s="1160"/>
      <c r="V89" s="1160"/>
      <c r="W89" s="1160"/>
      <c r="X89" s="1160"/>
      <c r="Y89" s="1160"/>
      <c r="Z89" s="1160"/>
      <c r="AA89" s="1160"/>
      <c r="AB89" s="1160"/>
      <c r="AC89" s="1160"/>
      <c r="AD89" s="1160"/>
      <c r="AE89" s="1161"/>
      <c r="AF89" s="32"/>
      <c r="AG89" s="32"/>
      <c r="AH89" s="32"/>
      <c r="AI89" s="31"/>
      <c r="AJ89" s="31"/>
      <c r="AK89" s="31"/>
      <c r="AL89" s="31"/>
      <c r="AM89" s="32"/>
      <c r="AN89" s="32"/>
      <c r="AO89" s="11"/>
      <c r="AP89" s="12"/>
      <c r="AQ89" s="12"/>
      <c r="AR89" s="12"/>
      <c r="AS89" s="12"/>
      <c r="AT89" s="12"/>
      <c r="AU89" s="12"/>
      <c r="AV89" s="12"/>
      <c r="AW89" s="12"/>
      <c r="AX89" s="12"/>
      <c r="AY89" s="12"/>
      <c r="AZ89" s="12"/>
      <c r="BA89" s="12"/>
      <c r="BB89" s="12"/>
      <c r="BC89" s="12"/>
      <c r="BD89" s="12"/>
      <c r="BE89" s="12"/>
      <c r="BF89" s="12"/>
      <c r="BG89" s="12"/>
      <c r="BH89" s="14"/>
    </row>
    <row r="90" spans="1:64" ht="13.5" customHeight="1">
      <c r="A90" s="1154">
        <f t="shared" si="2"/>
        <v>81</v>
      </c>
      <c r="B90" s="1155"/>
      <c r="C90" s="1156"/>
      <c r="D90" s="1157"/>
      <c r="E90" s="1157"/>
      <c r="F90" s="1157"/>
      <c r="G90" s="1157"/>
      <c r="H90" s="1157"/>
      <c r="I90" s="1157"/>
      <c r="J90" s="1157"/>
      <c r="K90" s="1157"/>
      <c r="L90" s="1157"/>
      <c r="M90" s="1157"/>
      <c r="N90" s="1157"/>
      <c r="O90" s="1157"/>
      <c r="P90" s="1158"/>
      <c r="Q90" s="1159" t="s">
        <v>91</v>
      </c>
      <c r="R90" s="1160"/>
      <c r="S90" s="1160"/>
      <c r="T90" s="1160"/>
      <c r="U90" s="1160"/>
      <c r="V90" s="1160"/>
      <c r="W90" s="1160"/>
      <c r="X90" s="1160"/>
      <c r="Y90" s="1160"/>
      <c r="Z90" s="1160"/>
      <c r="AA90" s="1160"/>
      <c r="AB90" s="1160"/>
      <c r="AC90" s="1160"/>
      <c r="AD90" s="1160"/>
      <c r="AE90" s="1161"/>
      <c r="AF90" s="32"/>
      <c r="AG90" s="32"/>
      <c r="AH90" s="32"/>
      <c r="AI90" s="31"/>
      <c r="AJ90" s="31"/>
      <c r="AK90" s="31"/>
      <c r="AL90" s="31"/>
      <c r="AM90" s="32"/>
      <c r="AN90" s="32"/>
      <c r="AO90" s="11"/>
      <c r="AP90" s="12"/>
      <c r="AQ90" s="12"/>
      <c r="AR90" s="12"/>
      <c r="AS90" s="12"/>
      <c r="AT90" s="12"/>
      <c r="AU90" s="12"/>
      <c r="AV90" s="12"/>
      <c r="AW90" s="12"/>
      <c r="AX90" s="12"/>
      <c r="AY90" s="12"/>
      <c r="AZ90" s="12"/>
      <c r="BA90" s="12"/>
      <c r="BB90" s="12"/>
      <c r="BC90" s="12"/>
      <c r="BD90" s="12"/>
      <c r="BE90" s="12"/>
      <c r="BF90" s="12"/>
      <c r="BG90" s="12"/>
      <c r="BH90" s="14"/>
    </row>
    <row r="91" spans="1:64" ht="13.5" customHeight="1">
      <c r="A91" s="1154">
        <f t="shared" si="2"/>
        <v>82</v>
      </c>
      <c r="B91" s="1155"/>
      <c r="C91" s="1156"/>
      <c r="D91" s="1157"/>
      <c r="E91" s="1157"/>
      <c r="F91" s="1157"/>
      <c r="G91" s="1157"/>
      <c r="H91" s="1157"/>
      <c r="I91" s="1157"/>
      <c r="J91" s="1157"/>
      <c r="K91" s="1157"/>
      <c r="L91" s="1157"/>
      <c r="M91" s="1157"/>
      <c r="N91" s="1157"/>
      <c r="O91" s="1157"/>
      <c r="P91" s="1158"/>
      <c r="Q91" s="1159" t="s">
        <v>96</v>
      </c>
      <c r="R91" s="1160"/>
      <c r="S91" s="1160"/>
      <c r="T91" s="1160"/>
      <c r="U91" s="1160"/>
      <c r="V91" s="1160"/>
      <c r="W91" s="1160"/>
      <c r="X91" s="1160"/>
      <c r="Y91" s="1160"/>
      <c r="Z91" s="1160"/>
      <c r="AA91" s="1160"/>
      <c r="AB91" s="1160"/>
      <c r="AC91" s="1160"/>
      <c r="AD91" s="1160"/>
      <c r="AE91" s="1161"/>
      <c r="AF91" s="32"/>
      <c r="AG91" s="32"/>
      <c r="AH91" s="32"/>
      <c r="AI91" s="31"/>
      <c r="AJ91" s="31"/>
      <c r="AK91" s="31"/>
      <c r="AL91" s="31"/>
      <c r="AM91" s="32"/>
      <c r="AN91" s="32"/>
      <c r="AO91" s="11" t="s">
        <v>97</v>
      </c>
      <c r="AP91" s="12"/>
      <c r="AQ91" s="12"/>
      <c r="AR91" s="12"/>
      <c r="AS91" s="12"/>
      <c r="AT91" s="12"/>
      <c r="AU91" s="12"/>
      <c r="AV91" s="12"/>
      <c r="AW91" s="12"/>
      <c r="AX91" s="12"/>
      <c r="AY91" s="12"/>
      <c r="AZ91" s="12"/>
      <c r="BA91" s="12"/>
      <c r="BB91" s="12"/>
      <c r="BC91" s="12"/>
      <c r="BD91" s="12"/>
      <c r="BE91" s="12"/>
      <c r="BF91" s="12"/>
      <c r="BG91" s="12"/>
      <c r="BH91" s="14"/>
    </row>
    <row r="92" spans="1:64" ht="13.5" customHeight="1">
      <c r="A92" s="1170">
        <f t="shared" si="2"/>
        <v>83</v>
      </c>
      <c r="B92" s="1171"/>
      <c r="C92" s="1172"/>
      <c r="D92" s="1173"/>
      <c r="E92" s="1173"/>
      <c r="F92" s="1173"/>
      <c r="G92" s="1173"/>
      <c r="H92" s="1173"/>
      <c r="I92" s="1173"/>
      <c r="J92" s="1173"/>
      <c r="K92" s="1173"/>
      <c r="L92" s="1173"/>
      <c r="M92" s="1173"/>
      <c r="N92" s="1173"/>
      <c r="O92" s="1173"/>
      <c r="P92" s="1174"/>
      <c r="Q92" s="1175" t="s">
        <v>93</v>
      </c>
      <c r="R92" s="1176"/>
      <c r="S92" s="1176"/>
      <c r="T92" s="1176"/>
      <c r="U92" s="1176"/>
      <c r="V92" s="1176"/>
      <c r="W92" s="1176"/>
      <c r="X92" s="1176"/>
      <c r="Y92" s="1176"/>
      <c r="Z92" s="1176"/>
      <c r="AA92" s="1176"/>
      <c r="AB92" s="1176"/>
      <c r="AC92" s="1176"/>
      <c r="AD92" s="1176"/>
      <c r="AE92" s="1177"/>
      <c r="AF92" s="34"/>
      <c r="AG92" s="34"/>
      <c r="AH92" s="34"/>
      <c r="AI92" s="36"/>
      <c r="AJ92" s="36"/>
      <c r="AK92" s="36"/>
      <c r="AL92" s="36"/>
      <c r="AM92" s="34"/>
      <c r="AN92" s="34"/>
      <c r="AO92" s="28"/>
      <c r="AP92" s="29"/>
      <c r="AQ92" s="29"/>
      <c r="AR92" s="29"/>
      <c r="AS92" s="29"/>
      <c r="AT92" s="29"/>
      <c r="AU92" s="29"/>
      <c r="AV92" s="29"/>
      <c r="AW92" s="29"/>
      <c r="AX92" s="29"/>
      <c r="AY92" s="29"/>
      <c r="AZ92" s="29"/>
      <c r="BA92" s="29"/>
      <c r="BB92" s="29"/>
      <c r="BC92" s="29"/>
      <c r="BD92" s="29"/>
      <c r="BE92" s="29"/>
      <c r="BF92" s="29"/>
      <c r="BG92" s="29"/>
      <c r="BH92" s="30"/>
    </row>
    <row r="93" spans="1:64" ht="13.5" customHeight="1">
      <c r="A93" s="1154">
        <f t="shared" si="2"/>
        <v>84</v>
      </c>
      <c r="B93" s="1155"/>
      <c r="C93" s="1156"/>
      <c r="D93" s="1157"/>
      <c r="E93" s="1157"/>
      <c r="F93" s="1157"/>
      <c r="G93" s="1157"/>
      <c r="H93" s="1157"/>
      <c r="I93" s="1157"/>
      <c r="J93" s="1157"/>
      <c r="K93" s="1157"/>
      <c r="L93" s="1157"/>
      <c r="M93" s="1157"/>
      <c r="N93" s="1157"/>
      <c r="O93" s="1157"/>
      <c r="P93" s="1158"/>
      <c r="Q93" s="1159" t="s">
        <v>94</v>
      </c>
      <c r="R93" s="1160"/>
      <c r="S93" s="1160"/>
      <c r="T93" s="1160"/>
      <c r="U93" s="1160"/>
      <c r="V93" s="1160"/>
      <c r="W93" s="1160"/>
      <c r="X93" s="1160"/>
      <c r="Y93" s="1160"/>
      <c r="Z93" s="1160"/>
      <c r="AA93" s="1160"/>
      <c r="AB93" s="1160"/>
      <c r="AC93" s="1160"/>
      <c r="AD93" s="1160"/>
      <c r="AE93" s="1161"/>
      <c r="AF93" s="32"/>
      <c r="AG93" s="32"/>
      <c r="AH93" s="32"/>
      <c r="AI93" s="31"/>
      <c r="AJ93" s="31"/>
      <c r="AK93" s="31"/>
      <c r="AL93" s="31"/>
      <c r="AM93" s="32"/>
      <c r="AN93" s="32"/>
      <c r="AO93" s="11"/>
      <c r="AP93" s="12"/>
      <c r="AQ93" s="12"/>
      <c r="AR93" s="12"/>
      <c r="AS93" s="12"/>
      <c r="AT93" s="12"/>
      <c r="AU93" s="12"/>
      <c r="AV93" s="12"/>
      <c r="AW93" s="12"/>
      <c r="AX93" s="12"/>
      <c r="AY93" s="12"/>
      <c r="AZ93" s="12"/>
      <c r="BA93" s="12"/>
      <c r="BB93" s="12"/>
      <c r="BC93" s="12"/>
      <c r="BD93" s="12"/>
      <c r="BE93" s="12"/>
      <c r="BF93" s="12"/>
      <c r="BG93" s="12"/>
      <c r="BH93" s="14"/>
    </row>
    <row r="94" spans="1:64" ht="13.5" customHeight="1">
      <c r="A94" s="1154">
        <f t="shared" si="2"/>
        <v>85</v>
      </c>
      <c r="B94" s="1155"/>
      <c r="C94" s="1156"/>
      <c r="D94" s="1157"/>
      <c r="E94" s="1157"/>
      <c r="F94" s="1157"/>
      <c r="G94" s="1157"/>
      <c r="H94" s="1157"/>
      <c r="I94" s="1157"/>
      <c r="J94" s="1157"/>
      <c r="K94" s="1157"/>
      <c r="L94" s="1157"/>
      <c r="M94" s="1157"/>
      <c r="N94" s="1157"/>
      <c r="O94" s="1157"/>
      <c r="P94" s="1158"/>
      <c r="Q94" s="1159" t="s">
        <v>95</v>
      </c>
      <c r="R94" s="1160"/>
      <c r="S94" s="1160"/>
      <c r="T94" s="1160"/>
      <c r="U94" s="1160"/>
      <c r="V94" s="1160"/>
      <c r="W94" s="1160"/>
      <c r="X94" s="1160"/>
      <c r="Y94" s="1160"/>
      <c r="Z94" s="1160"/>
      <c r="AA94" s="1160"/>
      <c r="AB94" s="1160"/>
      <c r="AC94" s="1160"/>
      <c r="AD94" s="1160"/>
      <c r="AE94" s="1161"/>
      <c r="AF94" s="32"/>
      <c r="AG94" s="32"/>
      <c r="AH94" s="32"/>
      <c r="AI94" s="31"/>
      <c r="AJ94" s="31"/>
      <c r="AK94" s="31"/>
      <c r="AL94" s="31"/>
      <c r="AM94" s="32"/>
      <c r="AN94" s="32"/>
      <c r="AO94" s="11"/>
      <c r="AP94" s="12"/>
      <c r="AQ94" s="12"/>
      <c r="AR94" s="12"/>
      <c r="AS94" s="12"/>
      <c r="AT94" s="12"/>
      <c r="AU94" s="12"/>
      <c r="AV94" s="12"/>
      <c r="AW94" s="12"/>
      <c r="AX94" s="12"/>
      <c r="AY94" s="12"/>
      <c r="AZ94" s="12"/>
      <c r="BA94" s="12"/>
      <c r="BB94" s="12"/>
      <c r="BC94" s="12"/>
      <c r="BD94" s="12"/>
      <c r="BE94" s="12"/>
      <c r="BF94" s="12"/>
      <c r="BG94" s="12"/>
      <c r="BH94" s="14"/>
    </row>
    <row r="95" spans="1:64" ht="13.5" customHeight="1">
      <c r="A95" s="1154">
        <f t="shared" si="2"/>
        <v>86</v>
      </c>
      <c r="B95" s="1155"/>
      <c r="C95" s="1156" t="s">
        <v>98</v>
      </c>
      <c r="D95" s="1157"/>
      <c r="E95" s="1157"/>
      <c r="F95" s="1157"/>
      <c r="G95" s="1157"/>
      <c r="H95" s="1157"/>
      <c r="I95" s="1157"/>
      <c r="J95" s="1157"/>
      <c r="K95" s="1157"/>
      <c r="L95" s="1157"/>
      <c r="M95" s="1157"/>
      <c r="N95" s="1157"/>
      <c r="O95" s="1157"/>
      <c r="P95" s="1158"/>
      <c r="Q95" s="1159" t="s">
        <v>99</v>
      </c>
      <c r="R95" s="1160"/>
      <c r="S95" s="1160"/>
      <c r="T95" s="1160"/>
      <c r="U95" s="1160"/>
      <c r="V95" s="1160"/>
      <c r="W95" s="1160"/>
      <c r="X95" s="1160"/>
      <c r="Y95" s="1160"/>
      <c r="Z95" s="1160"/>
      <c r="AA95" s="1160"/>
      <c r="AB95" s="1160"/>
      <c r="AC95" s="1160"/>
      <c r="AD95" s="1160"/>
      <c r="AE95" s="1161"/>
      <c r="AF95" s="32"/>
      <c r="AG95" s="32"/>
      <c r="AH95" s="32"/>
      <c r="AI95" s="31"/>
      <c r="AJ95" s="31"/>
      <c r="AK95" s="31"/>
      <c r="AL95" s="31"/>
      <c r="AM95" s="32"/>
      <c r="AN95" s="32"/>
      <c r="AO95" s="11"/>
      <c r="AP95" s="12"/>
      <c r="AQ95" s="12"/>
      <c r="AR95" s="12"/>
      <c r="AS95" s="12"/>
      <c r="AT95" s="12"/>
      <c r="AU95" s="12"/>
      <c r="AV95" s="12"/>
      <c r="AW95" s="12"/>
      <c r="AX95" s="12"/>
      <c r="AY95" s="12"/>
      <c r="AZ95" s="12"/>
      <c r="BA95" s="12"/>
      <c r="BB95" s="12"/>
      <c r="BC95" s="12"/>
      <c r="BD95" s="12"/>
      <c r="BE95" s="12"/>
      <c r="BF95" s="12"/>
      <c r="BG95" s="12"/>
      <c r="BH95" s="14"/>
      <c r="BJ95" s="15"/>
    </row>
    <row r="96" spans="1:64" ht="13.5" customHeight="1">
      <c r="A96" s="1154">
        <f t="shared" si="2"/>
        <v>87</v>
      </c>
      <c r="B96" s="1155"/>
      <c r="C96" s="1156"/>
      <c r="D96" s="1157"/>
      <c r="E96" s="1157"/>
      <c r="F96" s="1157"/>
      <c r="G96" s="1157"/>
      <c r="H96" s="1157"/>
      <c r="I96" s="1157"/>
      <c r="J96" s="1157"/>
      <c r="K96" s="1157"/>
      <c r="L96" s="1157"/>
      <c r="M96" s="1157"/>
      <c r="N96" s="1157"/>
      <c r="O96" s="1157"/>
      <c r="P96" s="1158"/>
      <c r="Q96" s="1159" t="s">
        <v>100</v>
      </c>
      <c r="R96" s="1160"/>
      <c r="S96" s="1160"/>
      <c r="T96" s="1160"/>
      <c r="U96" s="1160"/>
      <c r="V96" s="1160"/>
      <c r="W96" s="1160"/>
      <c r="X96" s="1160"/>
      <c r="Y96" s="1160"/>
      <c r="Z96" s="1160"/>
      <c r="AA96" s="1160"/>
      <c r="AB96" s="1160"/>
      <c r="AC96" s="1160"/>
      <c r="AD96" s="1160"/>
      <c r="AE96" s="1161"/>
      <c r="AF96" s="32"/>
      <c r="AG96" s="32"/>
      <c r="AH96" s="32"/>
      <c r="AI96" s="31"/>
      <c r="AJ96" s="31"/>
      <c r="AK96" s="31"/>
      <c r="AL96" s="31"/>
      <c r="AM96" s="32"/>
      <c r="AN96" s="32"/>
      <c r="AO96" s="11"/>
      <c r="AP96" s="12"/>
      <c r="AQ96" s="12"/>
      <c r="AR96" s="12"/>
      <c r="AS96" s="12"/>
      <c r="AT96" s="12"/>
      <c r="AU96" s="12"/>
      <c r="AV96" s="12"/>
      <c r="AW96" s="12"/>
      <c r="AX96" s="12"/>
      <c r="AY96" s="12"/>
      <c r="AZ96" s="12"/>
      <c r="BA96" s="12"/>
      <c r="BB96" s="12"/>
      <c r="BC96" s="12"/>
      <c r="BD96" s="12"/>
      <c r="BE96" s="12"/>
      <c r="BF96" s="12"/>
      <c r="BG96" s="12"/>
      <c r="BH96" s="14"/>
    </row>
    <row r="97" spans="1:60" ht="13.5" customHeight="1">
      <c r="A97" s="1154">
        <f t="shared" si="2"/>
        <v>88</v>
      </c>
      <c r="B97" s="1155"/>
      <c r="C97" s="1156" t="s">
        <v>101</v>
      </c>
      <c r="D97" s="1157"/>
      <c r="E97" s="1157"/>
      <c r="F97" s="1157"/>
      <c r="G97" s="1157"/>
      <c r="H97" s="1157"/>
      <c r="I97" s="1157"/>
      <c r="J97" s="1157"/>
      <c r="K97" s="1157"/>
      <c r="L97" s="1157"/>
      <c r="M97" s="1157"/>
      <c r="N97" s="1157"/>
      <c r="O97" s="1157"/>
      <c r="P97" s="1158"/>
      <c r="Q97" s="1159" t="s">
        <v>102</v>
      </c>
      <c r="R97" s="1160"/>
      <c r="S97" s="1160"/>
      <c r="T97" s="1160"/>
      <c r="U97" s="1160"/>
      <c r="V97" s="1160"/>
      <c r="W97" s="1160"/>
      <c r="X97" s="1160"/>
      <c r="Y97" s="1160"/>
      <c r="Z97" s="1160"/>
      <c r="AA97" s="1160"/>
      <c r="AB97" s="1160"/>
      <c r="AC97" s="1160"/>
      <c r="AD97" s="1160"/>
      <c r="AE97" s="1161"/>
      <c r="AF97" s="32"/>
      <c r="AG97" s="32"/>
      <c r="AH97" s="32"/>
      <c r="AI97" s="31"/>
      <c r="AJ97" s="31"/>
      <c r="AK97" s="31"/>
      <c r="AL97" s="31"/>
      <c r="AM97" s="32"/>
      <c r="AN97" s="32"/>
      <c r="AO97" s="11"/>
      <c r="AP97" s="12"/>
      <c r="AQ97" s="12"/>
      <c r="AR97" s="12"/>
      <c r="AS97" s="12"/>
      <c r="AT97" s="12"/>
      <c r="AU97" s="12"/>
      <c r="AV97" s="12"/>
      <c r="AW97" s="12"/>
      <c r="AX97" s="12"/>
      <c r="AY97" s="12"/>
      <c r="AZ97" s="12"/>
      <c r="BA97" s="12"/>
      <c r="BB97" s="12"/>
      <c r="BC97" s="12"/>
      <c r="BD97" s="12"/>
      <c r="BE97" s="12"/>
      <c r="BF97" s="12"/>
      <c r="BG97" s="12"/>
      <c r="BH97" s="14"/>
    </row>
    <row r="98" spans="1:60" ht="13.5" customHeight="1">
      <c r="A98" s="1154">
        <f t="shared" si="2"/>
        <v>89</v>
      </c>
      <c r="B98" s="1155"/>
      <c r="C98" s="1156"/>
      <c r="D98" s="1157"/>
      <c r="E98" s="1157"/>
      <c r="F98" s="1157"/>
      <c r="G98" s="1157"/>
      <c r="H98" s="1157"/>
      <c r="I98" s="1157"/>
      <c r="J98" s="1157"/>
      <c r="K98" s="1157"/>
      <c r="L98" s="1157"/>
      <c r="M98" s="1157"/>
      <c r="N98" s="1157"/>
      <c r="O98" s="1157"/>
      <c r="P98" s="1158"/>
      <c r="Q98" s="1159" t="s">
        <v>103</v>
      </c>
      <c r="R98" s="1160"/>
      <c r="S98" s="1160"/>
      <c r="T98" s="1160"/>
      <c r="U98" s="1160"/>
      <c r="V98" s="1160"/>
      <c r="W98" s="1160"/>
      <c r="X98" s="1160"/>
      <c r="Y98" s="1160"/>
      <c r="Z98" s="1160"/>
      <c r="AA98" s="1160"/>
      <c r="AB98" s="1160"/>
      <c r="AC98" s="1160"/>
      <c r="AD98" s="1160"/>
      <c r="AE98" s="1161"/>
      <c r="AF98" s="32"/>
      <c r="AG98" s="32"/>
      <c r="AH98" s="32"/>
      <c r="AI98" s="31"/>
      <c r="AJ98" s="31"/>
      <c r="AK98" s="31"/>
      <c r="AL98" s="31"/>
      <c r="AM98" s="32"/>
      <c r="AN98" s="32"/>
      <c r="AO98" s="11"/>
      <c r="AP98" s="12"/>
      <c r="AQ98" s="12"/>
      <c r="AR98" s="12"/>
      <c r="AS98" s="12"/>
      <c r="AT98" s="12"/>
      <c r="AU98" s="12"/>
      <c r="AV98" s="12"/>
      <c r="AW98" s="12"/>
      <c r="AX98" s="12"/>
      <c r="AY98" s="12"/>
      <c r="AZ98" s="12"/>
      <c r="BA98" s="12"/>
      <c r="BB98" s="12"/>
      <c r="BC98" s="12"/>
      <c r="BD98" s="12"/>
      <c r="BE98" s="12"/>
      <c r="BF98" s="12"/>
      <c r="BG98" s="12"/>
      <c r="BH98" s="14"/>
    </row>
    <row r="99" spans="1:60" ht="13.5" customHeight="1">
      <c r="A99" s="1154">
        <f t="shared" si="2"/>
        <v>90</v>
      </c>
      <c r="B99" s="1155"/>
      <c r="C99" s="1156"/>
      <c r="D99" s="1157"/>
      <c r="E99" s="1157"/>
      <c r="F99" s="1157"/>
      <c r="G99" s="1157"/>
      <c r="H99" s="1157"/>
      <c r="I99" s="1157"/>
      <c r="J99" s="1157"/>
      <c r="K99" s="1157"/>
      <c r="L99" s="1157"/>
      <c r="M99" s="1157"/>
      <c r="N99" s="1157"/>
      <c r="O99" s="1157"/>
      <c r="P99" s="1158"/>
      <c r="Q99" s="1159" t="s">
        <v>104</v>
      </c>
      <c r="R99" s="1160"/>
      <c r="S99" s="1160"/>
      <c r="T99" s="1160"/>
      <c r="U99" s="1160"/>
      <c r="V99" s="1160"/>
      <c r="W99" s="1160"/>
      <c r="X99" s="1160"/>
      <c r="Y99" s="1160"/>
      <c r="Z99" s="1160"/>
      <c r="AA99" s="1160"/>
      <c r="AB99" s="1160"/>
      <c r="AC99" s="1160"/>
      <c r="AD99" s="1160"/>
      <c r="AE99" s="1161"/>
      <c r="AF99" s="32"/>
      <c r="AG99" s="32"/>
      <c r="AH99" s="32"/>
      <c r="AI99" s="31"/>
      <c r="AJ99" s="31"/>
      <c r="AK99" s="31"/>
      <c r="AL99" s="31"/>
      <c r="AM99" s="32"/>
      <c r="AN99" s="32"/>
      <c r="AO99" s="11"/>
      <c r="AP99" s="12"/>
      <c r="AQ99" s="12"/>
      <c r="AR99" s="12"/>
      <c r="AS99" s="12"/>
      <c r="AT99" s="12"/>
      <c r="AU99" s="12"/>
      <c r="AV99" s="12"/>
      <c r="AW99" s="12"/>
      <c r="AX99" s="12"/>
      <c r="AY99" s="12"/>
      <c r="AZ99" s="12"/>
      <c r="BA99" s="12"/>
      <c r="BB99" s="12"/>
      <c r="BC99" s="12"/>
      <c r="BD99" s="12"/>
      <c r="BE99" s="12"/>
      <c r="BF99" s="12"/>
      <c r="BG99" s="12"/>
      <c r="BH99" s="14"/>
    </row>
    <row r="100" spans="1:60" ht="13.5" customHeight="1">
      <c r="A100" s="1154">
        <f t="shared" si="2"/>
        <v>91</v>
      </c>
      <c r="B100" s="1155"/>
      <c r="C100" s="1156"/>
      <c r="D100" s="1157"/>
      <c r="E100" s="1157"/>
      <c r="F100" s="1157"/>
      <c r="G100" s="1157"/>
      <c r="H100" s="1157"/>
      <c r="I100" s="1157"/>
      <c r="J100" s="1157"/>
      <c r="K100" s="1157"/>
      <c r="L100" s="1157"/>
      <c r="M100" s="1157"/>
      <c r="N100" s="1157"/>
      <c r="O100" s="1157"/>
      <c r="P100" s="1158"/>
      <c r="Q100" s="1159" t="s">
        <v>105</v>
      </c>
      <c r="R100" s="1160"/>
      <c r="S100" s="1160"/>
      <c r="T100" s="1160"/>
      <c r="U100" s="1160"/>
      <c r="V100" s="1160"/>
      <c r="W100" s="1160"/>
      <c r="X100" s="1160"/>
      <c r="Y100" s="1160"/>
      <c r="Z100" s="1160"/>
      <c r="AA100" s="1160"/>
      <c r="AB100" s="1160"/>
      <c r="AC100" s="1160"/>
      <c r="AD100" s="1160"/>
      <c r="AE100" s="1161"/>
      <c r="AF100" s="32"/>
      <c r="AG100" s="32"/>
      <c r="AH100" s="32"/>
      <c r="AI100" s="31"/>
      <c r="AJ100" s="31"/>
      <c r="AK100" s="31"/>
      <c r="AL100" s="31"/>
      <c r="AM100" s="32"/>
      <c r="AN100" s="32"/>
      <c r="AO100" s="11"/>
      <c r="AP100" s="12"/>
      <c r="AQ100" s="12"/>
      <c r="AR100" s="12"/>
      <c r="AS100" s="12"/>
      <c r="AT100" s="12"/>
      <c r="AU100" s="12"/>
      <c r="AV100" s="12"/>
      <c r="AW100" s="12"/>
      <c r="AX100" s="12"/>
      <c r="AY100" s="12"/>
      <c r="AZ100" s="12"/>
      <c r="BA100" s="12"/>
      <c r="BB100" s="12"/>
      <c r="BC100" s="12"/>
      <c r="BD100" s="12"/>
      <c r="BE100" s="12"/>
      <c r="BF100" s="12"/>
      <c r="BG100" s="12"/>
      <c r="BH100" s="14"/>
    </row>
    <row r="101" spans="1:60" ht="13.5" customHeight="1">
      <c r="A101" s="1154">
        <f t="shared" si="2"/>
        <v>92</v>
      </c>
      <c r="B101" s="1155"/>
      <c r="C101" s="1156" t="s">
        <v>106</v>
      </c>
      <c r="D101" s="1157"/>
      <c r="E101" s="1157"/>
      <c r="F101" s="1157"/>
      <c r="G101" s="1157"/>
      <c r="H101" s="1157"/>
      <c r="I101" s="1157"/>
      <c r="J101" s="1157"/>
      <c r="K101" s="1157"/>
      <c r="L101" s="1157"/>
      <c r="M101" s="1157"/>
      <c r="N101" s="1157"/>
      <c r="O101" s="1157"/>
      <c r="P101" s="1158"/>
      <c r="Q101" s="1159" t="s">
        <v>107</v>
      </c>
      <c r="R101" s="1160"/>
      <c r="S101" s="1160"/>
      <c r="T101" s="1160"/>
      <c r="U101" s="1160"/>
      <c r="V101" s="1160"/>
      <c r="W101" s="1160"/>
      <c r="X101" s="1160"/>
      <c r="Y101" s="1160"/>
      <c r="Z101" s="1160"/>
      <c r="AA101" s="1160"/>
      <c r="AB101" s="1160"/>
      <c r="AC101" s="1160"/>
      <c r="AD101" s="1160"/>
      <c r="AE101" s="1161"/>
      <c r="AF101" s="32"/>
      <c r="AG101" s="32"/>
      <c r="AH101" s="32"/>
      <c r="AI101" s="31"/>
      <c r="AJ101" s="31"/>
      <c r="AK101" s="31"/>
      <c r="AL101" s="31"/>
      <c r="AM101" s="32"/>
      <c r="AN101" s="32"/>
      <c r="AO101" s="11"/>
      <c r="AP101" s="12"/>
      <c r="AQ101" s="12"/>
      <c r="AR101" s="12"/>
      <c r="AS101" s="12"/>
      <c r="AT101" s="12"/>
      <c r="AU101" s="12"/>
      <c r="AV101" s="12"/>
      <c r="AW101" s="12"/>
      <c r="AX101" s="12"/>
      <c r="AY101" s="12"/>
      <c r="AZ101" s="12"/>
      <c r="BA101" s="12"/>
      <c r="BB101" s="12"/>
      <c r="BC101" s="12"/>
      <c r="BD101" s="12"/>
      <c r="BE101" s="12"/>
      <c r="BF101" s="12"/>
      <c r="BG101" s="12"/>
      <c r="BH101" s="14"/>
    </row>
    <row r="102" spans="1:60" ht="13.5" customHeight="1">
      <c r="A102" s="1154">
        <f t="shared" si="2"/>
        <v>93</v>
      </c>
      <c r="B102" s="1155"/>
      <c r="C102" s="1156"/>
      <c r="D102" s="1157"/>
      <c r="E102" s="1157"/>
      <c r="F102" s="1157"/>
      <c r="G102" s="1157"/>
      <c r="H102" s="1157"/>
      <c r="I102" s="1157"/>
      <c r="J102" s="1157"/>
      <c r="K102" s="1157"/>
      <c r="L102" s="1157"/>
      <c r="M102" s="1157"/>
      <c r="N102" s="1157"/>
      <c r="O102" s="1157"/>
      <c r="P102" s="1158"/>
      <c r="Q102" s="1159" t="s">
        <v>108</v>
      </c>
      <c r="R102" s="1160"/>
      <c r="S102" s="1160"/>
      <c r="T102" s="1160"/>
      <c r="U102" s="1160"/>
      <c r="V102" s="1160"/>
      <c r="W102" s="1160"/>
      <c r="X102" s="1160"/>
      <c r="Y102" s="1160"/>
      <c r="Z102" s="1160"/>
      <c r="AA102" s="1160"/>
      <c r="AB102" s="1160"/>
      <c r="AC102" s="1160"/>
      <c r="AD102" s="1160"/>
      <c r="AE102" s="1161"/>
      <c r="AF102" s="32"/>
      <c r="AG102" s="32"/>
      <c r="AH102" s="32"/>
      <c r="AI102" s="31"/>
      <c r="AJ102" s="31"/>
      <c r="AK102" s="31"/>
      <c r="AL102" s="31"/>
      <c r="AM102" s="32"/>
      <c r="AN102" s="32"/>
      <c r="AO102" s="11"/>
      <c r="AP102" s="12"/>
      <c r="AQ102" s="12"/>
      <c r="AR102" s="12"/>
      <c r="AS102" s="12"/>
      <c r="AT102" s="12"/>
      <c r="AU102" s="12"/>
      <c r="AV102" s="12"/>
      <c r="AW102" s="12"/>
      <c r="AX102" s="12"/>
      <c r="AY102" s="12"/>
      <c r="AZ102" s="12"/>
      <c r="BA102" s="12"/>
      <c r="BB102" s="12"/>
      <c r="BC102" s="12"/>
      <c r="BD102" s="12"/>
      <c r="BE102" s="12"/>
      <c r="BF102" s="12"/>
      <c r="BG102" s="12"/>
      <c r="BH102" s="14"/>
    </row>
    <row r="103" spans="1:60" ht="13.5" customHeight="1">
      <c r="A103" s="1154">
        <f t="shared" si="2"/>
        <v>94</v>
      </c>
      <c r="B103" s="1155"/>
      <c r="C103" s="1156"/>
      <c r="D103" s="1157"/>
      <c r="E103" s="1157"/>
      <c r="F103" s="1157"/>
      <c r="G103" s="1157"/>
      <c r="H103" s="1157"/>
      <c r="I103" s="1157"/>
      <c r="J103" s="1157"/>
      <c r="K103" s="1157"/>
      <c r="L103" s="1157"/>
      <c r="M103" s="1157"/>
      <c r="N103" s="1157"/>
      <c r="O103" s="1157"/>
      <c r="P103" s="1158"/>
      <c r="Q103" s="1159" t="s">
        <v>109</v>
      </c>
      <c r="R103" s="1160"/>
      <c r="S103" s="1160"/>
      <c r="T103" s="1160"/>
      <c r="U103" s="1160"/>
      <c r="V103" s="1160"/>
      <c r="W103" s="1160"/>
      <c r="X103" s="1160"/>
      <c r="Y103" s="1160"/>
      <c r="Z103" s="1160"/>
      <c r="AA103" s="1160"/>
      <c r="AB103" s="1160"/>
      <c r="AC103" s="1160"/>
      <c r="AD103" s="1160"/>
      <c r="AE103" s="1161"/>
      <c r="AF103" s="32"/>
      <c r="AG103" s="32"/>
      <c r="AH103" s="32"/>
      <c r="AI103" s="31"/>
      <c r="AJ103" s="31"/>
      <c r="AK103" s="31"/>
      <c r="AL103" s="31"/>
      <c r="AM103" s="32"/>
      <c r="AN103" s="32"/>
      <c r="AO103" s="11"/>
      <c r="AP103" s="12"/>
      <c r="AQ103" s="12"/>
      <c r="AR103" s="12"/>
      <c r="AS103" s="12"/>
      <c r="AT103" s="12"/>
      <c r="AU103" s="12"/>
      <c r="AV103" s="12"/>
      <c r="AW103" s="12"/>
      <c r="AX103" s="12"/>
      <c r="AY103" s="12"/>
      <c r="AZ103" s="12"/>
      <c r="BA103" s="12"/>
      <c r="BB103" s="12"/>
      <c r="BC103" s="12"/>
      <c r="BD103" s="12"/>
      <c r="BE103" s="12"/>
      <c r="BF103" s="12"/>
      <c r="BG103" s="12"/>
      <c r="BH103" s="14"/>
    </row>
    <row r="104" spans="1:60" ht="13.5" customHeight="1">
      <c r="A104" s="1178">
        <f t="shared" si="2"/>
        <v>95</v>
      </c>
      <c r="B104" s="1179"/>
      <c r="C104" s="1180"/>
      <c r="D104" s="1181"/>
      <c r="E104" s="1181"/>
      <c r="F104" s="1181"/>
      <c r="G104" s="1181"/>
      <c r="H104" s="1181"/>
      <c r="I104" s="1181"/>
      <c r="J104" s="1181"/>
      <c r="K104" s="1181"/>
      <c r="L104" s="1181"/>
      <c r="M104" s="1181"/>
      <c r="N104" s="1181"/>
      <c r="O104" s="1181"/>
      <c r="P104" s="1182"/>
      <c r="Q104" s="1183" t="s">
        <v>110</v>
      </c>
      <c r="R104" s="1184"/>
      <c r="S104" s="1184"/>
      <c r="T104" s="1184"/>
      <c r="U104" s="1184"/>
      <c r="V104" s="1184"/>
      <c r="W104" s="1184"/>
      <c r="X104" s="1184"/>
      <c r="Y104" s="1184"/>
      <c r="Z104" s="1184"/>
      <c r="AA104" s="1184"/>
      <c r="AB104" s="1184"/>
      <c r="AC104" s="1184"/>
      <c r="AD104" s="1184"/>
      <c r="AE104" s="1185"/>
      <c r="AF104" s="33"/>
      <c r="AG104" s="33"/>
      <c r="AH104" s="33"/>
      <c r="AI104" s="35"/>
      <c r="AJ104" s="35"/>
      <c r="AK104" s="35"/>
      <c r="AL104" s="35"/>
      <c r="AM104" s="33"/>
      <c r="AN104" s="33"/>
      <c r="AO104" s="25"/>
      <c r="AP104" s="26"/>
      <c r="AQ104" s="26"/>
      <c r="AR104" s="26"/>
      <c r="AS104" s="26"/>
      <c r="AT104" s="26"/>
      <c r="AU104" s="26"/>
      <c r="AV104" s="26"/>
      <c r="AW104" s="26"/>
      <c r="AX104" s="26"/>
      <c r="AY104" s="26"/>
      <c r="AZ104" s="26"/>
      <c r="BA104" s="26"/>
      <c r="BB104" s="26"/>
      <c r="BC104" s="26"/>
      <c r="BD104" s="26"/>
      <c r="BE104" s="26"/>
      <c r="BF104" s="26"/>
      <c r="BG104" s="26"/>
      <c r="BH104" s="27"/>
    </row>
    <row r="105" spans="1:60" ht="13.5" customHeight="1">
      <c r="A105" s="1154">
        <f t="shared" si="2"/>
        <v>96</v>
      </c>
      <c r="B105" s="1155"/>
      <c r="C105" s="1156"/>
      <c r="D105" s="1157"/>
      <c r="E105" s="1157"/>
      <c r="F105" s="1157"/>
      <c r="G105" s="1157"/>
      <c r="H105" s="1157"/>
      <c r="I105" s="1157"/>
      <c r="J105" s="1157"/>
      <c r="K105" s="1157"/>
      <c r="L105" s="1157"/>
      <c r="M105" s="1157"/>
      <c r="N105" s="1157"/>
      <c r="O105" s="1157"/>
      <c r="P105" s="1158"/>
      <c r="Q105" s="1159" t="s">
        <v>111</v>
      </c>
      <c r="R105" s="1160"/>
      <c r="S105" s="1160"/>
      <c r="T105" s="1160"/>
      <c r="U105" s="1160"/>
      <c r="V105" s="1160"/>
      <c r="W105" s="1160"/>
      <c r="X105" s="1160"/>
      <c r="Y105" s="1160"/>
      <c r="Z105" s="1160"/>
      <c r="AA105" s="1160"/>
      <c r="AB105" s="1160"/>
      <c r="AC105" s="1160"/>
      <c r="AD105" s="1160"/>
      <c r="AE105" s="1161"/>
      <c r="AF105" s="32"/>
      <c r="AG105" s="32"/>
      <c r="AH105" s="32"/>
      <c r="AI105" s="31"/>
      <c r="AJ105" s="31"/>
      <c r="AK105" s="31"/>
      <c r="AL105" s="31"/>
      <c r="AM105" s="32"/>
      <c r="AN105" s="32"/>
      <c r="AO105" s="11"/>
      <c r="AP105" s="12"/>
      <c r="AQ105" s="12"/>
      <c r="AR105" s="12"/>
      <c r="AS105" s="12"/>
      <c r="AT105" s="12"/>
      <c r="AU105" s="12"/>
      <c r="AV105" s="12"/>
      <c r="AW105" s="12"/>
      <c r="AX105" s="12"/>
      <c r="AY105" s="12"/>
      <c r="AZ105" s="12"/>
      <c r="BA105" s="12"/>
      <c r="BB105" s="12"/>
      <c r="BC105" s="12"/>
      <c r="BD105" s="12"/>
      <c r="BE105" s="12"/>
      <c r="BF105" s="12"/>
      <c r="BG105" s="12"/>
      <c r="BH105" s="14"/>
    </row>
    <row r="106" spans="1:60" ht="13.5" customHeight="1">
      <c r="A106" s="1170">
        <f t="shared" si="2"/>
        <v>97</v>
      </c>
      <c r="B106" s="1171"/>
      <c r="C106" s="1172" t="s">
        <v>159</v>
      </c>
      <c r="D106" s="1173"/>
      <c r="E106" s="1173"/>
      <c r="F106" s="1173"/>
      <c r="G106" s="1173"/>
      <c r="H106" s="1173"/>
      <c r="I106" s="1173"/>
      <c r="J106" s="1173"/>
      <c r="K106" s="1173"/>
      <c r="L106" s="1173"/>
      <c r="M106" s="1173"/>
      <c r="N106" s="1173"/>
      <c r="O106" s="1173"/>
      <c r="P106" s="1174"/>
      <c r="Q106" s="1175" t="s">
        <v>160</v>
      </c>
      <c r="R106" s="1176"/>
      <c r="S106" s="1176"/>
      <c r="T106" s="1176"/>
      <c r="U106" s="1176"/>
      <c r="V106" s="1176"/>
      <c r="W106" s="1176"/>
      <c r="X106" s="1176"/>
      <c r="Y106" s="1176"/>
      <c r="Z106" s="1176"/>
      <c r="AA106" s="1176"/>
      <c r="AB106" s="1176"/>
      <c r="AC106" s="1176"/>
      <c r="AD106" s="1176"/>
      <c r="AE106" s="1177"/>
      <c r="AF106" s="34"/>
      <c r="AG106" s="34"/>
      <c r="AH106" s="34"/>
      <c r="AI106" s="36"/>
      <c r="AJ106" s="36"/>
      <c r="AK106" s="36"/>
      <c r="AL106" s="36"/>
      <c r="AM106" s="34"/>
      <c r="AN106" s="34"/>
      <c r="AO106" s="28"/>
      <c r="AP106" s="29"/>
      <c r="AQ106" s="29"/>
      <c r="AR106" s="29"/>
      <c r="AS106" s="29"/>
      <c r="AT106" s="29"/>
      <c r="AU106" s="29"/>
      <c r="AV106" s="29"/>
      <c r="AW106" s="29"/>
      <c r="AX106" s="29"/>
      <c r="AY106" s="29"/>
      <c r="AZ106" s="29"/>
      <c r="BA106" s="29"/>
      <c r="BB106" s="29"/>
      <c r="BC106" s="29"/>
      <c r="BD106" s="29"/>
      <c r="BE106" s="29"/>
      <c r="BF106" s="29"/>
      <c r="BG106" s="29"/>
      <c r="BH106" s="30"/>
    </row>
    <row r="107" spans="1:60" ht="13.5" customHeight="1">
      <c r="A107" s="1154">
        <f t="shared" si="2"/>
        <v>98</v>
      </c>
      <c r="B107" s="1155"/>
      <c r="C107" s="1156"/>
      <c r="D107" s="1157"/>
      <c r="E107" s="1157"/>
      <c r="F107" s="1157"/>
      <c r="G107" s="1157"/>
      <c r="H107" s="1157"/>
      <c r="I107" s="1157"/>
      <c r="J107" s="1157"/>
      <c r="K107" s="1157"/>
      <c r="L107" s="1157"/>
      <c r="M107" s="1157"/>
      <c r="N107" s="1157"/>
      <c r="O107" s="1157"/>
      <c r="P107" s="1158"/>
      <c r="Q107" s="1159" t="s">
        <v>162</v>
      </c>
      <c r="R107" s="1160"/>
      <c r="S107" s="1160"/>
      <c r="T107" s="1160"/>
      <c r="U107" s="1160"/>
      <c r="V107" s="1160"/>
      <c r="W107" s="1160"/>
      <c r="X107" s="1160"/>
      <c r="Y107" s="1160"/>
      <c r="Z107" s="1160"/>
      <c r="AA107" s="1160"/>
      <c r="AB107" s="1160"/>
      <c r="AC107" s="1160"/>
      <c r="AD107" s="1160"/>
      <c r="AE107" s="1161"/>
      <c r="AF107" s="32"/>
      <c r="AG107" s="32"/>
      <c r="AH107" s="32"/>
      <c r="AI107" s="31"/>
      <c r="AJ107" s="31"/>
      <c r="AK107" s="31"/>
      <c r="AL107" s="31"/>
      <c r="AM107" s="32"/>
      <c r="AN107" s="32"/>
      <c r="AO107" s="11"/>
      <c r="AP107" s="12"/>
      <c r="AQ107" s="12"/>
      <c r="AR107" s="12"/>
      <c r="AS107" s="12"/>
      <c r="AT107" s="12"/>
      <c r="AU107" s="12"/>
      <c r="AV107" s="12"/>
      <c r="AW107" s="12"/>
      <c r="AX107" s="12"/>
      <c r="AY107" s="12"/>
      <c r="AZ107" s="12"/>
      <c r="BA107" s="12"/>
      <c r="BB107" s="12"/>
      <c r="BC107" s="12"/>
      <c r="BD107" s="12"/>
      <c r="BE107" s="12"/>
      <c r="BF107" s="12"/>
      <c r="BG107" s="12"/>
      <c r="BH107" s="14"/>
    </row>
    <row r="108" spans="1:60" ht="13.5" customHeight="1">
      <c r="A108" s="1154">
        <f t="shared" si="2"/>
        <v>99</v>
      </c>
      <c r="B108" s="1155"/>
      <c r="C108" s="1156"/>
      <c r="D108" s="1157"/>
      <c r="E108" s="1157"/>
      <c r="F108" s="1157"/>
      <c r="G108" s="1157"/>
      <c r="H108" s="1157"/>
      <c r="I108" s="1157"/>
      <c r="J108" s="1157"/>
      <c r="K108" s="1157"/>
      <c r="L108" s="1157"/>
      <c r="M108" s="1157"/>
      <c r="N108" s="1157"/>
      <c r="O108" s="1157"/>
      <c r="P108" s="1158"/>
      <c r="Q108" s="1159" t="s">
        <v>161</v>
      </c>
      <c r="R108" s="1160"/>
      <c r="S108" s="1160"/>
      <c r="T108" s="1160"/>
      <c r="U108" s="1160"/>
      <c r="V108" s="1160"/>
      <c r="W108" s="1160"/>
      <c r="X108" s="1160"/>
      <c r="Y108" s="1160"/>
      <c r="Z108" s="1160"/>
      <c r="AA108" s="1160"/>
      <c r="AB108" s="1160"/>
      <c r="AC108" s="1160"/>
      <c r="AD108" s="1160"/>
      <c r="AE108" s="1161"/>
      <c r="AF108" s="32"/>
      <c r="AG108" s="32"/>
      <c r="AH108" s="32"/>
      <c r="AI108" s="31"/>
      <c r="AJ108" s="31"/>
      <c r="AK108" s="31"/>
      <c r="AL108" s="31"/>
      <c r="AM108" s="32"/>
      <c r="AN108" s="32"/>
      <c r="AO108" s="11"/>
      <c r="AP108" s="12"/>
      <c r="AQ108" s="12"/>
      <c r="AR108" s="12"/>
      <c r="AS108" s="12"/>
      <c r="AT108" s="12"/>
      <c r="AU108" s="12"/>
      <c r="AV108" s="12"/>
      <c r="AW108" s="12"/>
      <c r="AX108" s="12"/>
      <c r="AY108" s="12"/>
      <c r="AZ108" s="12"/>
      <c r="BA108" s="12"/>
      <c r="BB108" s="12"/>
      <c r="BC108" s="12"/>
      <c r="BD108" s="12"/>
      <c r="BE108" s="12"/>
      <c r="BF108" s="12"/>
      <c r="BG108" s="12"/>
      <c r="BH108" s="14"/>
    </row>
    <row r="109" spans="1:60" ht="13.5" customHeight="1">
      <c r="A109" s="1154">
        <f t="shared" si="2"/>
        <v>100</v>
      </c>
      <c r="B109" s="1155"/>
      <c r="C109" s="1156"/>
      <c r="D109" s="1157"/>
      <c r="E109" s="1157"/>
      <c r="F109" s="1157"/>
      <c r="G109" s="1157"/>
      <c r="H109" s="1157"/>
      <c r="I109" s="1157"/>
      <c r="J109" s="1157"/>
      <c r="K109" s="1157"/>
      <c r="L109" s="1157"/>
      <c r="M109" s="1157"/>
      <c r="N109" s="1157"/>
      <c r="O109" s="1157"/>
      <c r="P109" s="1158"/>
      <c r="Q109" s="1159"/>
      <c r="R109" s="1160"/>
      <c r="S109" s="1160"/>
      <c r="T109" s="1160"/>
      <c r="U109" s="1160"/>
      <c r="V109" s="1160"/>
      <c r="W109" s="1160"/>
      <c r="X109" s="1160"/>
      <c r="Y109" s="1160"/>
      <c r="Z109" s="1160"/>
      <c r="AA109" s="1160"/>
      <c r="AB109" s="1160"/>
      <c r="AC109" s="1160"/>
      <c r="AD109" s="1160"/>
      <c r="AE109" s="1161"/>
      <c r="AF109" s="32"/>
      <c r="AG109" s="32"/>
      <c r="AH109" s="32"/>
      <c r="AI109" s="31"/>
      <c r="AJ109" s="31"/>
      <c r="AK109" s="31"/>
      <c r="AL109" s="31"/>
      <c r="AM109" s="32"/>
      <c r="AN109" s="32"/>
      <c r="AO109" s="11"/>
      <c r="AP109" s="12"/>
      <c r="AQ109" s="12"/>
      <c r="AR109" s="12"/>
      <c r="AS109" s="12"/>
      <c r="AT109" s="12"/>
      <c r="AU109" s="12"/>
      <c r="AV109" s="12"/>
      <c r="AW109" s="12"/>
      <c r="AX109" s="12"/>
      <c r="AY109" s="12"/>
      <c r="AZ109" s="12"/>
      <c r="BA109" s="12"/>
      <c r="BB109" s="12"/>
      <c r="BC109" s="12"/>
      <c r="BD109" s="12"/>
      <c r="BE109" s="12"/>
      <c r="BF109" s="12"/>
      <c r="BG109" s="12"/>
      <c r="BH109" s="14"/>
    </row>
    <row r="110" spans="1:60" ht="13.5" customHeight="1">
      <c r="A110" s="1154">
        <f t="shared" si="2"/>
        <v>101</v>
      </c>
      <c r="B110" s="1155"/>
      <c r="C110" s="1156"/>
      <c r="D110" s="1157"/>
      <c r="E110" s="1157"/>
      <c r="F110" s="1157"/>
      <c r="G110" s="1157"/>
      <c r="H110" s="1157"/>
      <c r="I110" s="1157"/>
      <c r="J110" s="1157"/>
      <c r="K110" s="1157"/>
      <c r="L110" s="1157"/>
      <c r="M110" s="1157"/>
      <c r="N110" s="1157"/>
      <c r="O110" s="1157"/>
      <c r="P110" s="1158"/>
      <c r="Q110" s="1159"/>
      <c r="R110" s="1160"/>
      <c r="S110" s="1160"/>
      <c r="T110" s="1160"/>
      <c r="U110" s="1160"/>
      <c r="V110" s="1160"/>
      <c r="W110" s="1160"/>
      <c r="X110" s="1160"/>
      <c r="Y110" s="1160"/>
      <c r="Z110" s="1160"/>
      <c r="AA110" s="1160"/>
      <c r="AB110" s="1160"/>
      <c r="AC110" s="1160"/>
      <c r="AD110" s="1160"/>
      <c r="AE110" s="1161"/>
      <c r="AF110" s="32"/>
      <c r="AG110" s="32"/>
      <c r="AH110" s="32"/>
      <c r="AI110" s="31"/>
      <c r="AJ110" s="31"/>
      <c r="AK110" s="31"/>
      <c r="AL110" s="31"/>
      <c r="AM110" s="32"/>
      <c r="AN110" s="32"/>
      <c r="AO110" s="11"/>
      <c r="AP110" s="12"/>
      <c r="AQ110" s="12"/>
      <c r="AR110" s="12"/>
      <c r="AS110" s="12"/>
      <c r="AT110" s="12"/>
      <c r="AU110" s="12"/>
      <c r="AV110" s="12"/>
      <c r="AW110" s="12"/>
      <c r="AX110" s="12"/>
      <c r="AY110" s="12"/>
      <c r="AZ110" s="12"/>
      <c r="BA110" s="12"/>
      <c r="BB110" s="12"/>
      <c r="BC110" s="12"/>
      <c r="BD110" s="12"/>
      <c r="BE110" s="12"/>
      <c r="BF110" s="12"/>
      <c r="BG110" s="12"/>
      <c r="BH110" s="14"/>
    </row>
    <row r="111" spans="1:60" ht="13.5" customHeight="1">
      <c r="A111" s="1154">
        <f t="shared" si="2"/>
        <v>102</v>
      </c>
      <c r="B111" s="1155"/>
      <c r="C111" s="1156"/>
      <c r="D111" s="1157"/>
      <c r="E111" s="1157"/>
      <c r="F111" s="1157"/>
      <c r="G111" s="1157"/>
      <c r="H111" s="1157"/>
      <c r="I111" s="1157"/>
      <c r="J111" s="1157"/>
      <c r="K111" s="1157"/>
      <c r="L111" s="1157"/>
      <c r="M111" s="1157"/>
      <c r="N111" s="1157"/>
      <c r="O111" s="1157"/>
      <c r="P111" s="1158"/>
      <c r="Q111" s="1159"/>
      <c r="R111" s="1160"/>
      <c r="S111" s="1160"/>
      <c r="T111" s="1160"/>
      <c r="U111" s="1160"/>
      <c r="V111" s="1160"/>
      <c r="W111" s="1160"/>
      <c r="X111" s="1160"/>
      <c r="Y111" s="1160"/>
      <c r="Z111" s="1160"/>
      <c r="AA111" s="1160"/>
      <c r="AB111" s="1160"/>
      <c r="AC111" s="1160"/>
      <c r="AD111" s="1160"/>
      <c r="AE111" s="1161"/>
      <c r="AF111" s="32"/>
      <c r="AG111" s="32"/>
      <c r="AH111" s="32"/>
      <c r="AI111" s="31"/>
      <c r="AJ111" s="31"/>
      <c r="AK111" s="31"/>
      <c r="AL111" s="31"/>
      <c r="AM111" s="32"/>
      <c r="AN111" s="32"/>
      <c r="AO111" s="11"/>
      <c r="AP111" s="12"/>
      <c r="AQ111" s="12"/>
      <c r="AR111" s="12"/>
      <c r="AS111" s="12"/>
      <c r="AT111" s="12"/>
      <c r="AU111" s="12"/>
      <c r="AV111" s="12"/>
      <c r="AW111" s="12"/>
      <c r="AX111" s="12"/>
      <c r="AY111" s="12"/>
      <c r="AZ111" s="12"/>
      <c r="BA111" s="12"/>
      <c r="BB111" s="12"/>
      <c r="BC111" s="12"/>
      <c r="BD111" s="12"/>
      <c r="BE111" s="12"/>
      <c r="BF111" s="12"/>
      <c r="BG111" s="12"/>
      <c r="BH111" s="14"/>
    </row>
    <row r="112" spans="1:60" ht="13.5" customHeight="1">
      <c r="A112" s="1154">
        <f t="shared" si="2"/>
        <v>103</v>
      </c>
      <c r="B112" s="1155"/>
      <c r="C112" s="1156"/>
      <c r="D112" s="1157"/>
      <c r="E112" s="1157"/>
      <c r="F112" s="1157"/>
      <c r="G112" s="1157"/>
      <c r="H112" s="1157"/>
      <c r="I112" s="1157"/>
      <c r="J112" s="1157"/>
      <c r="K112" s="1157"/>
      <c r="L112" s="1157"/>
      <c r="M112" s="1157"/>
      <c r="N112" s="1157"/>
      <c r="O112" s="1157"/>
      <c r="P112" s="1158"/>
      <c r="Q112" s="1159"/>
      <c r="R112" s="1160"/>
      <c r="S112" s="1160"/>
      <c r="T112" s="1160"/>
      <c r="U112" s="1160"/>
      <c r="V112" s="1160"/>
      <c r="W112" s="1160"/>
      <c r="X112" s="1160"/>
      <c r="Y112" s="1160"/>
      <c r="Z112" s="1160"/>
      <c r="AA112" s="1160"/>
      <c r="AB112" s="1160"/>
      <c r="AC112" s="1160"/>
      <c r="AD112" s="1160"/>
      <c r="AE112" s="1161"/>
      <c r="AF112" s="32"/>
      <c r="AG112" s="32"/>
      <c r="AH112" s="32"/>
      <c r="AI112" s="31"/>
      <c r="AJ112" s="31"/>
      <c r="AK112" s="31"/>
      <c r="AL112" s="31"/>
      <c r="AM112" s="32"/>
      <c r="AN112" s="32"/>
      <c r="AO112" s="11"/>
      <c r="AP112" s="12"/>
      <c r="AQ112" s="12"/>
      <c r="AR112" s="12"/>
      <c r="AS112" s="12"/>
      <c r="AT112" s="12"/>
      <c r="AU112" s="12"/>
      <c r="AV112" s="12"/>
      <c r="AW112" s="12"/>
      <c r="AX112" s="12"/>
      <c r="AY112" s="12"/>
      <c r="AZ112" s="12"/>
      <c r="BA112" s="12"/>
      <c r="BB112" s="12"/>
      <c r="BC112" s="12"/>
      <c r="BD112" s="12"/>
      <c r="BE112" s="12"/>
      <c r="BF112" s="12"/>
      <c r="BG112" s="12"/>
      <c r="BH112" s="14"/>
    </row>
    <row r="113" spans="1:60" ht="13.5" customHeight="1">
      <c r="A113" s="1154">
        <f t="shared" si="2"/>
        <v>104</v>
      </c>
      <c r="B113" s="1155"/>
      <c r="C113" s="1156"/>
      <c r="D113" s="1157"/>
      <c r="E113" s="1157"/>
      <c r="F113" s="1157"/>
      <c r="G113" s="1157"/>
      <c r="H113" s="1157"/>
      <c r="I113" s="1157"/>
      <c r="J113" s="1157"/>
      <c r="K113" s="1157"/>
      <c r="L113" s="1157"/>
      <c r="M113" s="1157"/>
      <c r="N113" s="1157"/>
      <c r="O113" s="1157"/>
      <c r="P113" s="1158"/>
      <c r="Q113" s="1159"/>
      <c r="R113" s="1160"/>
      <c r="S113" s="1160"/>
      <c r="T113" s="1160"/>
      <c r="U113" s="1160"/>
      <c r="V113" s="1160"/>
      <c r="W113" s="1160"/>
      <c r="X113" s="1160"/>
      <c r="Y113" s="1160"/>
      <c r="Z113" s="1160"/>
      <c r="AA113" s="1160"/>
      <c r="AB113" s="1160"/>
      <c r="AC113" s="1160"/>
      <c r="AD113" s="1160"/>
      <c r="AE113" s="1161"/>
      <c r="AF113" s="32"/>
      <c r="AG113" s="32"/>
      <c r="AH113" s="32"/>
      <c r="AI113" s="31"/>
      <c r="AJ113" s="31"/>
      <c r="AK113" s="31"/>
      <c r="AL113" s="31"/>
      <c r="AM113" s="32"/>
      <c r="AN113" s="32"/>
      <c r="AO113" s="11"/>
      <c r="AP113" s="12"/>
      <c r="AQ113" s="12"/>
      <c r="AR113" s="12"/>
      <c r="AS113" s="12"/>
      <c r="AT113" s="12"/>
      <c r="AU113" s="12"/>
      <c r="AV113" s="12"/>
      <c r="AW113" s="12"/>
      <c r="AX113" s="12"/>
      <c r="AY113" s="12"/>
      <c r="AZ113" s="12"/>
      <c r="BA113" s="12"/>
      <c r="BB113" s="12"/>
      <c r="BC113" s="12"/>
      <c r="BD113" s="12"/>
      <c r="BE113" s="12"/>
      <c r="BF113" s="12"/>
      <c r="BG113" s="12"/>
      <c r="BH113" s="14"/>
    </row>
    <row r="114" spans="1:60" ht="13.5" customHeight="1">
      <c r="A114" s="1154">
        <f t="shared" si="2"/>
        <v>105</v>
      </c>
      <c r="B114" s="1155"/>
      <c r="C114" s="1156"/>
      <c r="D114" s="1157"/>
      <c r="E114" s="1157"/>
      <c r="F114" s="1157"/>
      <c r="G114" s="1157"/>
      <c r="H114" s="1157"/>
      <c r="I114" s="1157"/>
      <c r="J114" s="1157"/>
      <c r="K114" s="1157"/>
      <c r="L114" s="1157"/>
      <c r="M114" s="1157"/>
      <c r="N114" s="1157"/>
      <c r="O114" s="1157"/>
      <c r="P114" s="1158"/>
      <c r="Q114" s="1159"/>
      <c r="R114" s="1160"/>
      <c r="S114" s="1160"/>
      <c r="T114" s="1160"/>
      <c r="U114" s="1160"/>
      <c r="V114" s="1160"/>
      <c r="W114" s="1160"/>
      <c r="X114" s="1160"/>
      <c r="Y114" s="1160"/>
      <c r="Z114" s="1160"/>
      <c r="AA114" s="1160"/>
      <c r="AB114" s="1160"/>
      <c r="AC114" s="1160"/>
      <c r="AD114" s="1160"/>
      <c r="AE114" s="1161"/>
      <c r="AF114" s="32"/>
      <c r="AG114" s="32"/>
      <c r="AH114" s="32"/>
      <c r="AI114" s="31"/>
      <c r="AJ114" s="31"/>
      <c r="AK114" s="31"/>
      <c r="AL114" s="31"/>
      <c r="AM114" s="32"/>
      <c r="AN114" s="32"/>
      <c r="AO114" s="11"/>
      <c r="AP114" s="12"/>
      <c r="AQ114" s="12"/>
      <c r="AR114" s="12"/>
      <c r="AS114" s="12"/>
      <c r="AT114" s="12"/>
      <c r="AU114" s="12"/>
      <c r="AV114" s="12"/>
      <c r="AW114" s="12"/>
      <c r="AX114" s="12"/>
      <c r="AY114" s="12"/>
      <c r="AZ114" s="12"/>
      <c r="BA114" s="12"/>
      <c r="BB114" s="12"/>
      <c r="BC114" s="12"/>
      <c r="BD114" s="12"/>
      <c r="BE114" s="12"/>
      <c r="BF114" s="12"/>
      <c r="BG114" s="12"/>
      <c r="BH114" s="14"/>
    </row>
    <row r="115" spans="1:60" ht="13.5" customHeight="1">
      <c r="A115" s="1154">
        <f t="shared" si="2"/>
        <v>106</v>
      </c>
      <c r="B115" s="1155"/>
      <c r="C115" s="1156"/>
      <c r="D115" s="1157"/>
      <c r="E115" s="1157"/>
      <c r="F115" s="1157"/>
      <c r="G115" s="1157"/>
      <c r="H115" s="1157"/>
      <c r="I115" s="1157"/>
      <c r="J115" s="1157"/>
      <c r="K115" s="1157"/>
      <c r="L115" s="1157"/>
      <c r="M115" s="1157"/>
      <c r="N115" s="1157"/>
      <c r="O115" s="1157"/>
      <c r="P115" s="1158"/>
      <c r="Q115" s="1159"/>
      <c r="R115" s="1160"/>
      <c r="S115" s="1160"/>
      <c r="T115" s="1160"/>
      <c r="U115" s="1160"/>
      <c r="V115" s="1160"/>
      <c r="W115" s="1160"/>
      <c r="X115" s="1160"/>
      <c r="Y115" s="1160"/>
      <c r="Z115" s="1160"/>
      <c r="AA115" s="1160"/>
      <c r="AB115" s="1160"/>
      <c r="AC115" s="1160"/>
      <c r="AD115" s="1160"/>
      <c r="AE115" s="1161"/>
      <c r="AF115" s="32"/>
      <c r="AG115" s="32"/>
      <c r="AH115" s="32"/>
      <c r="AI115" s="31"/>
      <c r="AJ115" s="31"/>
      <c r="AK115" s="31"/>
      <c r="AL115" s="31"/>
      <c r="AM115" s="32"/>
      <c r="AN115" s="32"/>
      <c r="AO115" s="11"/>
      <c r="AP115" s="12"/>
      <c r="AQ115" s="12"/>
      <c r="AR115" s="12"/>
      <c r="AS115" s="12"/>
      <c r="AT115" s="12"/>
      <c r="AU115" s="12"/>
      <c r="AV115" s="12"/>
      <c r="AW115" s="12"/>
      <c r="AX115" s="12"/>
      <c r="AY115" s="12"/>
      <c r="AZ115" s="12"/>
      <c r="BA115" s="12"/>
      <c r="BB115" s="12"/>
      <c r="BC115" s="12"/>
      <c r="BD115" s="12"/>
      <c r="BE115" s="12"/>
      <c r="BF115" s="12"/>
      <c r="BG115" s="12"/>
      <c r="BH115" s="14"/>
    </row>
    <row r="116" spans="1:60" ht="13.5" customHeight="1">
      <c r="A116" s="1154">
        <f t="shared" si="2"/>
        <v>107</v>
      </c>
      <c r="B116" s="1155"/>
      <c r="C116" s="1156"/>
      <c r="D116" s="1157"/>
      <c r="E116" s="1157"/>
      <c r="F116" s="1157"/>
      <c r="G116" s="1157"/>
      <c r="H116" s="1157"/>
      <c r="I116" s="1157"/>
      <c r="J116" s="1157"/>
      <c r="K116" s="1157"/>
      <c r="L116" s="1157"/>
      <c r="M116" s="1157"/>
      <c r="N116" s="1157"/>
      <c r="O116" s="1157"/>
      <c r="P116" s="1158"/>
      <c r="Q116" s="1159"/>
      <c r="R116" s="1160"/>
      <c r="S116" s="1160"/>
      <c r="T116" s="1160"/>
      <c r="U116" s="1160"/>
      <c r="V116" s="1160"/>
      <c r="W116" s="1160"/>
      <c r="X116" s="1160"/>
      <c r="Y116" s="1160"/>
      <c r="Z116" s="1160"/>
      <c r="AA116" s="1160"/>
      <c r="AB116" s="1160"/>
      <c r="AC116" s="1160"/>
      <c r="AD116" s="1160"/>
      <c r="AE116" s="1161"/>
      <c r="AF116" s="32"/>
      <c r="AG116" s="32"/>
      <c r="AH116" s="32"/>
      <c r="AI116" s="31"/>
      <c r="AJ116" s="31"/>
      <c r="AK116" s="31"/>
      <c r="AL116" s="31"/>
      <c r="AM116" s="32"/>
      <c r="AN116" s="32"/>
      <c r="AO116" s="11"/>
      <c r="AP116" s="12"/>
      <c r="AQ116" s="12"/>
      <c r="AR116" s="12"/>
      <c r="AS116" s="12"/>
      <c r="AT116" s="12"/>
      <c r="AU116" s="12"/>
      <c r="AV116" s="12"/>
      <c r="AW116" s="12"/>
      <c r="AX116" s="12"/>
      <c r="AY116" s="12"/>
      <c r="AZ116" s="12"/>
      <c r="BA116" s="12"/>
      <c r="BB116" s="12"/>
      <c r="BC116" s="12"/>
      <c r="BD116" s="12"/>
      <c r="BE116" s="12"/>
      <c r="BF116" s="12"/>
      <c r="BG116" s="12"/>
      <c r="BH116" s="14"/>
    </row>
    <row r="117" spans="1:60" ht="13.5" customHeight="1">
      <c r="A117" s="1154">
        <f t="shared" si="2"/>
        <v>108</v>
      </c>
      <c r="B117" s="1155"/>
      <c r="C117" s="1156"/>
      <c r="D117" s="1157"/>
      <c r="E117" s="1157"/>
      <c r="F117" s="1157"/>
      <c r="G117" s="1157"/>
      <c r="H117" s="1157"/>
      <c r="I117" s="1157"/>
      <c r="J117" s="1157"/>
      <c r="K117" s="1157"/>
      <c r="L117" s="1157"/>
      <c r="M117" s="1157"/>
      <c r="N117" s="1157"/>
      <c r="O117" s="1157"/>
      <c r="P117" s="1158"/>
      <c r="Q117" s="1159"/>
      <c r="R117" s="1160"/>
      <c r="S117" s="1160"/>
      <c r="T117" s="1160"/>
      <c r="U117" s="1160"/>
      <c r="V117" s="1160"/>
      <c r="W117" s="1160"/>
      <c r="X117" s="1160"/>
      <c r="Y117" s="1160"/>
      <c r="Z117" s="1160"/>
      <c r="AA117" s="1160"/>
      <c r="AB117" s="1160"/>
      <c r="AC117" s="1160"/>
      <c r="AD117" s="1160"/>
      <c r="AE117" s="1161"/>
      <c r="AF117" s="32"/>
      <c r="AG117" s="32"/>
      <c r="AH117" s="32"/>
      <c r="AI117" s="31"/>
      <c r="AJ117" s="31"/>
      <c r="AK117" s="31"/>
      <c r="AL117" s="31"/>
      <c r="AM117" s="32"/>
      <c r="AN117" s="32"/>
      <c r="AO117" s="11"/>
      <c r="AP117" s="12"/>
      <c r="AQ117" s="12"/>
      <c r="AR117" s="12"/>
      <c r="AS117" s="12"/>
      <c r="AT117" s="12"/>
      <c r="AU117" s="12"/>
      <c r="AV117" s="12"/>
      <c r="AW117" s="12"/>
      <c r="AX117" s="12"/>
      <c r="AY117" s="12"/>
      <c r="AZ117" s="12"/>
      <c r="BA117" s="12"/>
      <c r="BB117" s="12"/>
      <c r="BC117" s="12"/>
      <c r="BD117" s="12"/>
      <c r="BE117" s="12"/>
      <c r="BF117" s="12"/>
      <c r="BG117" s="12"/>
      <c r="BH117" s="14"/>
    </row>
    <row r="118" spans="1:60" ht="13.5" customHeight="1">
      <c r="A118" s="1154">
        <f t="shared" si="2"/>
        <v>109</v>
      </c>
      <c r="B118" s="1155"/>
      <c r="C118" s="1156"/>
      <c r="D118" s="1157"/>
      <c r="E118" s="1157"/>
      <c r="F118" s="1157"/>
      <c r="G118" s="1157"/>
      <c r="H118" s="1157"/>
      <c r="I118" s="1157"/>
      <c r="J118" s="1157"/>
      <c r="K118" s="1157"/>
      <c r="L118" s="1157"/>
      <c r="M118" s="1157"/>
      <c r="N118" s="1157"/>
      <c r="O118" s="1157"/>
      <c r="P118" s="1158"/>
      <c r="Q118" s="1159"/>
      <c r="R118" s="1160"/>
      <c r="S118" s="1160"/>
      <c r="T118" s="1160"/>
      <c r="U118" s="1160"/>
      <c r="V118" s="1160"/>
      <c r="W118" s="1160"/>
      <c r="X118" s="1160"/>
      <c r="Y118" s="1160"/>
      <c r="Z118" s="1160"/>
      <c r="AA118" s="1160"/>
      <c r="AB118" s="1160"/>
      <c r="AC118" s="1160"/>
      <c r="AD118" s="1160"/>
      <c r="AE118" s="1161"/>
      <c r="AF118" s="32"/>
      <c r="AG118" s="32"/>
      <c r="AH118" s="32"/>
      <c r="AI118" s="31"/>
      <c r="AJ118" s="31"/>
      <c r="AK118" s="31"/>
      <c r="AL118" s="31"/>
      <c r="AM118" s="32"/>
      <c r="AN118" s="32"/>
      <c r="AO118" s="11"/>
      <c r="AP118" s="12"/>
      <c r="AQ118" s="12"/>
      <c r="AR118" s="12"/>
      <c r="AS118" s="12"/>
      <c r="AT118" s="12"/>
      <c r="AU118" s="12"/>
      <c r="AV118" s="12"/>
      <c r="AW118" s="12"/>
      <c r="AX118" s="12"/>
      <c r="AY118" s="12"/>
      <c r="AZ118" s="12"/>
      <c r="BA118" s="12"/>
      <c r="BB118" s="12"/>
      <c r="BC118" s="12"/>
      <c r="BD118" s="12"/>
      <c r="BE118" s="12"/>
      <c r="BF118" s="12"/>
      <c r="BG118" s="12"/>
      <c r="BH118" s="14"/>
    </row>
    <row r="119" spans="1:60" ht="13.5" customHeight="1">
      <c r="A119" s="1154">
        <f t="shared" si="2"/>
        <v>110</v>
      </c>
      <c r="B119" s="1155"/>
      <c r="C119" s="1156"/>
      <c r="D119" s="1157"/>
      <c r="E119" s="1157"/>
      <c r="F119" s="1157"/>
      <c r="G119" s="1157"/>
      <c r="H119" s="1157"/>
      <c r="I119" s="1157"/>
      <c r="J119" s="1157"/>
      <c r="K119" s="1157"/>
      <c r="L119" s="1157"/>
      <c r="M119" s="1157"/>
      <c r="N119" s="1157"/>
      <c r="O119" s="1157"/>
      <c r="P119" s="1158"/>
      <c r="Q119" s="1159"/>
      <c r="R119" s="1160"/>
      <c r="S119" s="1160"/>
      <c r="T119" s="1160"/>
      <c r="U119" s="1160"/>
      <c r="V119" s="1160"/>
      <c r="W119" s="1160"/>
      <c r="X119" s="1160"/>
      <c r="Y119" s="1160"/>
      <c r="Z119" s="1160"/>
      <c r="AA119" s="1160"/>
      <c r="AB119" s="1160"/>
      <c r="AC119" s="1160"/>
      <c r="AD119" s="1160"/>
      <c r="AE119" s="1161"/>
      <c r="AF119" s="32"/>
      <c r="AG119" s="32"/>
      <c r="AH119" s="32"/>
      <c r="AI119" s="31"/>
      <c r="AJ119" s="31"/>
      <c r="AK119" s="31"/>
      <c r="AL119" s="31"/>
      <c r="AM119" s="32"/>
      <c r="AN119" s="32"/>
      <c r="AO119" s="11"/>
      <c r="AP119" s="12"/>
      <c r="AQ119" s="12"/>
      <c r="AR119" s="12"/>
      <c r="AS119" s="12"/>
      <c r="AT119" s="12"/>
      <c r="AU119" s="12"/>
      <c r="AV119" s="12"/>
      <c r="AW119" s="12"/>
      <c r="AX119" s="12"/>
      <c r="AY119" s="12"/>
      <c r="AZ119" s="12"/>
      <c r="BA119" s="12"/>
      <c r="BB119" s="12"/>
      <c r="BC119" s="12"/>
      <c r="BD119" s="12"/>
      <c r="BE119" s="12"/>
      <c r="BF119" s="12"/>
      <c r="BG119" s="12"/>
      <c r="BH119" s="14"/>
    </row>
    <row r="120" spans="1:60" ht="13.5" customHeight="1" thickBot="1">
      <c r="A120" s="1162">
        <f t="shared" si="2"/>
        <v>111</v>
      </c>
      <c r="B120" s="1163"/>
      <c r="C120" s="1164"/>
      <c r="D120" s="1165"/>
      <c r="E120" s="1165"/>
      <c r="F120" s="1165"/>
      <c r="G120" s="1165"/>
      <c r="H120" s="1165"/>
      <c r="I120" s="1165"/>
      <c r="J120" s="1165"/>
      <c r="K120" s="1165"/>
      <c r="L120" s="1165"/>
      <c r="M120" s="1165"/>
      <c r="N120" s="1165"/>
      <c r="O120" s="1165"/>
      <c r="P120" s="1166"/>
      <c r="Q120" s="1167"/>
      <c r="R120" s="1168"/>
      <c r="S120" s="1168"/>
      <c r="T120" s="1168"/>
      <c r="U120" s="1168"/>
      <c r="V120" s="1168"/>
      <c r="W120" s="1168"/>
      <c r="X120" s="1168"/>
      <c r="Y120" s="1168"/>
      <c r="Z120" s="1168"/>
      <c r="AA120" s="1168"/>
      <c r="AB120" s="1168"/>
      <c r="AC120" s="1168"/>
      <c r="AD120" s="1168"/>
      <c r="AE120" s="1169"/>
      <c r="AF120" s="45"/>
      <c r="AG120" s="45"/>
      <c r="AH120" s="45"/>
      <c r="AI120" s="46"/>
      <c r="AJ120" s="46"/>
      <c r="AK120" s="46"/>
      <c r="AL120" s="46"/>
      <c r="AM120" s="45"/>
      <c r="AN120" s="45"/>
      <c r="AO120" s="42"/>
      <c r="AP120" s="43"/>
      <c r="AQ120" s="43"/>
      <c r="AR120" s="43"/>
      <c r="AS120" s="43"/>
      <c r="AT120" s="43"/>
      <c r="AU120" s="43"/>
      <c r="AV120" s="43"/>
      <c r="AW120" s="43"/>
      <c r="AX120" s="43"/>
      <c r="AY120" s="43"/>
      <c r="AZ120" s="43"/>
      <c r="BA120" s="43"/>
      <c r="BB120" s="43"/>
      <c r="BC120" s="43"/>
      <c r="BD120" s="43"/>
      <c r="BE120" s="43"/>
      <c r="BF120" s="43"/>
      <c r="BG120" s="43"/>
      <c r="BH120" s="47"/>
    </row>
  </sheetData>
  <mergeCells count="343">
    <mergeCell ref="A20:B20"/>
    <mergeCell ref="A10:B10"/>
    <mergeCell ref="A4:B9"/>
    <mergeCell ref="A16:B16"/>
    <mergeCell ref="C14:P14"/>
    <mergeCell ref="C15:P15"/>
    <mergeCell ref="A12:B12"/>
    <mergeCell ref="C17:P17"/>
    <mergeCell ref="C18:P18"/>
    <mergeCell ref="C4:P9"/>
    <mergeCell ref="A17:B17"/>
    <mergeCell ref="A18:B18"/>
    <mergeCell ref="A13:B13"/>
    <mergeCell ref="A15:B15"/>
    <mergeCell ref="A14:B14"/>
    <mergeCell ref="C16:P16"/>
    <mergeCell ref="A11:B11"/>
    <mergeCell ref="C20:P20"/>
    <mergeCell ref="A19:B19"/>
    <mergeCell ref="C19:P19"/>
    <mergeCell ref="A52:B52"/>
    <mergeCell ref="A55:B55"/>
    <mergeCell ref="A62:B62"/>
    <mergeCell ref="A59:B59"/>
    <mergeCell ref="A60:B60"/>
    <mergeCell ref="A53:B53"/>
    <mergeCell ref="A50:B50"/>
    <mergeCell ref="A49:B49"/>
    <mergeCell ref="A51:B51"/>
    <mergeCell ref="A54:B54"/>
    <mergeCell ref="A57:B57"/>
    <mergeCell ref="A56:B56"/>
    <mergeCell ref="A58:B58"/>
    <mergeCell ref="A48:B48"/>
    <mergeCell ref="A42:B42"/>
    <mergeCell ref="A37:B37"/>
    <mergeCell ref="A45:B45"/>
    <mergeCell ref="A44:B44"/>
    <mergeCell ref="A41:B41"/>
    <mergeCell ref="A38:B38"/>
    <mergeCell ref="A39:B39"/>
    <mergeCell ref="A34:B34"/>
    <mergeCell ref="A36:B36"/>
    <mergeCell ref="A47:B47"/>
    <mergeCell ref="A43:B43"/>
    <mergeCell ref="A46:B46"/>
    <mergeCell ref="A35:B35"/>
    <mergeCell ref="A40:B40"/>
    <mergeCell ref="Q10:AE10"/>
    <mergeCell ref="Q11:AE11"/>
    <mergeCell ref="Q12:AE12"/>
    <mergeCell ref="Q13:AE13"/>
    <mergeCell ref="Q17:AE17"/>
    <mergeCell ref="Q18:AE18"/>
    <mergeCell ref="Q19:AE19"/>
    <mergeCell ref="Q23:AE23"/>
    <mergeCell ref="Q25:AE25"/>
    <mergeCell ref="Q14:AE14"/>
    <mergeCell ref="Q15:AE15"/>
    <mergeCell ref="Q16:AE16"/>
    <mergeCell ref="Q22:AE22"/>
    <mergeCell ref="Q21:AE21"/>
    <mergeCell ref="Q20:AE20"/>
    <mergeCell ref="Q4:AE9"/>
    <mergeCell ref="AN4:AN9"/>
    <mergeCell ref="AO4:BH9"/>
    <mergeCell ref="AL4:AL9"/>
    <mergeCell ref="AM4:AM9"/>
    <mergeCell ref="AH6:AH9"/>
    <mergeCell ref="AK4:AK9"/>
    <mergeCell ref="AJ4:AJ9"/>
    <mergeCell ref="AG6:AG9"/>
    <mergeCell ref="AI4:AI9"/>
    <mergeCell ref="AF4:AH5"/>
    <mergeCell ref="AF6:AF9"/>
    <mergeCell ref="A21:B21"/>
    <mergeCell ref="A24:B24"/>
    <mergeCell ref="A25:B25"/>
    <mergeCell ref="C26:P26"/>
    <mergeCell ref="C27:P27"/>
    <mergeCell ref="C28:P28"/>
    <mergeCell ref="C32:P32"/>
    <mergeCell ref="C33:P33"/>
    <mergeCell ref="C29:P29"/>
    <mergeCell ref="A27:B27"/>
    <mergeCell ref="A26:B26"/>
    <mergeCell ref="A29:B29"/>
    <mergeCell ref="A31:B31"/>
    <mergeCell ref="A30:B30"/>
    <mergeCell ref="A28:B28"/>
    <mergeCell ref="A23:B23"/>
    <mergeCell ref="A22:B22"/>
    <mergeCell ref="C21:P21"/>
    <mergeCell ref="C22:P22"/>
    <mergeCell ref="C23:P23"/>
    <mergeCell ref="A32:B32"/>
    <mergeCell ref="A33:B33"/>
    <mergeCell ref="A63:B63"/>
    <mergeCell ref="A78:B78"/>
    <mergeCell ref="A79:B79"/>
    <mergeCell ref="A74:B74"/>
    <mergeCell ref="A71:B71"/>
    <mergeCell ref="A72:B72"/>
    <mergeCell ref="A70:B70"/>
    <mergeCell ref="A61:B61"/>
    <mergeCell ref="A67:B67"/>
    <mergeCell ref="A66:B66"/>
    <mergeCell ref="A65:B65"/>
    <mergeCell ref="A64:B64"/>
    <mergeCell ref="A68:B68"/>
    <mergeCell ref="A69:B69"/>
    <mergeCell ref="A73:B73"/>
    <mergeCell ref="C38:P38"/>
    <mergeCell ref="C39:P39"/>
    <mergeCell ref="C24:P24"/>
    <mergeCell ref="C25:P25"/>
    <mergeCell ref="C30:P30"/>
    <mergeCell ref="C31:P31"/>
    <mergeCell ref="C34:P34"/>
    <mergeCell ref="Q39:AE39"/>
    <mergeCell ref="C36:P36"/>
    <mergeCell ref="C37:P37"/>
    <mergeCell ref="C35:P35"/>
    <mergeCell ref="C97:P97"/>
    <mergeCell ref="C98:P98"/>
    <mergeCell ref="C99:P99"/>
    <mergeCell ref="A101:B101"/>
    <mergeCell ref="C101:P101"/>
    <mergeCell ref="C83:P83"/>
    <mergeCell ref="C84:P84"/>
    <mergeCell ref="C74:P74"/>
    <mergeCell ref="C77:P77"/>
    <mergeCell ref="A80:B80"/>
    <mergeCell ref="A77:B77"/>
    <mergeCell ref="C79:P79"/>
    <mergeCell ref="A91:B91"/>
    <mergeCell ref="A87:B87"/>
    <mergeCell ref="A76:B76"/>
    <mergeCell ref="A90:B90"/>
    <mergeCell ref="A86:B86"/>
    <mergeCell ref="A85:B85"/>
    <mergeCell ref="A82:B82"/>
    <mergeCell ref="A81:B81"/>
    <mergeCell ref="A89:B89"/>
    <mergeCell ref="A88:B88"/>
    <mergeCell ref="C68:P68"/>
    <mergeCell ref="C69:P69"/>
    <mergeCell ref="C73:P73"/>
    <mergeCell ref="C78:P78"/>
    <mergeCell ref="C76:P76"/>
    <mergeCell ref="C72:P72"/>
    <mergeCell ref="C60:P60"/>
    <mergeCell ref="C61:P61"/>
    <mergeCell ref="C70:P70"/>
    <mergeCell ref="C62:P62"/>
    <mergeCell ref="C63:P63"/>
    <mergeCell ref="C64:P64"/>
    <mergeCell ref="C65:P65"/>
    <mergeCell ref="C66:P66"/>
    <mergeCell ref="C67:P67"/>
    <mergeCell ref="C71:P71"/>
    <mergeCell ref="Q101:AE101"/>
    <mergeCell ref="A98:B98"/>
    <mergeCell ref="A84:B84"/>
    <mergeCell ref="A83:B83"/>
    <mergeCell ref="A99:B99"/>
    <mergeCell ref="Q26:AE26"/>
    <mergeCell ref="Q38:AE38"/>
    <mergeCell ref="C85:P85"/>
    <mergeCell ref="Q36:AE36"/>
    <mergeCell ref="Q37:AE37"/>
    <mergeCell ref="Q35:AE35"/>
    <mergeCell ref="Q31:AE31"/>
    <mergeCell ref="Q32:AE32"/>
    <mergeCell ref="Q33:AE33"/>
    <mergeCell ref="Q34:AE34"/>
    <mergeCell ref="C80:P80"/>
    <mergeCell ref="C81:P81"/>
    <mergeCell ref="C82:P82"/>
    <mergeCell ref="Q27:AE27"/>
    <mergeCell ref="Q29:AE29"/>
    <mergeCell ref="Q30:AE30"/>
    <mergeCell ref="Q45:AE45"/>
    <mergeCell ref="Q46:AE46"/>
    <mergeCell ref="Q47:AE47"/>
    <mergeCell ref="Q40:AE40"/>
    <mergeCell ref="Q41:AE41"/>
    <mergeCell ref="Q42:AE42"/>
    <mergeCell ref="Q43:AE43"/>
    <mergeCell ref="C50:P50"/>
    <mergeCell ref="C51:P51"/>
    <mergeCell ref="C48:P48"/>
    <mergeCell ref="C49:P49"/>
    <mergeCell ref="C42:P42"/>
    <mergeCell ref="C43:P43"/>
    <mergeCell ref="Q44:AE44"/>
    <mergeCell ref="Q50:AE50"/>
    <mergeCell ref="Q48:AE48"/>
    <mergeCell ref="Q49:AE49"/>
    <mergeCell ref="C44:P44"/>
    <mergeCell ref="C45:P45"/>
    <mergeCell ref="C40:P40"/>
    <mergeCell ref="C41:P41"/>
    <mergeCell ref="Q63:AE63"/>
    <mergeCell ref="Q65:AE65"/>
    <mergeCell ref="Q66:AE66"/>
    <mergeCell ref="Q67:AE67"/>
    <mergeCell ref="C46:P46"/>
    <mergeCell ref="C47:P47"/>
    <mergeCell ref="C52:P52"/>
    <mergeCell ref="C53:P53"/>
    <mergeCell ref="C54:P54"/>
    <mergeCell ref="C55:P55"/>
    <mergeCell ref="C59:P59"/>
    <mergeCell ref="Q57:AE57"/>
    <mergeCell ref="Q58:AE58"/>
    <mergeCell ref="Q59:AE59"/>
    <mergeCell ref="Q51:AE51"/>
    <mergeCell ref="C56:P56"/>
    <mergeCell ref="C57:P57"/>
    <mergeCell ref="C58:P58"/>
    <mergeCell ref="Q61:AE61"/>
    <mergeCell ref="Q62:AE62"/>
    <mergeCell ref="Q87:AE87"/>
    <mergeCell ref="Q73:AE73"/>
    <mergeCell ref="Q93:AE93"/>
    <mergeCell ref="Q52:AE52"/>
    <mergeCell ref="Q53:AE53"/>
    <mergeCell ref="Q54:AE54"/>
    <mergeCell ref="Q55:AE55"/>
    <mergeCell ref="Q56:AE56"/>
    <mergeCell ref="Q69:AE69"/>
    <mergeCell ref="Q64:AE64"/>
    <mergeCell ref="Q78:AE78"/>
    <mergeCell ref="Q79:AE79"/>
    <mergeCell ref="Q71:AE71"/>
    <mergeCell ref="Q91:AE91"/>
    <mergeCell ref="Q92:AE92"/>
    <mergeCell ref="Q82:AE82"/>
    <mergeCell ref="Q83:AE83"/>
    <mergeCell ref="Q81:AE81"/>
    <mergeCell ref="Q60:AE60"/>
    <mergeCell ref="Q74:AE74"/>
    <mergeCell ref="Q68:AE68"/>
    <mergeCell ref="Q72:AE72"/>
    <mergeCell ref="Q77:AE77"/>
    <mergeCell ref="Q70:AE70"/>
    <mergeCell ref="A103:B103"/>
    <mergeCell ref="C103:P103"/>
    <mergeCell ref="Q103:AE103"/>
    <mergeCell ref="Q80:AE80"/>
    <mergeCell ref="C96:P96"/>
    <mergeCell ref="C87:P87"/>
    <mergeCell ref="C88:P88"/>
    <mergeCell ref="C94:P94"/>
    <mergeCell ref="C93:P93"/>
    <mergeCell ref="C89:P89"/>
    <mergeCell ref="C90:P90"/>
    <mergeCell ref="C91:P91"/>
    <mergeCell ref="C86:P86"/>
    <mergeCell ref="A96:B96"/>
    <mergeCell ref="A97:B97"/>
    <mergeCell ref="A93:B93"/>
    <mergeCell ref="A94:B94"/>
    <mergeCell ref="A95:B95"/>
    <mergeCell ref="A92:B92"/>
    <mergeCell ref="C92:P92"/>
    <mergeCell ref="C95:P95"/>
    <mergeCell ref="A102:B102"/>
    <mergeCell ref="C102:P102"/>
    <mergeCell ref="Q102:AE102"/>
    <mergeCell ref="A104:B104"/>
    <mergeCell ref="C104:P104"/>
    <mergeCell ref="Q104:AE104"/>
    <mergeCell ref="Q24:AE24"/>
    <mergeCell ref="A100:B100"/>
    <mergeCell ref="C100:P100"/>
    <mergeCell ref="Q100:AE100"/>
    <mergeCell ref="Q95:AE95"/>
    <mergeCell ref="Q96:AE96"/>
    <mergeCell ref="Q97:AE97"/>
    <mergeCell ref="Q98:AE98"/>
    <mergeCell ref="A75:B75"/>
    <mergeCell ref="C75:P75"/>
    <mergeCell ref="Q28:AE28"/>
    <mergeCell ref="Q75:AE75"/>
    <mergeCell ref="Q76:AE76"/>
    <mergeCell ref="Q89:AE89"/>
    <mergeCell ref="Q88:AE88"/>
    <mergeCell ref="Q84:AE84"/>
    <mergeCell ref="Q85:AE85"/>
    <mergeCell ref="Q86:AE86"/>
    <mergeCell ref="Q94:AE94"/>
    <mergeCell ref="Q99:AE99"/>
    <mergeCell ref="Q90:AE90"/>
    <mergeCell ref="C112:P112"/>
    <mergeCell ref="Q112:AE112"/>
    <mergeCell ref="A113:B113"/>
    <mergeCell ref="C113:P113"/>
    <mergeCell ref="Q113:AE113"/>
    <mergeCell ref="A112:B112"/>
    <mergeCell ref="A105:B105"/>
    <mergeCell ref="C105:P105"/>
    <mergeCell ref="Q105:AE105"/>
    <mergeCell ref="A106:B106"/>
    <mergeCell ref="C106:P106"/>
    <mergeCell ref="Q106:AE106"/>
    <mergeCell ref="A108:B108"/>
    <mergeCell ref="C108:P108"/>
    <mergeCell ref="Q108:AE108"/>
    <mergeCell ref="A107:B107"/>
    <mergeCell ref="A109:B109"/>
    <mergeCell ref="A111:B111"/>
    <mergeCell ref="C111:P111"/>
    <mergeCell ref="Q111:AE111"/>
    <mergeCell ref="C107:P107"/>
    <mergeCell ref="Q107:AE107"/>
    <mergeCell ref="C109:P109"/>
    <mergeCell ref="Q109:AE109"/>
    <mergeCell ref="A110:B110"/>
    <mergeCell ref="C110:P110"/>
    <mergeCell ref="Q110:AE110"/>
    <mergeCell ref="A120:B120"/>
    <mergeCell ref="C120:P120"/>
    <mergeCell ref="Q120:AE120"/>
    <mergeCell ref="A119:B119"/>
    <mergeCell ref="C119:P119"/>
    <mergeCell ref="Q119:AE119"/>
    <mergeCell ref="A117:B117"/>
    <mergeCell ref="C117:P117"/>
    <mergeCell ref="C114:P114"/>
    <mergeCell ref="Q117:AE117"/>
    <mergeCell ref="A118:B118"/>
    <mergeCell ref="C118:P118"/>
    <mergeCell ref="Q118:AE118"/>
    <mergeCell ref="Q114:AE114"/>
    <mergeCell ref="A115:B115"/>
    <mergeCell ref="C115:P115"/>
    <mergeCell ref="Q115:AE115"/>
    <mergeCell ref="Q116:AE116"/>
    <mergeCell ref="A114:B114"/>
    <mergeCell ref="A116:B116"/>
    <mergeCell ref="C116:P116"/>
  </mergeCells>
  <phoneticPr fontId="7"/>
  <printOptions horizontalCentered="1"/>
  <pageMargins left="0.39370078740157483" right="0.19685039370078741" top="0.19685039370078741" bottom="0.47244094488188981" header="0.51181102362204722" footer="0.11811023622047245"/>
  <pageSetup paperSize="9" scale="92" fitToHeight="2" orientation="landscape" r:id="rId1"/>
  <headerFooter alignWithMargins="0">
    <oddFooter>&amp;L&amp;B&amp;"ＭＳ Ｐゴシック"&amp;10&amp;C&amp;"ＭＳ Ｐゴシック"&amp;11&amp;P / &amp;N&amp;R&amp;"ＭＳ Ｐゴシック"&amp;11&amp;F</oddFooter>
  </headerFooter>
  <rowBreaks count="2" manualBreakCount="2">
    <brk id="46" max="59" man="1"/>
    <brk id="83" max="59"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tabColor indexed="13"/>
  </sheetPr>
  <dimension ref="A1:BL120"/>
  <sheetViews>
    <sheetView view="pageBreakPreview" zoomScale="75" zoomScaleNormal="85" workbookViewId="0">
      <pane ySplit="9" topLeftCell="A64" activePane="bottomLeft" state="frozen"/>
      <selection activeCell="AF16" sqref="AF16:BH16"/>
      <selection pane="bottomLeft" activeCell="AF16" sqref="AF16:BH16"/>
    </sheetView>
  </sheetViews>
  <sheetFormatPr defaultColWidth="2.5" defaultRowHeight="16.5" customHeight="1"/>
  <cols>
    <col min="1" max="31" width="2.5" style="9" customWidth="1"/>
    <col min="32" max="36" width="2.5" style="38" customWidth="1"/>
    <col min="37" max="38" width="3.875" style="38" customWidth="1"/>
    <col min="39" max="39" width="2.5" style="38" customWidth="1"/>
    <col min="40" max="40" width="4.875" style="38" customWidth="1"/>
    <col min="41" max="16384" width="2.5" style="9"/>
  </cols>
  <sheetData>
    <row r="1" spans="1:64" s="2" customFormat="1" ht="16.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row>
    <row r="2" spans="1:64" s="2" customFormat="1" ht="16.5" customHeight="1">
      <c r="A2" s="1"/>
      <c r="B2" s="1"/>
      <c r="C2" s="1"/>
      <c r="D2" s="1"/>
      <c r="E2" s="1"/>
      <c r="F2" s="1"/>
      <c r="G2" s="1"/>
      <c r="H2" s="3"/>
      <c r="I2" s="3"/>
      <c r="J2" s="3"/>
      <c r="K2" s="3"/>
      <c r="L2" s="3"/>
      <c r="M2" s="3"/>
      <c r="N2" s="3"/>
      <c r="O2" s="3"/>
      <c r="P2" s="3"/>
      <c r="Q2" s="3"/>
      <c r="R2" s="3"/>
      <c r="S2" s="3"/>
      <c r="T2" s="3"/>
      <c r="U2" s="3"/>
      <c r="V2" s="4"/>
      <c r="W2" s="4"/>
      <c r="X2" s="4"/>
      <c r="Y2" s="4"/>
      <c r="Z2" s="4"/>
      <c r="AA2" s="4"/>
      <c r="AB2" s="4"/>
      <c r="AC2" s="4"/>
      <c r="AD2" s="4"/>
      <c r="AE2" s="5"/>
      <c r="AF2" s="5"/>
      <c r="AG2" s="5"/>
      <c r="AH2" s="5"/>
      <c r="AI2" s="5"/>
      <c r="AJ2" s="5"/>
      <c r="AK2" s="5"/>
      <c r="AL2" s="5"/>
      <c r="AM2" s="5"/>
      <c r="AN2" s="1"/>
      <c r="AO2" s="5"/>
      <c r="AP2" s="5"/>
      <c r="AQ2" s="5"/>
      <c r="AR2" s="5"/>
      <c r="AS2" s="5"/>
      <c r="AT2" s="1"/>
      <c r="AU2" s="1"/>
      <c r="AV2" s="1"/>
      <c r="AW2" s="1"/>
      <c r="AX2" s="1"/>
      <c r="AY2" s="1"/>
      <c r="AZ2" s="1"/>
      <c r="BA2" s="6"/>
      <c r="BB2" s="6"/>
      <c r="BC2" s="6"/>
      <c r="BD2" s="6"/>
      <c r="BE2" s="6"/>
      <c r="BF2" s="6"/>
      <c r="BG2" s="6"/>
      <c r="BH2" s="6"/>
      <c r="BI2" s="6"/>
    </row>
    <row r="3" spans="1:64" s="2" customFormat="1" ht="16.5" customHeight="1" thickBot="1">
      <c r="A3" s="1"/>
      <c r="B3" s="1"/>
      <c r="C3" s="1"/>
      <c r="D3" s="1"/>
      <c r="E3" s="1"/>
      <c r="F3" s="1"/>
      <c r="G3" s="1"/>
      <c r="H3" s="3"/>
      <c r="I3" s="3"/>
      <c r="J3" s="3"/>
      <c r="K3" s="3"/>
      <c r="L3" s="3"/>
      <c r="M3" s="3"/>
      <c r="N3" s="3"/>
      <c r="O3" s="3"/>
      <c r="P3" s="3"/>
      <c r="Q3" s="3"/>
      <c r="R3" s="3"/>
      <c r="S3" s="3"/>
      <c r="T3" s="3"/>
      <c r="U3" s="3"/>
      <c r="V3" s="4"/>
      <c r="W3" s="4"/>
      <c r="X3" s="4"/>
      <c r="Y3" s="4"/>
      <c r="Z3" s="4"/>
      <c r="AA3" s="4"/>
      <c r="AB3" s="4"/>
      <c r="AC3" s="4"/>
      <c r="AD3" s="4"/>
      <c r="AE3" s="7"/>
      <c r="AF3" s="7"/>
      <c r="AG3" s="7"/>
      <c r="AH3" s="7"/>
      <c r="AI3" s="7"/>
      <c r="AJ3" s="7"/>
      <c r="AK3" s="7"/>
      <c r="AL3" s="7"/>
      <c r="AM3" s="7"/>
      <c r="AN3" s="1"/>
      <c r="AO3" s="7"/>
      <c r="AP3" s="7"/>
      <c r="AQ3" s="7"/>
      <c r="AR3" s="7"/>
      <c r="AS3" s="7"/>
      <c r="AT3" s="1"/>
      <c r="AU3" s="1"/>
      <c r="AV3" s="1"/>
      <c r="AW3" s="1"/>
      <c r="AX3" s="1"/>
      <c r="AY3" s="1"/>
      <c r="AZ3" s="1"/>
      <c r="BA3" s="1"/>
      <c r="BB3" s="1"/>
      <c r="BC3" s="1"/>
      <c r="BD3" s="1"/>
      <c r="BE3" s="1"/>
      <c r="BF3" s="1"/>
      <c r="BG3" s="1"/>
      <c r="BH3" s="1"/>
      <c r="BI3" s="1"/>
    </row>
    <row r="4" spans="1:64" ht="16.5" customHeight="1">
      <c r="A4" s="1237" t="s">
        <v>112</v>
      </c>
      <c r="B4" s="1238"/>
      <c r="C4" s="1209" t="s">
        <v>2</v>
      </c>
      <c r="D4" s="1210"/>
      <c r="E4" s="1210"/>
      <c r="F4" s="1210"/>
      <c r="G4" s="1210"/>
      <c r="H4" s="1210"/>
      <c r="I4" s="1210"/>
      <c r="J4" s="1210"/>
      <c r="K4" s="1210"/>
      <c r="L4" s="1210"/>
      <c r="M4" s="1210"/>
      <c r="N4" s="1210"/>
      <c r="O4" s="1210"/>
      <c r="P4" s="1238"/>
      <c r="Q4" s="1197" t="s">
        <v>0</v>
      </c>
      <c r="R4" s="1198"/>
      <c r="S4" s="1198"/>
      <c r="T4" s="1198"/>
      <c r="U4" s="1198"/>
      <c r="V4" s="1198"/>
      <c r="W4" s="1198"/>
      <c r="X4" s="1198"/>
      <c r="Y4" s="1198"/>
      <c r="Z4" s="1198"/>
      <c r="AA4" s="1198"/>
      <c r="AB4" s="1198"/>
      <c r="AC4" s="1198"/>
      <c r="AD4" s="1198"/>
      <c r="AE4" s="1199"/>
      <c r="AF4" s="1228"/>
      <c r="AG4" s="1198"/>
      <c r="AH4" s="1199"/>
      <c r="AI4" s="1217"/>
      <c r="AJ4" s="1224"/>
      <c r="AK4" s="1217"/>
      <c r="AL4" s="1217"/>
      <c r="AM4" s="1217"/>
      <c r="AN4" s="1206"/>
      <c r="AO4" s="1209" t="s">
        <v>1</v>
      </c>
      <c r="AP4" s="1210"/>
      <c r="AQ4" s="1210"/>
      <c r="AR4" s="1210"/>
      <c r="AS4" s="1210"/>
      <c r="AT4" s="1210"/>
      <c r="AU4" s="1210"/>
      <c r="AV4" s="1210"/>
      <c r="AW4" s="1210"/>
      <c r="AX4" s="1210"/>
      <c r="AY4" s="1210"/>
      <c r="AZ4" s="1210"/>
      <c r="BA4" s="1210"/>
      <c r="BB4" s="1210"/>
      <c r="BC4" s="1210"/>
      <c r="BD4" s="1210"/>
      <c r="BE4" s="1210"/>
      <c r="BF4" s="1210"/>
      <c r="BG4" s="1210"/>
      <c r="BH4" s="1211"/>
      <c r="BI4" s="23"/>
      <c r="BJ4" s="24"/>
    </row>
    <row r="5" spans="1:64" ht="16.5" customHeight="1">
      <c r="A5" s="1239"/>
      <c r="B5" s="828"/>
      <c r="C5" s="827"/>
      <c r="D5" s="1212"/>
      <c r="E5" s="1212"/>
      <c r="F5" s="1212"/>
      <c r="G5" s="1212"/>
      <c r="H5" s="1212"/>
      <c r="I5" s="1212"/>
      <c r="J5" s="1212"/>
      <c r="K5" s="1212"/>
      <c r="L5" s="1212"/>
      <c r="M5" s="1212"/>
      <c r="N5" s="1212"/>
      <c r="O5" s="1212"/>
      <c r="P5" s="828"/>
      <c r="Q5" s="1200"/>
      <c r="R5" s="1201"/>
      <c r="S5" s="1201"/>
      <c r="T5" s="1201"/>
      <c r="U5" s="1201"/>
      <c r="V5" s="1201"/>
      <c r="W5" s="1201"/>
      <c r="X5" s="1201"/>
      <c r="Y5" s="1201"/>
      <c r="Z5" s="1201"/>
      <c r="AA5" s="1201"/>
      <c r="AB5" s="1201"/>
      <c r="AC5" s="1201"/>
      <c r="AD5" s="1201"/>
      <c r="AE5" s="1202"/>
      <c r="AF5" s="1229"/>
      <c r="AG5" s="1230"/>
      <c r="AH5" s="1231"/>
      <c r="AI5" s="1218"/>
      <c r="AJ5" s="1225"/>
      <c r="AK5" s="1218"/>
      <c r="AL5" s="1218"/>
      <c r="AM5" s="1218"/>
      <c r="AN5" s="1207"/>
      <c r="AO5" s="827"/>
      <c r="AP5" s="1212"/>
      <c r="AQ5" s="1212"/>
      <c r="AR5" s="1212"/>
      <c r="AS5" s="1212"/>
      <c r="AT5" s="1212"/>
      <c r="AU5" s="1212"/>
      <c r="AV5" s="1212"/>
      <c r="AW5" s="1212"/>
      <c r="AX5" s="1212"/>
      <c r="AY5" s="1212"/>
      <c r="AZ5" s="1212"/>
      <c r="BA5" s="1212"/>
      <c r="BB5" s="1212"/>
      <c r="BC5" s="1212"/>
      <c r="BD5" s="1212"/>
      <c r="BE5" s="1212"/>
      <c r="BF5" s="1212"/>
      <c r="BG5" s="1212"/>
      <c r="BH5" s="1213"/>
      <c r="BI5" s="8"/>
      <c r="BJ5" s="8"/>
    </row>
    <row r="6" spans="1:64" ht="16.5" customHeight="1">
      <c r="A6" s="1239"/>
      <c r="B6" s="828"/>
      <c r="C6" s="827"/>
      <c r="D6" s="1212"/>
      <c r="E6" s="1212"/>
      <c r="F6" s="1212"/>
      <c r="G6" s="1212"/>
      <c r="H6" s="1212"/>
      <c r="I6" s="1212"/>
      <c r="J6" s="1212"/>
      <c r="K6" s="1212"/>
      <c r="L6" s="1212"/>
      <c r="M6" s="1212"/>
      <c r="N6" s="1212"/>
      <c r="O6" s="1212"/>
      <c r="P6" s="828"/>
      <c r="Q6" s="1200"/>
      <c r="R6" s="1201"/>
      <c r="S6" s="1201"/>
      <c r="T6" s="1201"/>
      <c r="U6" s="1201"/>
      <c r="V6" s="1201"/>
      <c r="W6" s="1201"/>
      <c r="X6" s="1201"/>
      <c r="Y6" s="1201"/>
      <c r="Z6" s="1201"/>
      <c r="AA6" s="1201"/>
      <c r="AB6" s="1201"/>
      <c r="AC6" s="1201"/>
      <c r="AD6" s="1201"/>
      <c r="AE6" s="1202"/>
      <c r="AF6" s="1221"/>
      <c r="AG6" s="1221"/>
      <c r="AH6" s="1221"/>
      <c r="AI6" s="1218"/>
      <c r="AJ6" s="1225"/>
      <c r="AK6" s="1218"/>
      <c r="AL6" s="1218"/>
      <c r="AM6" s="1218"/>
      <c r="AN6" s="1207"/>
      <c r="AO6" s="827"/>
      <c r="AP6" s="1212"/>
      <c r="AQ6" s="1212"/>
      <c r="AR6" s="1212"/>
      <c r="AS6" s="1212"/>
      <c r="AT6" s="1212"/>
      <c r="AU6" s="1212"/>
      <c r="AV6" s="1212"/>
      <c r="AW6" s="1212"/>
      <c r="AX6" s="1212"/>
      <c r="AY6" s="1212"/>
      <c r="AZ6" s="1212"/>
      <c r="BA6" s="1212"/>
      <c r="BB6" s="1212"/>
      <c r="BC6" s="1212"/>
      <c r="BD6" s="1212"/>
      <c r="BE6" s="1212"/>
      <c r="BF6" s="1212"/>
      <c r="BG6" s="1212"/>
      <c r="BH6" s="1213"/>
      <c r="BI6" s="8"/>
      <c r="BJ6" s="8"/>
    </row>
    <row r="7" spans="1:64" ht="16.5" customHeight="1">
      <c r="A7" s="1239"/>
      <c r="B7" s="828"/>
      <c r="C7" s="827"/>
      <c r="D7" s="1212"/>
      <c r="E7" s="1212"/>
      <c r="F7" s="1212"/>
      <c r="G7" s="1212"/>
      <c r="H7" s="1212"/>
      <c r="I7" s="1212"/>
      <c r="J7" s="1212"/>
      <c r="K7" s="1212"/>
      <c r="L7" s="1212"/>
      <c r="M7" s="1212"/>
      <c r="N7" s="1212"/>
      <c r="O7" s="1212"/>
      <c r="P7" s="828"/>
      <c r="Q7" s="1200"/>
      <c r="R7" s="1201"/>
      <c r="S7" s="1201"/>
      <c r="T7" s="1201"/>
      <c r="U7" s="1201"/>
      <c r="V7" s="1201"/>
      <c r="W7" s="1201"/>
      <c r="X7" s="1201"/>
      <c r="Y7" s="1201"/>
      <c r="Z7" s="1201"/>
      <c r="AA7" s="1201"/>
      <c r="AB7" s="1201"/>
      <c r="AC7" s="1201"/>
      <c r="AD7" s="1201"/>
      <c r="AE7" s="1202"/>
      <c r="AF7" s="1244"/>
      <c r="AG7" s="1244"/>
      <c r="AH7" s="1244"/>
      <c r="AI7" s="1218"/>
      <c r="AJ7" s="1225"/>
      <c r="AK7" s="1218"/>
      <c r="AL7" s="1218"/>
      <c r="AM7" s="1218"/>
      <c r="AN7" s="1207"/>
      <c r="AO7" s="827"/>
      <c r="AP7" s="1212"/>
      <c r="AQ7" s="1212"/>
      <c r="AR7" s="1212"/>
      <c r="AS7" s="1212"/>
      <c r="AT7" s="1212"/>
      <c r="AU7" s="1212"/>
      <c r="AV7" s="1212"/>
      <c r="AW7" s="1212"/>
      <c r="AX7" s="1212"/>
      <c r="AY7" s="1212"/>
      <c r="AZ7" s="1212"/>
      <c r="BA7" s="1212"/>
      <c r="BB7" s="1212"/>
      <c r="BC7" s="1212"/>
      <c r="BD7" s="1212"/>
      <c r="BE7" s="1212"/>
      <c r="BF7" s="1212"/>
      <c r="BG7" s="1212"/>
      <c r="BH7" s="1213"/>
      <c r="BI7" s="8"/>
      <c r="BJ7" s="8"/>
    </row>
    <row r="8" spans="1:64" ht="16.5" customHeight="1">
      <c r="A8" s="1239"/>
      <c r="B8" s="828"/>
      <c r="C8" s="827"/>
      <c r="D8" s="1212"/>
      <c r="E8" s="1212"/>
      <c r="F8" s="1212"/>
      <c r="G8" s="1212"/>
      <c r="H8" s="1212"/>
      <c r="I8" s="1212"/>
      <c r="J8" s="1212"/>
      <c r="K8" s="1212"/>
      <c r="L8" s="1212"/>
      <c r="M8" s="1212"/>
      <c r="N8" s="1212"/>
      <c r="O8" s="1212"/>
      <c r="P8" s="828"/>
      <c r="Q8" s="1200"/>
      <c r="R8" s="1201"/>
      <c r="S8" s="1201"/>
      <c r="T8" s="1201"/>
      <c r="U8" s="1201"/>
      <c r="V8" s="1201"/>
      <c r="W8" s="1201"/>
      <c r="X8" s="1201"/>
      <c r="Y8" s="1201"/>
      <c r="Z8" s="1201"/>
      <c r="AA8" s="1201"/>
      <c r="AB8" s="1201"/>
      <c r="AC8" s="1201"/>
      <c r="AD8" s="1201"/>
      <c r="AE8" s="1202"/>
      <c r="AF8" s="1244"/>
      <c r="AG8" s="1244"/>
      <c r="AH8" s="1244"/>
      <c r="AI8" s="1218"/>
      <c r="AJ8" s="1225"/>
      <c r="AK8" s="1218"/>
      <c r="AL8" s="1218"/>
      <c r="AM8" s="1218"/>
      <c r="AN8" s="1207"/>
      <c r="AO8" s="827"/>
      <c r="AP8" s="1212"/>
      <c r="AQ8" s="1212"/>
      <c r="AR8" s="1212"/>
      <c r="AS8" s="1212"/>
      <c r="AT8" s="1212"/>
      <c r="AU8" s="1212"/>
      <c r="AV8" s="1212"/>
      <c r="AW8" s="1212"/>
      <c r="AX8" s="1212"/>
      <c r="AY8" s="1212"/>
      <c r="AZ8" s="1212"/>
      <c r="BA8" s="1212"/>
      <c r="BB8" s="1212"/>
      <c r="BC8" s="1212"/>
      <c r="BD8" s="1212"/>
      <c r="BE8" s="1212"/>
      <c r="BF8" s="1212"/>
      <c r="BG8" s="1212"/>
      <c r="BH8" s="1213"/>
      <c r="BI8" s="8"/>
      <c r="BJ8" s="8"/>
    </row>
    <row r="9" spans="1:64" ht="16.5" customHeight="1" thickBot="1">
      <c r="A9" s="1240"/>
      <c r="B9" s="1241"/>
      <c r="C9" s="1214"/>
      <c r="D9" s="1215"/>
      <c r="E9" s="1215"/>
      <c r="F9" s="1215"/>
      <c r="G9" s="1215"/>
      <c r="H9" s="1215"/>
      <c r="I9" s="1215"/>
      <c r="J9" s="1215"/>
      <c r="K9" s="1215"/>
      <c r="L9" s="1215"/>
      <c r="M9" s="1215"/>
      <c r="N9" s="1215"/>
      <c r="O9" s="1215"/>
      <c r="P9" s="1241"/>
      <c r="Q9" s="1203"/>
      <c r="R9" s="1204"/>
      <c r="S9" s="1204"/>
      <c r="T9" s="1204"/>
      <c r="U9" s="1204"/>
      <c r="V9" s="1204"/>
      <c r="W9" s="1204"/>
      <c r="X9" s="1204"/>
      <c r="Y9" s="1204"/>
      <c r="Z9" s="1204"/>
      <c r="AA9" s="1204"/>
      <c r="AB9" s="1204"/>
      <c r="AC9" s="1204"/>
      <c r="AD9" s="1204"/>
      <c r="AE9" s="1205"/>
      <c r="AF9" s="1245"/>
      <c r="AG9" s="1245"/>
      <c r="AH9" s="1245"/>
      <c r="AI9" s="1242"/>
      <c r="AJ9" s="1226"/>
      <c r="AK9" s="1242"/>
      <c r="AL9" s="1242"/>
      <c r="AM9" s="1243"/>
      <c r="AN9" s="1208"/>
      <c r="AO9" s="1214"/>
      <c r="AP9" s="1215"/>
      <c r="AQ9" s="1215"/>
      <c r="AR9" s="1215"/>
      <c r="AS9" s="1215"/>
      <c r="AT9" s="1215"/>
      <c r="AU9" s="1215"/>
      <c r="AV9" s="1215"/>
      <c r="AW9" s="1215"/>
      <c r="AX9" s="1215"/>
      <c r="AY9" s="1215"/>
      <c r="AZ9" s="1215"/>
      <c r="BA9" s="1215"/>
      <c r="BB9" s="1215"/>
      <c r="BC9" s="1215"/>
      <c r="BD9" s="1215"/>
      <c r="BE9" s="1215"/>
      <c r="BF9" s="1215"/>
      <c r="BG9" s="1215"/>
      <c r="BH9" s="1216"/>
      <c r="BI9" s="8"/>
      <c r="BJ9" s="8"/>
    </row>
    <row r="10" spans="1:64" ht="13.5" customHeight="1">
      <c r="A10" s="1154">
        <f t="shared" ref="A10:A33" si="0">ROW()-9</f>
        <v>1</v>
      </c>
      <c r="B10" s="1155"/>
      <c r="C10" s="1156" t="s">
        <v>113</v>
      </c>
      <c r="D10" s="1157"/>
      <c r="E10" s="1157"/>
      <c r="F10" s="1157"/>
      <c r="G10" s="1157"/>
      <c r="H10" s="1157"/>
      <c r="I10" s="1157"/>
      <c r="J10" s="1157"/>
      <c r="K10" s="1157"/>
      <c r="L10" s="1157"/>
      <c r="M10" s="1157"/>
      <c r="N10" s="1157"/>
      <c r="O10" s="1157"/>
      <c r="P10" s="1158"/>
      <c r="Q10" s="1186" t="s">
        <v>17</v>
      </c>
      <c r="R10" s="1187"/>
      <c r="S10" s="1187"/>
      <c r="T10" s="1187"/>
      <c r="U10" s="1187"/>
      <c r="V10" s="1187"/>
      <c r="W10" s="1187"/>
      <c r="X10" s="1187"/>
      <c r="Y10" s="1187"/>
      <c r="Z10" s="1187"/>
      <c r="AA10" s="1187"/>
      <c r="AB10" s="1187"/>
      <c r="AC10" s="1187"/>
      <c r="AD10" s="1187"/>
      <c r="AE10" s="1188"/>
      <c r="AF10" s="32"/>
      <c r="AG10" s="32"/>
      <c r="AH10" s="32"/>
      <c r="AI10" s="31"/>
      <c r="AJ10" s="32"/>
      <c r="AK10" s="31"/>
      <c r="AL10" s="31"/>
      <c r="AM10" s="31"/>
      <c r="AN10" s="31"/>
      <c r="AO10" s="11"/>
      <c r="AP10" s="12"/>
      <c r="AQ10" s="12"/>
      <c r="AR10" s="12"/>
      <c r="AS10" s="12"/>
      <c r="AT10" s="12"/>
      <c r="AU10" s="12"/>
      <c r="AV10" s="12"/>
      <c r="AW10" s="12"/>
      <c r="AX10" s="12"/>
      <c r="AY10" s="12"/>
      <c r="AZ10" s="12"/>
      <c r="BA10" s="12"/>
      <c r="BB10" s="12"/>
      <c r="BC10" s="12"/>
      <c r="BD10" s="12"/>
      <c r="BE10" s="12"/>
      <c r="BF10" s="12"/>
      <c r="BG10" s="12"/>
      <c r="BH10" s="14"/>
      <c r="BI10" s="10"/>
      <c r="BL10" s="10"/>
    </row>
    <row r="11" spans="1:64" ht="13.5" customHeight="1">
      <c r="A11" s="1154">
        <f t="shared" si="0"/>
        <v>2</v>
      </c>
      <c r="B11" s="1155"/>
      <c r="C11" s="1156" t="s">
        <v>9</v>
      </c>
      <c r="D11" s="1157"/>
      <c r="E11" s="1157"/>
      <c r="F11" s="1157"/>
      <c r="G11" s="1157"/>
      <c r="H11" s="1157"/>
      <c r="I11" s="1157"/>
      <c r="J11" s="1157"/>
      <c r="K11" s="1157"/>
      <c r="L11" s="1157"/>
      <c r="M11" s="1157"/>
      <c r="N11" s="1157"/>
      <c r="O11" s="1157"/>
      <c r="P11" s="1158"/>
      <c r="Q11" s="1186" t="s">
        <v>10</v>
      </c>
      <c r="R11" s="1187"/>
      <c r="S11" s="1187"/>
      <c r="T11" s="1187"/>
      <c r="U11" s="1187"/>
      <c r="V11" s="1187"/>
      <c r="W11" s="1187"/>
      <c r="X11" s="1187"/>
      <c r="Y11" s="1187"/>
      <c r="Z11" s="1187"/>
      <c r="AA11" s="1187"/>
      <c r="AB11" s="1187"/>
      <c r="AC11" s="1187"/>
      <c r="AD11" s="1187"/>
      <c r="AE11" s="1188"/>
      <c r="AF11" s="32"/>
      <c r="AG11" s="32"/>
      <c r="AH11" s="32"/>
      <c r="AI11" s="31"/>
      <c r="AJ11" s="32"/>
      <c r="AK11" s="31"/>
      <c r="AL11" s="31"/>
      <c r="AM11" s="31"/>
      <c r="AN11" s="31"/>
      <c r="AO11" s="11"/>
      <c r="AP11" s="12"/>
      <c r="AQ11" s="12"/>
      <c r="AR11" s="12"/>
      <c r="AS11" s="12"/>
      <c r="AT11" s="12"/>
      <c r="AU11" s="12"/>
      <c r="AV11" s="12"/>
      <c r="AW11" s="12"/>
      <c r="AX11" s="12"/>
      <c r="AY11" s="12"/>
      <c r="AZ11" s="12"/>
      <c r="BA11" s="12"/>
      <c r="BB11" s="12"/>
      <c r="BC11" s="12"/>
      <c r="BD11" s="12"/>
      <c r="BE11" s="12"/>
      <c r="BF11" s="12"/>
      <c r="BG11" s="12"/>
      <c r="BH11" s="14"/>
      <c r="BI11" s="10"/>
      <c r="BL11" s="10"/>
    </row>
    <row r="12" spans="1:64" ht="13.5" customHeight="1">
      <c r="A12" s="1154">
        <f t="shared" si="0"/>
        <v>3</v>
      </c>
      <c r="B12" s="1155"/>
      <c r="C12" s="1156"/>
      <c r="D12" s="1157"/>
      <c r="E12" s="1157"/>
      <c r="F12" s="1157"/>
      <c r="G12" s="1157"/>
      <c r="H12" s="1157"/>
      <c r="I12" s="1157"/>
      <c r="J12" s="1157"/>
      <c r="K12" s="1157"/>
      <c r="L12" s="1157"/>
      <c r="M12" s="1157"/>
      <c r="N12" s="1157"/>
      <c r="O12" s="1157"/>
      <c r="P12" s="1158"/>
      <c r="Q12" s="1159" t="s">
        <v>11</v>
      </c>
      <c r="R12" s="1160"/>
      <c r="S12" s="1160"/>
      <c r="T12" s="1160"/>
      <c r="U12" s="1160"/>
      <c r="V12" s="1160"/>
      <c r="W12" s="1160"/>
      <c r="X12" s="1160"/>
      <c r="Y12" s="1160"/>
      <c r="Z12" s="1160"/>
      <c r="AA12" s="1160"/>
      <c r="AB12" s="1160"/>
      <c r="AC12" s="1160"/>
      <c r="AD12" s="1160"/>
      <c r="AE12" s="1161"/>
      <c r="AF12" s="32"/>
      <c r="AG12" s="32"/>
      <c r="AH12" s="32"/>
      <c r="AI12" s="31"/>
      <c r="AJ12" s="32"/>
      <c r="AK12" s="32"/>
      <c r="AL12" s="31"/>
      <c r="AM12" s="31"/>
      <c r="AN12" s="31"/>
      <c r="AO12" s="11"/>
      <c r="AP12" s="12"/>
      <c r="AQ12" s="12"/>
      <c r="AR12" s="12"/>
      <c r="AS12" s="12"/>
      <c r="AT12" s="12"/>
      <c r="AU12" s="12"/>
      <c r="AV12" s="12"/>
      <c r="AW12" s="12"/>
      <c r="AX12" s="12"/>
      <c r="AY12" s="12"/>
      <c r="AZ12" s="12"/>
      <c r="BA12" s="12"/>
      <c r="BB12" s="12"/>
      <c r="BC12" s="12"/>
      <c r="BD12" s="12"/>
      <c r="BE12" s="12"/>
      <c r="BF12" s="12"/>
      <c r="BG12" s="12"/>
      <c r="BH12" s="14"/>
      <c r="BI12" s="10"/>
      <c r="BL12" s="10"/>
    </row>
    <row r="13" spans="1:64" ht="13.5" customHeight="1">
      <c r="A13" s="1154">
        <f t="shared" si="0"/>
        <v>4</v>
      </c>
      <c r="B13" s="1155"/>
      <c r="C13" s="1156"/>
      <c r="D13" s="1157"/>
      <c r="E13" s="1157"/>
      <c r="F13" s="1157"/>
      <c r="G13" s="1157"/>
      <c r="H13" s="1157"/>
      <c r="I13" s="1157"/>
      <c r="J13" s="1157"/>
      <c r="K13" s="1157"/>
      <c r="L13" s="1157"/>
      <c r="M13" s="1157"/>
      <c r="N13" s="1157"/>
      <c r="O13" s="1157"/>
      <c r="P13" s="1158"/>
      <c r="Q13" s="1159" t="s">
        <v>12</v>
      </c>
      <c r="R13" s="1160"/>
      <c r="S13" s="1160"/>
      <c r="T13" s="1160"/>
      <c r="U13" s="1160"/>
      <c r="V13" s="1160"/>
      <c r="W13" s="1160"/>
      <c r="X13" s="1160"/>
      <c r="Y13" s="1160"/>
      <c r="Z13" s="1160"/>
      <c r="AA13" s="1160"/>
      <c r="AB13" s="1160"/>
      <c r="AC13" s="1160"/>
      <c r="AD13" s="1160"/>
      <c r="AE13" s="1161"/>
      <c r="AF13" s="32"/>
      <c r="AG13" s="32"/>
      <c r="AH13" s="32"/>
      <c r="AI13" s="31"/>
      <c r="AJ13" s="32"/>
      <c r="AK13" s="32"/>
      <c r="AL13" s="31"/>
      <c r="AM13" s="31"/>
      <c r="AN13" s="31"/>
      <c r="AO13" s="11"/>
      <c r="AP13" s="12"/>
      <c r="AQ13" s="12"/>
      <c r="AR13" s="12"/>
      <c r="AS13" s="12"/>
      <c r="AT13" s="12"/>
      <c r="AU13" s="12"/>
      <c r="AV13" s="12"/>
      <c r="AW13" s="12"/>
      <c r="AX13" s="12"/>
      <c r="AY13" s="12"/>
      <c r="AZ13" s="12"/>
      <c r="BA13" s="12"/>
      <c r="BB13" s="12"/>
      <c r="BC13" s="12"/>
      <c r="BD13" s="12"/>
      <c r="BE13" s="12"/>
      <c r="BF13" s="12"/>
      <c r="BG13" s="12"/>
      <c r="BH13" s="14"/>
      <c r="BI13" s="15"/>
      <c r="BJ13" s="15"/>
      <c r="BK13" s="15"/>
      <c r="BL13" s="15"/>
    </row>
    <row r="14" spans="1:64" ht="13.5" customHeight="1">
      <c r="A14" s="1154">
        <f t="shared" si="0"/>
        <v>5</v>
      </c>
      <c r="B14" s="1155"/>
      <c r="C14" s="1156"/>
      <c r="D14" s="1157"/>
      <c r="E14" s="1157"/>
      <c r="F14" s="1157"/>
      <c r="G14" s="1157"/>
      <c r="H14" s="1157"/>
      <c r="I14" s="1157"/>
      <c r="J14" s="1157"/>
      <c r="K14" s="1157"/>
      <c r="L14" s="1157"/>
      <c r="M14" s="1157"/>
      <c r="N14" s="1157"/>
      <c r="O14" s="1157"/>
      <c r="P14" s="1158"/>
      <c r="Q14" s="1159" t="s">
        <v>114</v>
      </c>
      <c r="R14" s="1160"/>
      <c r="S14" s="1160"/>
      <c r="T14" s="1160"/>
      <c r="U14" s="1160"/>
      <c r="V14" s="1160"/>
      <c r="W14" s="1160"/>
      <c r="X14" s="1160"/>
      <c r="Y14" s="1160"/>
      <c r="Z14" s="1160"/>
      <c r="AA14" s="1160"/>
      <c r="AB14" s="1160"/>
      <c r="AC14" s="1160"/>
      <c r="AD14" s="1160"/>
      <c r="AE14" s="1161"/>
      <c r="AF14" s="32"/>
      <c r="AG14" s="32"/>
      <c r="AH14" s="32"/>
      <c r="AI14" s="31"/>
      <c r="AJ14" s="32"/>
      <c r="AK14" s="32"/>
      <c r="AL14" s="31"/>
      <c r="AM14" s="31"/>
      <c r="AN14" s="31"/>
      <c r="AO14" s="11"/>
      <c r="AP14" s="12"/>
      <c r="AQ14" s="12"/>
      <c r="AR14" s="12"/>
      <c r="AS14" s="12"/>
      <c r="AT14" s="12"/>
      <c r="AU14" s="12"/>
      <c r="AV14" s="12"/>
      <c r="AW14" s="12"/>
      <c r="AX14" s="12"/>
      <c r="AY14" s="12"/>
      <c r="AZ14" s="12"/>
      <c r="BA14" s="12"/>
      <c r="BB14" s="12"/>
      <c r="BC14" s="12"/>
      <c r="BD14" s="12"/>
      <c r="BE14" s="12"/>
      <c r="BF14" s="12"/>
      <c r="BG14" s="12"/>
      <c r="BH14" s="14"/>
      <c r="BI14" s="15"/>
      <c r="BJ14" s="15"/>
      <c r="BK14" s="15"/>
      <c r="BL14" s="15"/>
    </row>
    <row r="15" spans="1:64" ht="13.5" customHeight="1">
      <c r="A15" s="1154">
        <f t="shared" si="0"/>
        <v>6</v>
      </c>
      <c r="B15" s="1155"/>
      <c r="C15" s="1156"/>
      <c r="D15" s="1157"/>
      <c r="E15" s="1157"/>
      <c r="F15" s="1157"/>
      <c r="G15" s="1157"/>
      <c r="H15" s="1157"/>
      <c r="I15" s="1157"/>
      <c r="J15" s="1157"/>
      <c r="K15" s="1157"/>
      <c r="L15" s="1157"/>
      <c r="M15" s="1157"/>
      <c r="N15" s="1157"/>
      <c r="O15" s="1157"/>
      <c r="P15" s="1158"/>
      <c r="Q15" s="1159" t="s">
        <v>18</v>
      </c>
      <c r="R15" s="1160"/>
      <c r="S15" s="1160"/>
      <c r="T15" s="1160"/>
      <c r="U15" s="1160"/>
      <c r="V15" s="1160"/>
      <c r="W15" s="1160"/>
      <c r="X15" s="1160"/>
      <c r="Y15" s="1160"/>
      <c r="Z15" s="1160"/>
      <c r="AA15" s="1160"/>
      <c r="AB15" s="1160"/>
      <c r="AC15" s="1160"/>
      <c r="AD15" s="1160"/>
      <c r="AE15" s="1161"/>
      <c r="AF15" s="32"/>
      <c r="AG15" s="32"/>
      <c r="AH15" s="32"/>
      <c r="AI15" s="31"/>
      <c r="AJ15" s="32"/>
      <c r="AK15" s="32"/>
      <c r="AL15" s="31"/>
      <c r="AM15" s="31"/>
      <c r="AN15" s="31"/>
      <c r="AO15" s="11"/>
      <c r="AP15" s="12"/>
      <c r="AQ15" s="12"/>
      <c r="AR15" s="12"/>
      <c r="AS15" s="12"/>
      <c r="AT15" s="12"/>
      <c r="AU15" s="12"/>
      <c r="AV15" s="12"/>
      <c r="AW15" s="12"/>
      <c r="AX15" s="12"/>
      <c r="AY15" s="12"/>
      <c r="AZ15" s="12"/>
      <c r="BA15" s="12"/>
      <c r="BB15" s="12"/>
      <c r="BC15" s="12"/>
      <c r="BD15" s="12"/>
      <c r="BE15" s="12"/>
      <c r="BF15" s="12"/>
      <c r="BG15" s="12"/>
      <c r="BH15" s="14"/>
      <c r="BI15" s="15"/>
      <c r="BJ15" s="15"/>
      <c r="BK15" s="15"/>
      <c r="BL15" s="15"/>
    </row>
    <row r="16" spans="1:64" ht="13.5" customHeight="1">
      <c r="A16" s="1154">
        <f t="shared" si="0"/>
        <v>7</v>
      </c>
      <c r="B16" s="1155"/>
      <c r="C16" s="1156"/>
      <c r="D16" s="1157"/>
      <c r="E16" s="1157"/>
      <c r="F16" s="1157"/>
      <c r="G16" s="1157"/>
      <c r="H16" s="1157"/>
      <c r="I16" s="1157"/>
      <c r="J16" s="1157"/>
      <c r="K16" s="1157"/>
      <c r="L16" s="1157"/>
      <c r="M16" s="1157"/>
      <c r="N16" s="1157"/>
      <c r="O16" s="1157"/>
      <c r="P16" s="1158"/>
      <c r="Q16" s="1159" t="s">
        <v>16</v>
      </c>
      <c r="R16" s="1160"/>
      <c r="S16" s="1160"/>
      <c r="T16" s="1160"/>
      <c r="U16" s="1160"/>
      <c r="V16" s="1160"/>
      <c r="W16" s="1160"/>
      <c r="X16" s="1160"/>
      <c r="Y16" s="1160"/>
      <c r="Z16" s="1160"/>
      <c r="AA16" s="1160"/>
      <c r="AB16" s="1160"/>
      <c r="AC16" s="1160"/>
      <c r="AD16" s="1160"/>
      <c r="AE16" s="1161"/>
      <c r="AF16" s="32"/>
      <c r="AG16" s="32"/>
      <c r="AH16" s="32"/>
      <c r="AI16" s="31"/>
      <c r="AJ16" s="32"/>
      <c r="AK16" s="32"/>
      <c r="AL16" s="31"/>
      <c r="AM16" s="31"/>
      <c r="AN16" s="31"/>
      <c r="AO16" s="11"/>
      <c r="AP16" s="12"/>
      <c r="AQ16" s="12"/>
      <c r="AR16" s="12"/>
      <c r="AS16" s="12"/>
      <c r="AT16" s="12"/>
      <c r="AU16" s="12"/>
      <c r="AV16" s="12"/>
      <c r="AW16" s="12"/>
      <c r="AX16" s="12"/>
      <c r="AY16" s="12"/>
      <c r="AZ16" s="12"/>
      <c r="BA16" s="12"/>
      <c r="BB16" s="12"/>
      <c r="BC16" s="12"/>
      <c r="BD16" s="12"/>
      <c r="BE16" s="12"/>
      <c r="BF16" s="12"/>
      <c r="BG16" s="12"/>
      <c r="BH16" s="14"/>
      <c r="BI16" s="15"/>
      <c r="BJ16" s="15"/>
      <c r="BK16" s="15"/>
      <c r="BL16" s="15"/>
    </row>
    <row r="17" spans="1:64" ht="13.5" customHeight="1">
      <c r="A17" s="1154">
        <f t="shared" si="0"/>
        <v>8</v>
      </c>
      <c r="B17" s="1155"/>
      <c r="C17" s="1156" t="s">
        <v>13</v>
      </c>
      <c r="D17" s="1157"/>
      <c r="E17" s="1157"/>
      <c r="F17" s="1157"/>
      <c r="G17" s="1157"/>
      <c r="H17" s="1157"/>
      <c r="I17" s="1157"/>
      <c r="J17" s="1157"/>
      <c r="K17" s="1157"/>
      <c r="L17" s="1157"/>
      <c r="M17" s="1157"/>
      <c r="N17" s="1157"/>
      <c r="O17" s="1157"/>
      <c r="P17" s="1158"/>
      <c r="Q17" s="1159" t="s">
        <v>57</v>
      </c>
      <c r="R17" s="1160"/>
      <c r="S17" s="1160"/>
      <c r="T17" s="1160"/>
      <c r="U17" s="1160"/>
      <c r="V17" s="1160"/>
      <c r="W17" s="1160"/>
      <c r="X17" s="1160"/>
      <c r="Y17" s="1160"/>
      <c r="Z17" s="1160"/>
      <c r="AA17" s="1160"/>
      <c r="AB17" s="1160"/>
      <c r="AC17" s="1160"/>
      <c r="AD17" s="1160"/>
      <c r="AE17" s="1161"/>
      <c r="AF17" s="32"/>
      <c r="AG17" s="32"/>
      <c r="AH17" s="32"/>
      <c r="AI17" s="31"/>
      <c r="AJ17" s="32"/>
      <c r="AK17" s="32"/>
      <c r="AL17" s="31"/>
      <c r="AM17" s="31"/>
      <c r="AN17" s="31"/>
      <c r="AO17" s="11"/>
      <c r="AP17" s="12"/>
      <c r="AQ17" s="12"/>
      <c r="AR17" s="12"/>
      <c r="AS17" s="12"/>
      <c r="AT17" s="12"/>
      <c r="AU17" s="12"/>
      <c r="AV17" s="12"/>
      <c r="AW17" s="12"/>
      <c r="AX17" s="12"/>
      <c r="AY17" s="12"/>
      <c r="AZ17" s="12"/>
      <c r="BA17" s="12"/>
      <c r="BB17" s="12"/>
      <c r="BC17" s="12"/>
      <c r="BD17" s="12"/>
      <c r="BE17" s="12"/>
      <c r="BF17" s="12"/>
      <c r="BG17" s="12"/>
      <c r="BH17" s="14"/>
      <c r="BI17" s="15"/>
      <c r="BJ17" s="15"/>
      <c r="BK17" s="15"/>
      <c r="BL17" s="15"/>
    </row>
    <row r="18" spans="1:64" ht="13.5" customHeight="1">
      <c r="A18" s="1154">
        <f t="shared" si="0"/>
        <v>9</v>
      </c>
      <c r="B18" s="1155"/>
      <c r="C18" s="1156"/>
      <c r="D18" s="1157"/>
      <c r="E18" s="1157"/>
      <c r="F18" s="1157"/>
      <c r="G18" s="1157"/>
      <c r="H18" s="1157"/>
      <c r="I18" s="1157"/>
      <c r="J18" s="1157"/>
      <c r="K18" s="1157"/>
      <c r="L18" s="1157"/>
      <c r="M18" s="1157"/>
      <c r="N18" s="1157"/>
      <c r="O18" s="1157"/>
      <c r="P18" s="1158"/>
      <c r="Q18" s="1159" t="s">
        <v>58</v>
      </c>
      <c r="R18" s="1160"/>
      <c r="S18" s="1160"/>
      <c r="T18" s="1160"/>
      <c r="U18" s="1160"/>
      <c r="V18" s="1160"/>
      <c r="W18" s="1160"/>
      <c r="X18" s="1160"/>
      <c r="Y18" s="1160"/>
      <c r="Z18" s="1160"/>
      <c r="AA18" s="1160"/>
      <c r="AB18" s="1160"/>
      <c r="AC18" s="1160"/>
      <c r="AD18" s="1160"/>
      <c r="AE18" s="1161"/>
      <c r="AF18" s="32"/>
      <c r="AG18" s="32"/>
      <c r="AH18" s="32"/>
      <c r="AI18" s="31"/>
      <c r="AJ18" s="32"/>
      <c r="AK18" s="32"/>
      <c r="AL18" s="31"/>
      <c r="AM18" s="31"/>
      <c r="AN18" s="31"/>
      <c r="AO18" s="11"/>
      <c r="AP18" s="12"/>
      <c r="AQ18" s="12"/>
      <c r="AR18" s="12"/>
      <c r="AS18" s="12"/>
      <c r="AT18" s="12"/>
      <c r="AU18" s="12"/>
      <c r="AV18" s="12"/>
      <c r="AW18" s="12"/>
      <c r="AX18" s="12"/>
      <c r="AY18" s="12"/>
      <c r="AZ18" s="12"/>
      <c r="BA18" s="12"/>
      <c r="BB18" s="12"/>
      <c r="BC18" s="12"/>
      <c r="BD18" s="12"/>
      <c r="BE18" s="12"/>
      <c r="BF18" s="12"/>
      <c r="BG18" s="12"/>
      <c r="BH18" s="14"/>
      <c r="BI18" s="15"/>
      <c r="BJ18" s="15"/>
      <c r="BK18" s="15"/>
      <c r="BL18" s="15"/>
    </row>
    <row r="19" spans="1:64" ht="13.5" customHeight="1">
      <c r="A19" s="1154">
        <f t="shared" si="0"/>
        <v>10</v>
      </c>
      <c r="B19" s="1155"/>
      <c r="C19" s="1156"/>
      <c r="D19" s="1157"/>
      <c r="E19" s="1157"/>
      <c r="F19" s="1157"/>
      <c r="G19" s="1157"/>
      <c r="H19" s="1157"/>
      <c r="I19" s="1157"/>
      <c r="J19" s="1157"/>
      <c r="K19" s="1157"/>
      <c r="L19" s="1157"/>
      <c r="M19" s="1157"/>
      <c r="N19" s="1157"/>
      <c r="O19" s="1157"/>
      <c r="P19" s="1158"/>
      <c r="Q19" s="1159" t="s">
        <v>115</v>
      </c>
      <c r="R19" s="1160"/>
      <c r="S19" s="1160"/>
      <c r="T19" s="1160"/>
      <c r="U19" s="1160"/>
      <c r="V19" s="1160"/>
      <c r="W19" s="1160"/>
      <c r="X19" s="1160"/>
      <c r="Y19" s="1160"/>
      <c r="Z19" s="1160"/>
      <c r="AA19" s="1160"/>
      <c r="AB19" s="1160"/>
      <c r="AC19" s="1160"/>
      <c r="AD19" s="1160"/>
      <c r="AE19" s="1161"/>
      <c r="AF19" s="32"/>
      <c r="AG19" s="32"/>
      <c r="AH19" s="32"/>
      <c r="AI19" s="31"/>
      <c r="AJ19" s="32"/>
      <c r="AK19" s="31"/>
      <c r="AL19" s="31"/>
      <c r="AM19" s="31"/>
      <c r="AN19" s="31"/>
      <c r="AO19" s="11"/>
      <c r="AP19" s="12"/>
      <c r="AQ19" s="12"/>
      <c r="AR19" s="12"/>
      <c r="AS19" s="12"/>
      <c r="AT19" s="12"/>
      <c r="AU19" s="12"/>
      <c r="AV19" s="12"/>
      <c r="AW19" s="12"/>
      <c r="AX19" s="12"/>
      <c r="AY19" s="12"/>
      <c r="AZ19" s="12"/>
      <c r="BA19" s="12"/>
      <c r="BB19" s="12"/>
      <c r="BC19" s="12"/>
      <c r="BD19" s="12"/>
      <c r="BE19" s="12"/>
      <c r="BF19" s="12"/>
      <c r="BG19" s="12"/>
      <c r="BH19" s="14"/>
      <c r="BI19" s="15"/>
      <c r="BJ19" s="15"/>
      <c r="BK19" s="15"/>
      <c r="BL19" s="15"/>
    </row>
    <row r="20" spans="1:64" ht="13.5" customHeight="1">
      <c r="A20" s="1154">
        <f t="shared" si="0"/>
        <v>11</v>
      </c>
      <c r="B20" s="1155"/>
      <c r="C20" s="1156"/>
      <c r="D20" s="1157"/>
      <c r="E20" s="1157"/>
      <c r="F20" s="1157"/>
      <c r="G20" s="1157"/>
      <c r="H20" s="1157"/>
      <c r="I20" s="1157"/>
      <c r="J20" s="1157"/>
      <c r="K20" s="1157"/>
      <c r="L20" s="1157"/>
      <c r="M20" s="1157"/>
      <c r="N20" s="1157"/>
      <c r="O20" s="1157"/>
      <c r="P20" s="1158"/>
      <c r="Q20" s="1159" t="s">
        <v>116</v>
      </c>
      <c r="R20" s="1160"/>
      <c r="S20" s="1160"/>
      <c r="T20" s="1160"/>
      <c r="U20" s="1160"/>
      <c r="V20" s="1160"/>
      <c r="W20" s="1160"/>
      <c r="X20" s="1160"/>
      <c r="Y20" s="1160"/>
      <c r="Z20" s="1160"/>
      <c r="AA20" s="1160"/>
      <c r="AB20" s="1160"/>
      <c r="AC20" s="1160"/>
      <c r="AD20" s="1160"/>
      <c r="AE20" s="1161"/>
      <c r="AF20" s="32"/>
      <c r="AG20" s="32"/>
      <c r="AH20" s="32"/>
      <c r="AI20" s="31"/>
      <c r="AJ20" s="32"/>
      <c r="AK20" s="31"/>
      <c r="AL20" s="31"/>
      <c r="AM20" s="31"/>
      <c r="AN20" s="31"/>
      <c r="AO20" s="11"/>
      <c r="AP20" s="12"/>
      <c r="AQ20" s="12"/>
      <c r="AR20" s="12"/>
      <c r="AS20" s="12"/>
      <c r="AT20" s="12"/>
      <c r="AU20" s="12"/>
      <c r="AV20" s="12"/>
      <c r="AW20" s="12"/>
      <c r="AX20" s="12"/>
      <c r="AY20" s="12"/>
      <c r="AZ20" s="12"/>
      <c r="BA20" s="12"/>
      <c r="BB20" s="12"/>
      <c r="BC20" s="12"/>
      <c r="BD20" s="12"/>
      <c r="BE20" s="12"/>
      <c r="BF20" s="12"/>
      <c r="BG20" s="12"/>
      <c r="BH20" s="14"/>
      <c r="BI20" s="15"/>
      <c r="BJ20" s="15"/>
      <c r="BK20" s="15"/>
      <c r="BL20" s="15"/>
    </row>
    <row r="21" spans="1:64" ht="13.5" customHeight="1">
      <c r="A21" s="1154">
        <f t="shared" si="0"/>
        <v>12</v>
      </c>
      <c r="B21" s="1155"/>
      <c r="C21" s="1156"/>
      <c r="D21" s="1157"/>
      <c r="E21" s="1157"/>
      <c r="F21" s="1157"/>
      <c r="G21" s="1157"/>
      <c r="H21" s="1157"/>
      <c r="I21" s="1157"/>
      <c r="J21" s="1157"/>
      <c r="K21" s="1157"/>
      <c r="L21" s="1157"/>
      <c r="M21" s="1157"/>
      <c r="N21" s="1157"/>
      <c r="O21" s="1157"/>
      <c r="P21" s="1158"/>
      <c r="Q21" s="1159" t="s">
        <v>61</v>
      </c>
      <c r="R21" s="1160"/>
      <c r="S21" s="1160"/>
      <c r="T21" s="1160"/>
      <c r="U21" s="1160"/>
      <c r="V21" s="1160"/>
      <c r="W21" s="1160"/>
      <c r="X21" s="1160"/>
      <c r="Y21" s="1160"/>
      <c r="Z21" s="1160"/>
      <c r="AA21" s="1160"/>
      <c r="AB21" s="1160"/>
      <c r="AC21" s="1160"/>
      <c r="AD21" s="1160"/>
      <c r="AE21" s="1161"/>
      <c r="AF21" s="32"/>
      <c r="AG21" s="32"/>
      <c r="AH21" s="32"/>
      <c r="AI21" s="31"/>
      <c r="AJ21" s="32"/>
      <c r="AK21" s="31"/>
      <c r="AL21" s="31"/>
      <c r="AM21" s="32"/>
      <c r="AN21" s="32"/>
      <c r="AO21" s="11"/>
      <c r="AP21" s="12"/>
      <c r="AQ21" s="12"/>
      <c r="AR21" s="12"/>
      <c r="AS21" s="12"/>
      <c r="AT21" s="12"/>
      <c r="AU21" s="12"/>
      <c r="AV21" s="12"/>
      <c r="AW21" s="12"/>
      <c r="AX21" s="12"/>
      <c r="AY21" s="12"/>
      <c r="AZ21" s="12"/>
      <c r="BA21" s="12"/>
      <c r="BB21" s="12"/>
      <c r="BC21" s="12"/>
      <c r="BD21" s="12"/>
      <c r="BE21" s="12"/>
      <c r="BF21" s="12"/>
      <c r="BG21" s="12"/>
      <c r="BH21" s="14"/>
      <c r="BI21" s="10"/>
      <c r="BL21" s="10"/>
    </row>
    <row r="22" spans="1:64" ht="13.5" customHeight="1">
      <c r="A22" s="1154">
        <f t="shared" si="0"/>
        <v>13</v>
      </c>
      <c r="B22" s="1155"/>
      <c r="C22" s="1156"/>
      <c r="D22" s="1157"/>
      <c r="E22" s="1157"/>
      <c r="F22" s="1157"/>
      <c r="G22" s="1157"/>
      <c r="H22" s="1157"/>
      <c r="I22" s="1157"/>
      <c r="J22" s="1157"/>
      <c r="K22" s="1157"/>
      <c r="L22" s="1157"/>
      <c r="M22" s="1157"/>
      <c r="N22" s="1157"/>
      <c r="O22" s="1157"/>
      <c r="P22" s="1158"/>
      <c r="Q22" s="1159" t="s">
        <v>117</v>
      </c>
      <c r="R22" s="1160"/>
      <c r="S22" s="1160"/>
      <c r="T22" s="1160"/>
      <c r="U22" s="1160"/>
      <c r="V22" s="1160"/>
      <c r="W22" s="1160"/>
      <c r="X22" s="1160"/>
      <c r="Y22" s="1160"/>
      <c r="Z22" s="1160"/>
      <c r="AA22" s="1160"/>
      <c r="AB22" s="1160"/>
      <c r="AC22" s="1160"/>
      <c r="AD22" s="1160"/>
      <c r="AE22" s="1161"/>
      <c r="AF22" s="32"/>
      <c r="AG22" s="32"/>
      <c r="AH22" s="32"/>
      <c r="AI22" s="31"/>
      <c r="AJ22" s="32"/>
      <c r="AK22" s="32"/>
      <c r="AL22" s="32"/>
      <c r="AM22" s="31"/>
      <c r="AN22" s="31"/>
      <c r="AO22" s="11"/>
      <c r="AP22" s="12"/>
      <c r="AQ22" s="12"/>
      <c r="AR22" s="12"/>
      <c r="AS22" s="12"/>
      <c r="AT22" s="12"/>
      <c r="AU22" s="12"/>
      <c r="AV22" s="12"/>
      <c r="AW22" s="12"/>
      <c r="AX22" s="12"/>
      <c r="AY22" s="12"/>
      <c r="AZ22" s="12"/>
      <c r="BA22" s="12"/>
      <c r="BB22" s="12"/>
      <c r="BC22" s="12"/>
      <c r="BD22" s="12"/>
      <c r="BE22" s="12"/>
      <c r="BF22" s="12"/>
      <c r="BG22" s="12"/>
      <c r="BH22" s="14"/>
      <c r="BI22" s="15"/>
      <c r="BJ22" s="15"/>
      <c r="BK22" s="15"/>
      <c r="BL22" s="15"/>
    </row>
    <row r="23" spans="1:64" ht="13.5" customHeight="1">
      <c r="A23" s="1154">
        <f t="shared" si="0"/>
        <v>14</v>
      </c>
      <c r="B23" s="1155"/>
      <c r="C23" s="1156" t="s">
        <v>23</v>
      </c>
      <c r="D23" s="1157"/>
      <c r="E23" s="1157"/>
      <c r="F23" s="1157"/>
      <c r="G23" s="1157"/>
      <c r="H23" s="1157"/>
      <c r="I23" s="1157"/>
      <c r="J23" s="1157"/>
      <c r="K23" s="1157"/>
      <c r="L23" s="1157"/>
      <c r="M23" s="1157"/>
      <c r="N23" s="1157"/>
      <c r="O23" s="1157"/>
      <c r="P23" s="1158"/>
      <c r="Q23" s="1159" t="s">
        <v>24</v>
      </c>
      <c r="R23" s="1160"/>
      <c r="S23" s="1160"/>
      <c r="T23" s="1160"/>
      <c r="U23" s="1160"/>
      <c r="V23" s="1160"/>
      <c r="W23" s="1160"/>
      <c r="X23" s="1160"/>
      <c r="Y23" s="1160"/>
      <c r="Z23" s="1160"/>
      <c r="AA23" s="1160"/>
      <c r="AB23" s="1160"/>
      <c r="AC23" s="1160"/>
      <c r="AD23" s="1160"/>
      <c r="AE23" s="1161"/>
      <c r="AF23" s="32"/>
      <c r="AG23" s="32"/>
      <c r="AH23" s="32"/>
      <c r="AI23" s="31"/>
      <c r="AJ23" s="32"/>
      <c r="AK23" s="31"/>
      <c r="AL23" s="31"/>
      <c r="AM23" s="31"/>
      <c r="AN23" s="31"/>
      <c r="AO23" s="11" t="s">
        <v>27</v>
      </c>
      <c r="AP23" s="12"/>
      <c r="AQ23" s="12"/>
      <c r="AR23" s="12"/>
      <c r="AS23" s="12"/>
      <c r="AT23" s="12"/>
      <c r="AU23" s="12"/>
      <c r="AV23" s="12"/>
      <c r="AW23" s="12"/>
      <c r="AX23" s="12"/>
      <c r="AY23" s="12"/>
      <c r="AZ23" s="12"/>
      <c r="BA23" s="12"/>
      <c r="BB23" s="12"/>
      <c r="BC23" s="12"/>
      <c r="BD23" s="12"/>
      <c r="BE23" s="12"/>
      <c r="BF23" s="12"/>
      <c r="BG23" s="12"/>
      <c r="BH23" s="14"/>
      <c r="BI23" s="15"/>
      <c r="BJ23" s="15"/>
      <c r="BK23" s="15"/>
      <c r="BL23" s="15"/>
    </row>
    <row r="24" spans="1:64" s="41" customFormat="1" ht="13.5" customHeight="1">
      <c r="A24" s="1154">
        <f t="shared" si="0"/>
        <v>15</v>
      </c>
      <c r="B24" s="1155"/>
      <c r="C24" s="1156"/>
      <c r="D24" s="1157"/>
      <c r="E24" s="1157"/>
      <c r="F24" s="1157"/>
      <c r="G24" s="1157"/>
      <c r="H24" s="1157"/>
      <c r="I24" s="1157"/>
      <c r="J24" s="1157"/>
      <c r="K24" s="1157"/>
      <c r="L24" s="1157"/>
      <c r="M24" s="1157"/>
      <c r="N24" s="1157"/>
      <c r="O24" s="1157"/>
      <c r="P24" s="1158"/>
      <c r="Q24" s="1159" t="s">
        <v>25</v>
      </c>
      <c r="R24" s="1160"/>
      <c r="S24" s="1160"/>
      <c r="T24" s="1160"/>
      <c r="U24" s="1160"/>
      <c r="V24" s="1160"/>
      <c r="W24" s="1160"/>
      <c r="X24" s="1160"/>
      <c r="Y24" s="1160"/>
      <c r="Z24" s="1160"/>
      <c r="AA24" s="1160"/>
      <c r="AB24" s="1160"/>
      <c r="AC24" s="1160"/>
      <c r="AD24" s="1160"/>
      <c r="AE24" s="1161"/>
      <c r="AF24" s="32"/>
      <c r="AG24" s="32"/>
      <c r="AH24" s="32"/>
      <c r="AI24" s="31"/>
      <c r="AJ24" s="32"/>
      <c r="AK24" s="31"/>
      <c r="AL24" s="31"/>
      <c r="AM24" s="31"/>
      <c r="AN24" s="31"/>
      <c r="AO24" s="11" t="s">
        <v>27</v>
      </c>
      <c r="AP24" s="12"/>
      <c r="AQ24" s="12"/>
      <c r="AR24" s="12"/>
      <c r="AS24" s="12"/>
      <c r="AT24" s="12"/>
      <c r="AU24" s="12"/>
      <c r="AV24" s="12"/>
      <c r="AW24" s="12"/>
      <c r="AX24" s="12"/>
      <c r="AY24" s="12"/>
      <c r="AZ24" s="12"/>
      <c r="BA24" s="12"/>
      <c r="BB24" s="12"/>
      <c r="BC24" s="12"/>
      <c r="BD24" s="12"/>
      <c r="BE24" s="12"/>
      <c r="BF24" s="12"/>
      <c r="BG24" s="12"/>
      <c r="BH24" s="14"/>
      <c r="BI24" s="24"/>
      <c r="BJ24" s="24"/>
      <c r="BK24" s="24"/>
      <c r="BL24" s="24"/>
    </row>
    <row r="25" spans="1:64" s="41" customFormat="1" ht="13.5" customHeight="1">
      <c r="A25" s="1154">
        <f t="shared" si="0"/>
        <v>16</v>
      </c>
      <c r="B25" s="1155"/>
      <c r="C25" s="1156"/>
      <c r="D25" s="1157"/>
      <c r="E25" s="1157"/>
      <c r="F25" s="1157"/>
      <c r="G25" s="1157"/>
      <c r="H25" s="1157"/>
      <c r="I25" s="1157"/>
      <c r="J25" s="1157"/>
      <c r="K25" s="1157"/>
      <c r="L25" s="1157"/>
      <c r="M25" s="1157"/>
      <c r="N25" s="1157"/>
      <c r="O25" s="1157"/>
      <c r="P25" s="1158"/>
      <c r="Q25" s="1159" t="s">
        <v>26</v>
      </c>
      <c r="R25" s="1160"/>
      <c r="S25" s="1160"/>
      <c r="T25" s="1160"/>
      <c r="U25" s="1160"/>
      <c r="V25" s="1160"/>
      <c r="W25" s="1160"/>
      <c r="X25" s="1160"/>
      <c r="Y25" s="1160"/>
      <c r="Z25" s="1160"/>
      <c r="AA25" s="1160"/>
      <c r="AB25" s="1160"/>
      <c r="AC25" s="1160"/>
      <c r="AD25" s="1160"/>
      <c r="AE25" s="1161"/>
      <c r="AF25" s="32"/>
      <c r="AG25" s="32"/>
      <c r="AH25" s="32"/>
      <c r="AI25" s="32"/>
      <c r="AJ25" s="32"/>
      <c r="AK25" s="31"/>
      <c r="AL25" s="31"/>
      <c r="AM25" s="31"/>
      <c r="AN25" s="31"/>
      <c r="AO25" s="11" t="s">
        <v>27</v>
      </c>
      <c r="AP25" s="12"/>
      <c r="AQ25" s="12"/>
      <c r="AR25" s="12"/>
      <c r="AS25" s="12"/>
      <c r="AT25" s="12"/>
      <c r="AU25" s="12"/>
      <c r="AV25" s="12"/>
      <c r="AW25" s="12"/>
      <c r="AX25" s="12"/>
      <c r="AY25" s="12"/>
      <c r="AZ25" s="12"/>
      <c r="BA25" s="12"/>
      <c r="BB25" s="12"/>
      <c r="BC25" s="12"/>
      <c r="BD25" s="12"/>
      <c r="BE25" s="12"/>
      <c r="BF25" s="12"/>
      <c r="BG25" s="12"/>
      <c r="BH25" s="14"/>
      <c r="BI25" s="24"/>
      <c r="BJ25" s="24"/>
      <c r="BK25" s="24"/>
      <c r="BL25" s="24"/>
    </row>
    <row r="26" spans="1:64" ht="13.5" customHeight="1">
      <c r="A26" s="1154">
        <f t="shared" si="0"/>
        <v>17</v>
      </c>
      <c r="B26" s="1155"/>
      <c r="C26" s="1156" t="s">
        <v>28</v>
      </c>
      <c r="D26" s="1157"/>
      <c r="E26" s="1157"/>
      <c r="F26" s="1157"/>
      <c r="G26" s="1157"/>
      <c r="H26" s="1157"/>
      <c r="I26" s="1157"/>
      <c r="J26" s="1157"/>
      <c r="K26" s="1157"/>
      <c r="L26" s="1157"/>
      <c r="M26" s="1157"/>
      <c r="N26" s="1157"/>
      <c r="O26" s="1157"/>
      <c r="P26" s="1158"/>
      <c r="Q26" s="1159" t="s">
        <v>64</v>
      </c>
      <c r="R26" s="1160"/>
      <c r="S26" s="1160"/>
      <c r="T26" s="1160"/>
      <c r="U26" s="1160"/>
      <c r="V26" s="1160"/>
      <c r="W26" s="1160"/>
      <c r="X26" s="1160"/>
      <c r="Y26" s="1160"/>
      <c r="Z26" s="1160"/>
      <c r="AA26" s="1160"/>
      <c r="AB26" s="1160"/>
      <c r="AC26" s="1160"/>
      <c r="AD26" s="1160"/>
      <c r="AE26" s="1161"/>
      <c r="AF26" s="32"/>
      <c r="AG26" s="32"/>
      <c r="AH26" s="32"/>
      <c r="AI26" s="31"/>
      <c r="AJ26" s="32"/>
      <c r="AK26" s="31"/>
      <c r="AL26" s="31"/>
      <c r="AM26" s="31"/>
      <c r="AN26" s="31"/>
      <c r="AO26" s="11"/>
      <c r="AP26" s="12"/>
      <c r="AQ26" s="12"/>
      <c r="AR26" s="12"/>
      <c r="AS26" s="12"/>
      <c r="AT26" s="12"/>
      <c r="AU26" s="12"/>
      <c r="AV26" s="12"/>
      <c r="AW26" s="12"/>
      <c r="AX26" s="12"/>
      <c r="AY26" s="12"/>
      <c r="AZ26" s="12"/>
      <c r="BA26" s="12"/>
      <c r="BB26" s="12"/>
      <c r="BC26" s="12"/>
      <c r="BD26" s="12"/>
      <c r="BE26" s="12"/>
      <c r="BF26" s="12"/>
      <c r="BG26" s="12"/>
      <c r="BH26" s="14"/>
      <c r="BI26" s="10"/>
    </row>
    <row r="27" spans="1:64" ht="13.5" customHeight="1">
      <c r="A27" s="1154">
        <f t="shared" si="0"/>
        <v>18</v>
      </c>
      <c r="B27" s="1155"/>
      <c r="C27" s="1156"/>
      <c r="D27" s="1157"/>
      <c r="E27" s="1157"/>
      <c r="F27" s="1157"/>
      <c r="G27" s="1157"/>
      <c r="H27" s="1157"/>
      <c r="I27" s="1157"/>
      <c r="J27" s="1157"/>
      <c r="K27" s="1157"/>
      <c r="L27" s="1157"/>
      <c r="M27" s="1157"/>
      <c r="N27" s="1157"/>
      <c r="O27" s="1157"/>
      <c r="P27" s="1158"/>
      <c r="Q27" s="1159" t="s">
        <v>65</v>
      </c>
      <c r="R27" s="1160"/>
      <c r="S27" s="1160"/>
      <c r="T27" s="1160"/>
      <c r="U27" s="1160"/>
      <c r="V27" s="1160"/>
      <c r="W27" s="1160"/>
      <c r="X27" s="1160"/>
      <c r="Y27" s="1160"/>
      <c r="Z27" s="1160"/>
      <c r="AA27" s="1160"/>
      <c r="AB27" s="1160"/>
      <c r="AC27" s="1160"/>
      <c r="AD27" s="1160"/>
      <c r="AE27" s="1161"/>
      <c r="AF27" s="32"/>
      <c r="AG27" s="32"/>
      <c r="AH27" s="32"/>
      <c r="AI27" s="31"/>
      <c r="AJ27" s="32"/>
      <c r="AK27" s="31"/>
      <c r="AL27" s="31"/>
      <c r="AM27" s="32"/>
      <c r="AN27" s="31"/>
      <c r="AO27" s="11"/>
      <c r="AP27" s="12"/>
      <c r="AQ27" s="12"/>
      <c r="AR27" s="12"/>
      <c r="AS27" s="12"/>
      <c r="AT27" s="12"/>
      <c r="AU27" s="12"/>
      <c r="AV27" s="12"/>
      <c r="AW27" s="12"/>
      <c r="AX27" s="12"/>
      <c r="AY27" s="12"/>
      <c r="AZ27" s="12"/>
      <c r="BA27" s="12"/>
      <c r="BB27" s="12"/>
      <c r="BC27" s="12"/>
      <c r="BD27" s="12"/>
      <c r="BE27" s="12"/>
      <c r="BF27" s="12"/>
      <c r="BG27" s="12"/>
      <c r="BH27" s="14"/>
      <c r="BI27" s="15"/>
      <c r="BJ27" s="15"/>
      <c r="BK27" s="15"/>
      <c r="BL27" s="15"/>
    </row>
    <row r="28" spans="1:64" s="41" customFormat="1" ht="13.5" customHeight="1">
      <c r="A28" s="1154">
        <f t="shared" ref="A28:A73" si="1">ROW()-9</f>
        <v>19</v>
      </c>
      <c r="B28" s="1155"/>
      <c r="C28" s="1156"/>
      <c r="D28" s="1157"/>
      <c r="E28" s="1157"/>
      <c r="F28" s="1157"/>
      <c r="G28" s="1157"/>
      <c r="H28" s="1157"/>
      <c r="I28" s="1157"/>
      <c r="J28" s="1157"/>
      <c r="K28" s="1157"/>
      <c r="L28" s="1157"/>
      <c r="M28" s="1157"/>
      <c r="N28" s="1157"/>
      <c r="O28" s="1157"/>
      <c r="P28" s="1158"/>
      <c r="Q28" s="1159" t="s">
        <v>153</v>
      </c>
      <c r="R28" s="1160"/>
      <c r="S28" s="1160"/>
      <c r="T28" s="1160"/>
      <c r="U28" s="1160"/>
      <c r="V28" s="1160"/>
      <c r="W28" s="1160"/>
      <c r="X28" s="1160"/>
      <c r="Y28" s="1160"/>
      <c r="Z28" s="1160"/>
      <c r="AA28" s="1160"/>
      <c r="AB28" s="1160"/>
      <c r="AC28" s="1160"/>
      <c r="AD28" s="1160"/>
      <c r="AE28" s="1161"/>
      <c r="AF28" s="32"/>
      <c r="AG28" s="32"/>
      <c r="AH28" s="32"/>
      <c r="AI28" s="31"/>
      <c r="AJ28" s="32"/>
      <c r="AK28" s="31"/>
      <c r="AL28" s="31"/>
      <c r="AM28" s="31"/>
      <c r="AN28" s="31"/>
      <c r="AO28" s="11"/>
      <c r="AP28" s="12"/>
      <c r="AQ28" s="12"/>
      <c r="AR28" s="12"/>
      <c r="AS28" s="12"/>
      <c r="AT28" s="12"/>
      <c r="AU28" s="12"/>
      <c r="AV28" s="12"/>
      <c r="AW28" s="12"/>
      <c r="AX28" s="12"/>
      <c r="AY28" s="12"/>
      <c r="AZ28" s="12"/>
      <c r="BA28" s="12"/>
      <c r="BB28" s="12"/>
      <c r="BC28" s="12"/>
      <c r="BD28" s="12"/>
      <c r="BE28" s="12"/>
      <c r="BF28" s="12"/>
      <c r="BG28" s="12"/>
      <c r="BH28" s="14"/>
      <c r="BI28" s="24"/>
      <c r="BJ28" s="24"/>
      <c r="BK28" s="24"/>
      <c r="BL28" s="24"/>
    </row>
    <row r="29" spans="1:64" s="41" customFormat="1" ht="13.5" customHeight="1">
      <c r="A29" s="1154">
        <f t="shared" si="1"/>
        <v>20</v>
      </c>
      <c r="B29" s="1155"/>
      <c r="C29" s="1156"/>
      <c r="D29" s="1157"/>
      <c r="E29" s="1157"/>
      <c r="F29" s="1157"/>
      <c r="G29" s="1157"/>
      <c r="H29" s="1157"/>
      <c r="I29" s="1157"/>
      <c r="J29" s="1157"/>
      <c r="K29" s="1157"/>
      <c r="L29" s="1157"/>
      <c r="M29" s="1157"/>
      <c r="N29" s="1157"/>
      <c r="O29" s="1157"/>
      <c r="P29" s="1158"/>
      <c r="Q29" s="1159" t="s">
        <v>154</v>
      </c>
      <c r="R29" s="1160"/>
      <c r="S29" s="1160"/>
      <c r="T29" s="1160"/>
      <c r="U29" s="1160"/>
      <c r="V29" s="1160"/>
      <c r="W29" s="1160"/>
      <c r="X29" s="1160"/>
      <c r="Y29" s="1160"/>
      <c r="Z29" s="1160"/>
      <c r="AA29" s="1160"/>
      <c r="AB29" s="1160"/>
      <c r="AC29" s="1160"/>
      <c r="AD29" s="1160"/>
      <c r="AE29" s="1161"/>
      <c r="AF29" s="32"/>
      <c r="AG29" s="32"/>
      <c r="AH29" s="32"/>
      <c r="AI29" s="31"/>
      <c r="AJ29" s="32"/>
      <c r="AK29" s="31"/>
      <c r="AL29" s="31"/>
      <c r="AM29" s="31"/>
      <c r="AN29" s="31"/>
      <c r="AO29" s="11"/>
      <c r="AP29" s="12"/>
      <c r="AQ29" s="12"/>
      <c r="AR29" s="12"/>
      <c r="AS29" s="12"/>
      <c r="AT29" s="12"/>
      <c r="AU29" s="12"/>
      <c r="AV29" s="12"/>
      <c r="AW29" s="12"/>
      <c r="AX29" s="12"/>
      <c r="AY29" s="12"/>
      <c r="AZ29" s="12"/>
      <c r="BA29" s="12"/>
      <c r="BB29" s="12"/>
      <c r="BC29" s="12"/>
      <c r="BD29" s="12"/>
      <c r="BE29" s="12"/>
      <c r="BF29" s="12"/>
      <c r="BG29" s="12"/>
      <c r="BH29" s="14"/>
      <c r="BI29" s="24"/>
      <c r="BJ29" s="24"/>
      <c r="BK29" s="24"/>
      <c r="BL29" s="24"/>
    </row>
    <row r="30" spans="1:64" ht="13.5" customHeight="1">
      <c r="A30" s="1154">
        <f t="shared" si="0"/>
        <v>21</v>
      </c>
      <c r="B30" s="1155"/>
      <c r="C30" s="1156" t="s">
        <v>29</v>
      </c>
      <c r="D30" s="1157"/>
      <c r="E30" s="1157"/>
      <c r="F30" s="1157"/>
      <c r="G30" s="1157"/>
      <c r="H30" s="1157"/>
      <c r="I30" s="1157"/>
      <c r="J30" s="1157"/>
      <c r="K30" s="1157"/>
      <c r="L30" s="1157"/>
      <c r="M30" s="1157"/>
      <c r="N30" s="1157"/>
      <c r="O30" s="1157"/>
      <c r="P30" s="1158"/>
      <c r="Q30" s="1159" t="s">
        <v>129</v>
      </c>
      <c r="R30" s="1160"/>
      <c r="S30" s="1160"/>
      <c r="T30" s="1160"/>
      <c r="U30" s="1160"/>
      <c r="V30" s="1160"/>
      <c r="W30" s="1160"/>
      <c r="X30" s="1160"/>
      <c r="Y30" s="1160"/>
      <c r="Z30" s="1160"/>
      <c r="AA30" s="1160"/>
      <c r="AB30" s="1160"/>
      <c r="AC30" s="1160"/>
      <c r="AD30" s="1160"/>
      <c r="AE30" s="1161"/>
      <c r="AF30" s="32"/>
      <c r="AG30" s="32"/>
      <c r="AH30" s="32"/>
      <c r="AI30" s="31"/>
      <c r="AJ30" s="32"/>
      <c r="AK30" s="31"/>
      <c r="AL30" s="31"/>
      <c r="AM30" s="31"/>
      <c r="AN30" s="31"/>
      <c r="AO30" s="11"/>
      <c r="AP30" s="12"/>
      <c r="AQ30" s="12"/>
      <c r="AR30" s="12"/>
      <c r="AS30" s="12"/>
      <c r="AT30" s="12"/>
      <c r="AU30" s="12"/>
      <c r="AV30" s="12"/>
      <c r="AW30" s="12"/>
      <c r="AX30" s="12"/>
      <c r="AY30" s="12"/>
      <c r="AZ30" s="12"/>
      <c r="BA30" s="12"/>
      <c r="BB30" s="12"/>
      <c r="BC30" s="12"/>
      <c r="BD30" s="12"/>
      <c r="BE30" s="12"/>
      <c r="BF30" s="12"/>
      <c r="BG30" s="12"/>
      <c r="BH30" s="14"/>
      <c r="BI30" s="15"/>
      <c r="BJ30" s="15"/>
      <c r="BK30" s="15"/>
      <c r="BL30" s="15"/>
    </row>
    <row r="31" spans="1:64" ht="13.5" customHeight="1">
      <c r="A31" s="1154">
        <f t="shared" si="0"/>
        <v>22</v>
      </c>
      <c r="B31" s="1155"/>
      <c r="C31" s="1156"/>
      <c r="D31" s="1157"/>
      <c r="E31" s="1157"/>
      <c r="F31" s="1157"/>
      <c r="G31" s="1157"/>
      <c r="H31" s="1157"/>
      <c r="I31" s="1157"/>
      <c r="J31" s="1157"/>
      <c r="K31" s="1157"/>
      <c r="L31" s="1157"/>
      <c r="M31" s="1157"/>
      <c r="N31" s="1157"/>
      <c r="O31" s="1157"/>
      <c r="P31" s="1158"/>
      <c r="Q31" s="1159" t="s">
        <v>130</v>
      </c>
      <c r="R31" s="1160"/>
      <c r="S31" s="1160"/>
      <c r="T31" s="1160"/>
      <c r="U31" s="1160"/>
      <c r="V31" s="1160"/>
      <c r="W31" s="1160"/>
      <c r="X31" s="1160"/>
      <c r="Y31" s="1160"/>
      <c r="Z31" s="1160"/>
      <c r="AA31" s="1160"/>
      <c r="AB31" s="1160"/>
      <c r="AC31" s="1160"/>
      <c r="AD31" s="1160"/>
      <c r="AE31" s="1161"/>
      <c r="AF31" s="32"/>
      <c r="AG31" s="32"/>
      <c r="AH31" s="32"/>
      <c r="AI31" s="31"/>
      <c r="AJ31" s="32"/>
      <c r="AK31" s="31"/>
      <c r="AL31" s="31"/>
      <c r="AM31" s="31"/>
      <c r="AN31" s="31"/>
      <c r="AO31" s="11"/>
      <c r="AP31" s="12"/>
      <c r="AQ31" s="12"/>
      <c r="AR31" s="12"/>
      <c r="AS31" s="12"/>
      <c r="AT31" s="12"/>
      <c r="AU31" s="12"/>
      <c r="AV31" s="12"/>
      <c r="AW31" s="12"/>
      <c r="AX31" s="12"/>
      <c r="AY31" s="12"/>
      <c r="AZ31" s="12"/>
      <c r="BA31" s="12"/>
      <c r="BB31" s="12"/>
      <c r="BC31" s="12"/>
      <c r="BD31" s="12"/>
      <c r="BE31" s="12"/>
      <c r="BF31" s="12"/>
      <c r="BG31" s="12"/>
      <c r="BH31" s="14"/>
      <c r="BI31" s="15"/>
      <c r="BJ31" s="15"/>
      <c r="BK31" s="15"/>
      <c r="BL31" s="15"/>
    </row>
    <row r="32" spans="1:64" ht="13.5" customHeight="1">
      <c r="A32" s="1154">
        <f t="shared" si="0"/>
        <v>23</v>
      </c>
      <c r="B32" s="1155"/>
      <c r="C32" s="1156"/>
      <c r="D32" s="1157"/>
      <c r="E32" s="1157"/>
      <c r="F32" s="1157"/>
      <c r="G32" s="1157"/>
      <c r="H32" s="1157"/>
      <c r="I32" s="1157"/>
      <c r="J32" s="1157"/>
      <c r="K32" s="1157"/>
      <c r="L32" s="1157"/>
      <c r="M32" s="1157"/>
      <c r="N32" s="1157"/>
      <c r="O32" s="1157"/>
      <c r="P32" s="1158"/>
      <c r="Q32" s="1159" t="s">
        <v>68</v>
      </c>
      <c r="R32" s="1160"/>
      <c r="S32" s="1160"/>
      <c r="T32" s="1160"/>
      <c r="U32" s="1160"/>
      <c r="V32" s="1160"/>
      <c r="W32" s="1160"/>
      <c r="X32" s="1160"/>
      <c r="Y32" s="1160"/>
      <c r="Z32" s="1160"/>
      <c r="AA32" s="1160"/>
      <c r="AB32" s="1160"/>
      <c r="AC32" s="1160"/>
      <c r="AD32" s="1160"/>
      <c r="AE32" s="1161"/>
      <c r="AF32" s="32"/>
      <c r="AG32" s="32"/>
      <c r="AH32" s="32"/>
      <c r="AI32" s="31"/>
      <c r="AJ32" s="32"/>
      <c r="AK32" s="31"/>
      <c r="AL32" s="31"/>
      <c r="AM32" s="32"/>
      <c r="AN32" s="31"/>
      <c r="AO32" s="11"/>
      <c r="AP32" s="12"/>
      <c r="AQ32" s="12"/>
      <c r="AR32" s="12"/>
      <c r="AS32" s="12"/>
      <c r="AT32" s="12"/>
      <c r="AU32" s="12"/>
      <c r="AV32" s="12"/>
      <c r="AW32" s="12"/>
      <c r="AX32" s="12"/>
      <c r="AY32" s="12"/>
      <c r="AZ32" s="12"/>
      <c r="BA32" s="12"/>
      <c r="BB32" s="12"/>
      <c r="BC32" s="12"/>
      <c r="BD32" s="12"/>
      <c r="BE32" s="12"/>
      <c r="BF32" s="12"/>
      <c r="BG32" s="12"/>
      <c r="BH32" s="14"/>
      <c r="BI32" s="15"/>
      <c r="BJ32" s="15"/>
      <c r="BK32" s="15"/>
      <c r="BL32" s="15"/>
    </row>
    <row r="33" spans="1:64" ht="13.5" customHeight="1">
      <c r="A33" s="1154">
        <f t="shared" si="0"/>
        <v>24</v>
      </c>
      <c r="B33" s="1155"/>
      <c r="C33" s="1156" t="s">
        <v>32</v>
      </c>
      <c r="D33" s="1157"/>
      <c r="E33" s="1157"/>
      <c r="F33" s="1157"/>
      <c r="G33" s="1157"/>
      <c r="H33" s="1157"/>
      <c r="I33" s="1157"/>
      <c r="J33" s="1157"/>
      <c r="K33" s="1157"/>
      <c r="L33" s="1157"/>
      <c r="M33" s="1157"/>
      <c r="N33" s="1157"/>
      <c r="O33" s="1157"/>
      <c r="P33" s="1158"/>
      <c r="Q33" s="1159" t="s">
        <v>70</v>
      </c>
      <c r="R33" s="1160"/>
      <c r="S33" s="1160"/>
      <c r="T33" s="1160"/>
      <c r="U33" s="1160"/>
      <c r="V33" s="1160"/>
      <c r="W33" s="1160"/>
      <c r="X33" s="1160"/>
      <c r="Y33" s="1160"/>
      <c r="Z33" s="1160"/>
      <c r="AA33" s="1160"/>
      <c r="AB33" s="1160"/>
      <c r="AC33" s="1160"/>
      <c r="AD33" s="1160"/>
      <c r="AE33" s="1161"/>
      <c r="AF33" s="32"/>
      <c r="AG33" s="32"/>
      <c r="AH33" s="32"/>
      <c r="AI33" s="31"/>
      <c r="AJ33" s="32"/>
      <c r="AK33" s="31"/>
      <c r="AL33" s="31"/>
      <c r="AM33" s="31"/>
      <c r="AN33" s="31"/>
      <c r="AO33" s="11"/>
      <c r="AP33" s="12"/>
      <c r="AQ33" s="12"/>
      <c r="AR33" s="12"/>
      <c r="AS33" s="12"/>
      <c r="AT33" s="12"/>
      <c r="AU33" s="12"/>
      <c r="AV33" s="12"/>
      <c r="AW33" s="12"/>
      <c r="AX33" s="12"/>
      <c r="AY33" s="12"/>
      <c r="AZ33" s="12"/>
      <c r="BA33" s="12"/>
      <c r="BB33" s="12"/>
      <c r="BC33" s="12"/>
      <c r="BD33" s="12"/>
      <c r="BE33" s="12"/>
      <c r="BF33" s="12"/>
      <c r="BG33" s="12"/>
      <c r="BH33" s="14"/>
      <c r="BI33" s="15"/>
      <c r="BJ33" s="15"/>
      <c r="BK33" s="15"/>
      <c r="BL33" s="15"/>
    </row>
    <row r="34" spans="1:64" ht="13.5" customHeight="1">
      <c r="A34" s="1154">
        <f t="shared" si="1"/>
        <v>25</v>
      </c>
      <c r="B34" s="1155"/>
      <c r="C34" s="1156"/>
      <c r="D34" s="1157"/>
      <c r="E34" s="1157"/>
      <c r="F34" s="1157"/>
      <c r="G34" s="1157"/>
      <c r="H34" s="1157"/>
      <c r="I34" s="1157"/>
      <c r="J34" s="1157"/>
      <c r="K34" s="1157"/>
      <c r="L34" s="1157"/>
      <c r="M34" s="1157"/>
      <c r="N34" s="1157"/>
      <c r="O34" s="1157"/>
      <c r="P34" s="1158"/>
      <c r="Q34" s="1159" t="s">
        <v>118</v>
      </c>
      <c r="R34" s="1160"/>
      <c r="S34" s="1160"/>
      <c r="T34" s="1160"/>
      <c r="U34" s="1160"/>
      <c r="V34" s="1160"/>
      <c r="W34" s="1160"/>
      <c r="X34" s="1160"/>
      <c r="Y34" s="1160"/>
      <c r="Z34" s="1160"/>
      <c r="AA34" s="1160"/>
      <c r="AB34" s="1160"/>
      <c r="AC34" s="1160"/>
      <c r="AD34" s="1160"/>
      <c r="AE34" s="1161"/>
      <c r="AF34" s="32"/>
      <c r="AG34" s="32"/>
      <c r="AH34" s="32"/>
      <c r="AI34" s="31"/>
      <c r="AJ34" s="32"/>
      <c r="AK34" s="31"/>
      <c r="AL34" s="31"/>
      <c r="AM34" s="31"/>
      <c r="AN34" s="31"/>
      <c r="AO34" s="11"/>
      <c r="AP34" s="12"/>
      <c r="AQ34" s="12"/>
      <c r="AR34" s="12"/>
      <c r="AS34" s="12"/>
      <c r="AT34" s="12"/>
      <c r="AU34" s="12"/>
      <c r="AV34" s="12"/>
      <c r="AW34" s="12"/>
      <c r="AX34" s="12"/>
      <c r="AY34" s="12"/>
      <c r="AZ34" s="12"/>
      <c r="BA34" s="12"/>
      <c r="BB34" s="12"/>
      <c r="BC34" s="12"/>
      <c r="BD34" s="12"/>
      <c r="BE34" s="12"/>
      <c r="BF34" s="12"/>
      <c r="BG34" s="12"/>
      <c r="BH34" s="14"/>
      <c r="BI34" s="15"/>
      <c r="BJ34" s="15"/>
      <c r="BK34" s="15"/>
      <c r="BL34" s="15"/>
    </row>
    <row r="35" spans="1:64" ht="13.5" customHeight="1">
      <c r="A35" s="1154">
        <f t="shared" si="1"/>
        <v>26</v>
      </c>
      <c r="B35" s="1155"/>
      <c r="C35" s="1156"/>
      <c r="D35" s="1157"/>
      <c r="E35" s="1157"/>
      <c r="F35" s="1157"/>
      <c r="G35" s="1157"/>
      <c r="H35" s="1157"/>
      <c r="I35" s="1157"/>
      <c r="J35" s="1157"/>
      <c r="K35" s="1157"/>
      <c r="L35" s="1157"/>
      <c r="M35" s="1157"/>
      <c r="N35" s="1157"/>
      <c r="O35" s="1157"/>
      <c r="P35" s="1158"/>
      <c r="Q35" s="1159" t="s">
        <v>119</v>
      </c>
      <c r="R35" s="1160"/>
      <c r="S35" s="1160"/>
      <c r="T35" s="1160"/>
      <c r="U35" s="1160"/>
      <c r="V35" s="1160"/>
      <c r="W35" s="1160"/>
      <c r="X35" s="1160"/>
      <c r="Y35" s="1160"/>
      <c r="Z35" s="1160"/>
      <c r="AA35" s="1160"/>
      <c r="AB35" s="1160"/>
      <c r="AC35" s="1160"/>
      <c r="AD35" s="1160"/>
      <c r="AE35" s="1161"/>
      <c r="AF35" s="32"/>
      <c r="AG35" s="32"/>
      <c r="AH35" s="32"/>
      <c r="AI35" s="31"/>
      <c r="AJ35" s="32"/>
      <c r="AK35" s="31"/>
      <c r="AL35" s="31"/>
      <c r="AM35" s="31"/>
      <c r="AN35" s="31"/>
      <c r="AO35" s="11"/>
      <c r="AP35" s="12"/>
      <c r="AQ35" s="12"/>
      <c r="AR35" s="12"/>
      <c r="AS35" s="12"/>
      <c r="AT35" s="12"/>
      <c r="AU35" s="12"/>
      <c r="AV35" s="12"/>
      <c r="AW35" s="12"/>
      <c r="AX35" s="12"/>
      <c r="AY35" s="12"/>
      <c r="AZ35" s="12"/>
      <c r="BA35" s="12"/>
      <c r="BB35" s="12"/>
      <c r="BC35" s="12"/>
      <c r="BD35" s="12"/>
      <c r="BE35" s="12"/>
      <c r="BF35" s="12"/>
      <c r="BG35" s="12"/>
      <c r="BH35" s="14"/>
      <c r="BI35" s="15"/>
      <c r="BJ35" s="15"/>
      <c r="BK35" s="15"/>
      <c r="BL35" s="15"/>
    </row>
    <row r="36" spans="1:64" s="41" customFormat="1" ht="13.5" customHeight="1">
      <c r="A36" s="1154">
        <f t="shared" si="1"/>
        <v>27</v>
      </c>
      <c r="B36" s="1155"/>
      <c r="C36" s="1156" t="s">
        <v>35</v>
      </c>
      <c r="D36" s="1157"/>
      <c r="E36" s="1157"/>
      <c r="F36" s="1157"/>
      <c r="G36" s="1157"/>
      <c r="H36" s="1157"/>
      <c r="I36" s="1157"/>
      <c r="J36" s="1157"/>
      <c r="K36" s="1157"/>
      <c r="L36" s="1157"/>
      <c r="M36" s="1157"/>
      <c r="N36" s="1157"/>
      <c r="O36" s="1157"/>
      <c r="P36" s="1158"/>
      <c r="Q36" s="1159" t="s">
        <v>71</v>
      </c>
      <c r="R36" s="1160"/>
      <c r="S36" s="1160"/>
      <c r="T36" s="1160"/>
      <c r="U36" s="1160"/>
      <c r="V36" s="1160"/>
      <c r="W36" s="1160"/>
      <c r="X36" s="1160"/>
      <c r="Y36" s="1160"/>
      <c r="Z36" s="1160"/>
      <c r="AA36" s="1160"/>
      <c r="AB36" s="1160"/>
      <c r="AC36" s="1160"/>
      <c r="AD36" s="1160"/>
      <c r="AE36" s="1161"/>
      <c r="AF36" s="32"/>
      <c r="AG36" s="32"/>
      <c r="AH36" s="32"/>
      <c r="AI36" s="31"/>
      <c r="AJ36" s="32"/>
      <c r="AK36" s="31"/>
      <c r="AL36" s="31"/>
      <c r="AM36" s="31"/>
      <c r="AN36" s="31"/>
      <c r="AO36" s="11"/>
      <c r="AP36" s="12"/>
      <c r="AQ36" s="12"/>
      <c r="AR36" s="12"/>
      <c r="AS36" s="12"/>
      <c r="AT36" s="12"/>
      <c r="AU36" s="12"/>
      <c r="AV36" s="12"/>
      <c r="AW36" s="12"/>
      <c r="AX36" s="12"/>
      <c r="AY36" s="12"/>
      <c r="AZ36" s="12"/>
      <c r="BA36" s="12"/>
      <c r="BB36" s="12"/>
      <c r="BC36" s="12"/>
      <c r="BD36" s="12"/>
      <c r="BE36" s="12"/>
      <c r="BF36" s="12"/>
      <c r="BG36" s="12"/>
      <c r="BH36" s="14"/>
      <c r="BI36" s="24"/>
      <c r="BJ36" s="24"/>
      <c r="BK36" s="24"/>
      <c r="BL36" s="24"/>
    </row>
    <row r="37" spans="1:64" ht="13.5" customHeight="1">
      <c r="A37" s="1170">
        <f t="shared" si="1"/>
        <v>28</v>
      </c>
      <c r="B37" s="1171"/>
      <c r="C37" s="1172" t="s">
        <v>36</v>
      </c>
      <c r="D37" s="1173"/>
      <c r="E37" s="1173"/>
      <c r="F37" s="1173"/>
      <c r="G37" s="1173"/>
      <c r="H37" s="1173"/>
      <c r="I37" s="1173"/>
      <c r="J37" s="1173"/>
      <c r="K37" s="1173"/>
      <c r="L37" s="1173"/>
      <c r="M37" s="1173"/>
      <c r="N37" s="1173"/>
      <c r="O37" s="1173"/>
      <c r="P37" s="1174"/>
      <c r="Q37" s="1175" t="s">
        <v>73</v>
      </c>
      <c r="R37" s="1176"/>
      <c r="S37" s="1176"/>
      <c r="T37" s="1176"/>
      <c r="U37" s="1176"/>
      <c r="V37" s="1176"/>
      <c r="W37" s="1176"/>
      <c r="X37" s="1176"/>
      <c r="Y37" s="1176"/>
      <c r="Z37" s="1176"/>
      <c r="AA37" s="1176"/>
      <c r="AB37" s="1176"/>
      <c r="AC37" s="1176"/>
      <c r="AD37" s="1176"/>
      <c r="AE37" s="1177"/>
      <c r="AF37" s="34"/>
      <c r="AG37" s="34"/>
      <c r="AH37" s="34"/>
      <c r="AI37" s="36"/>
      <c r="AJ37" s="34"/>
      <c r="AK37" s="36"/>
      <c r="AL37" s="36"/>
      <c r="AM37" s="34"/>
      <c r="AN37" s="36"/>
      <c r="AO37" s="28"/>
      <c r="AP37" s="29"/>
      <c r="AQ37" s="29"/>
      <c r="AR37" s="29"/>
      <c r="AS37" s="29"/>
      <c r="AT37" s="29"/>
      <c r="AU37" s="29"/>
      <c r="AV37" s="29"/>
      <c r="AW37" s="29"/>
      <c r="AX37" s="29"/>
      <c r="AY37" s="29"/>
      <c r="AZ37" s="29"/>
      <c r="BA37" s="29"/>
      <c r="BB37" s="29"/>
      <c r="BC37" s="29"/>
      <c r="BD37" s="29"/>
      <c r="BE37" s="29"/>
      <c r="BF37" s="29"/>
      <c r="BG37" s="29"/>
      <c r="BH37" s="30"/>
      <c r="BI37" s="15"/>
      <c r="BJ37" s="15"/>
      <c r="BK37" s="15"/>
      <c r="BL37" s="15"/>
    </row>
    <row r="38" spans="1:64" ht="13.5" customHeight="1">
      <c r="A38" s="1154">
        <f t="shared" si="1"/>
        <v>29</v>
      </c>
      <c r="B38" s="1155"/>
      <c r="C38" s="1156" t="s">
        <v>37</v>
      </c>
      <c r="D38" s="1157"/>
      <c r="E38" s="1157"/>
      <c r="F38" s="1157"/>
      <c r="G38" s="1157"/>
      <c r="H38" s="1157"/>
      <c r="I38" s="1157"/>
      <c r="J38" s="1157"/>
      <c r="K38" s="1157"/>
      <c r="L38" s="1157"/>
      <c r="M38" s="1157"/>
      <c r="N38" s="1157"/>
      <c r="O38" s="1157"/>
      <c r="P38" s="1158"/>
      <c r="Q38" s="1159" t="s">
        <v>74</v>
      </c>
      <c r="R38" s="1160"/>
      <c r="S38" s="1160"/>
      <c r="T38" s="1160"/>
      <c r="U38" s="1160"/>
      <c r="V38" s="1160"/>
      <c r="W38" s="1160"/>
      <c r="X38" s="1160"/>
      <c r="Y38" s="1160"/>
      <c r="Z38" s="1160"/>
      <c r="AA38" s="1160"/>
      <c r="AB38" s="1160"/>
      <c r="AC38" s="1160"/>
      <c r="AD38" s="1160"/>
      <c r="AE38" s="1161"/>
      <c r="AF38" s="32"/>
      <c r="AG38" s="32"/>
      <c r="AH38" s="32"/>
      <c r="AI38" s="31"/>
      <c r="AJ38" s="32"/>
      <c r="AK38" s="31"/>
      <c r="AL38" s="31"/>
      <c r="AM38" s="31"/>
      <c r="AN38" s="31"/>
      <c r="AO38" s="11"/>
      <c r="AP38" s="12"/>
      <c r="AQ38" s="12"/>
      <c r="AR38" s="12"/>
      <c r="AS38" s="12"/>
      <c r="AT38" s="12"/>
      <c r="AU38" s="12"/>
      <c r="AV38" s="12"/>
      <c r="AW38" s="12"/>
      <c r="AX38" s="12"/>
      <c r="AY38" s="12"/>
      <c r="AZ38" s="12"/>
      <c r="BA38" s="12"/>
      <c r="BB38" s="12"/>
      <c r="BC38" s="12"/>
      <c r="BD38" s="12"/>
      <c r="BE38" s="12"/>
      <c r="BF38" s="12"/>
      <c r="BG38" s="12"/>
      <c r="BH38" s="14"/>
      <c r="BI38" s="15"/>
      <c r="BJ38" s="15"/>
      <c r="BK38" s="15"/>
      <c r="BL38" s="15"/>
    </row>
    <row r="39" spans="1:64" ht="13.5" customHeight="1">
      <c r="A39" s="1154">
        <f t="shared" si="1"/>
        <v>30</v>
      </c>
      <c r="B39" s="1155"/>
      <c r="C39" s="1156" t="s">
        <v>38</v>
      </c>
      <c r="D39" s="1157"/>
      <c r="E39" s="1157"/>
      <c r="F39" s="1157"/>
      <c r="G39" s="1157"/>
      <c r="H39" s="1157"/>
      <c r="I39" s="1157"/>
      <c r="J39" s="1157"/>
      <c r="K39" s="1157"/>
      <c r="L39" s="1157"/>
      <c r="M39" s="1157"/>
      <c r="N39" s="1157"/>
      <c r="O39" s="1157"/>
      <c r="P39" s="1158"/>
      <c r="Q39" s="1186" t="s">
        <v>39</v>
      </c>
      <c r="R39" s="1187"/>
      <c r="S39" s="1187"/>
      <c r="T39" s="1187"/>
      <c r="U39" s="1187"/>
      <c r="V39" s="1187"/>
      <c r="W39" s="1187"/>
      <c r="X39" s="1187"/>
      <c r="Y39" s="1187"/>
      <c r="Z39" s="1187"/>
      <c r="AA39" s="1187"/>
      <c r="AB39" s="1187"/>
      <c r="AC39" s="1187"/>
      <c r="AD39" s="1187"/>
      <c r="AE39" s="1188"/>
      <c r="AF39" s="32"/>
      <c r="AG39" s="32"/>
      <c r="AH39" s="32"/>
      <c r="AI39" s="31"/>
      <c r="AJ39" s="32"/>
      <c r="AK39" s="31"/>
      <c r="AL39" s="31"/>
      <c r="AM39" s="31"/>
      <c r="AN39" s="31"/>
      <c r="AO39" s="11"/>
      <c r="AP39" s="12"/>
      <c r="AQ39" s="12"/>
      <c r="AR39" s="12"/>
      <c r="AS39" s="12"/>
      <c r="AT39" s="12"/>
      <c r="AU39" s="12"/>
      <c r="AV39" s="12"/>
      <c r="AW39" s="12"/>
      <c r="AX39" s="12"/>
      <c r="AY39" s="12"/>
      <c r="AZ39" s="12"/>
      <c r="BA39" s="12"/>
      <c r="BB39" s="12"/>
      <c r="BC39" s="12"/>
      <c r="BD39" s="12"/>
      <c r="BE39" s="12"/>
      <c r="BF39" s="12"/>
      <c r="BG39" s="12"/>
      <c r="BH39" s="14"/>
      <c r="BI39" s="15"/>
      <c r="BJ39" s="15"/>
      <c r="BK39" s="15"/>
      <c r="BL39" s="15"/>
    </row>
    <row r="40" spans="1:64" ht="13.5" customHeight="1">
      <c r="A40" s="1154">
        <f t="shared" si="1"/>
        <v>31</v>
      </c>
      <c r="B40" s="1155"/>
      <c r="C40" s="1156"/>
      <c r="D40" s="1157"/>
      <c r="E40" s="1157"/>
      <c r="F40" s="1157"/>
      <c r="G40" s="1157"/>
      <c r="H40" s="1157"/>
      <c r="I40" s="1157"/>
      <c r="J40" s="1157"/>
      <c r="K40" s="1157"/>
      <c r="L40" s="1157"/>
      <c r="M40" s="1157"/>
      <c r="N40" s="1157"/>
      <c r="O40" s="1157"/>
      <c r="P40" s="1158"/>
      <c r="Q40" s="1186" t="s">
        <v>40</v>
      </c>
      <c r="R40" s="1187"/>
      <c r="S40" s="1187"/>
      <c r="T40" s="1187"/>
      <c r="U40" s="1187"/>
      <c r="V40" s="1187"/>
      <c r="W40" s="1187"/>
      <c r="X40" s="1187"/>
      <c r="Y40" s="1187"/>
      <c r="Z40" s="1187"/>
      <c r="AA40" s="1187"/>
      <c r="AB40" s="1187"/>
      <c r="AC40" s="1187"/>
      <c r="AD40" s="1187"/>
      <c r="AE40" s="1188"/>
      <c r="AF40" s="32"/>
      <c r="AG40" s="32"/>
      <c r="AH40" s="32"/>
      <c r="AI40" s="31"/>
      <c r="AJ40" s="32"/>
      <c r="AK40" s="31"/>
      <c r="AL40" s="31"/>
      <c r="AM40" s="31"/>
      <c r="AN40" s="31"/>
      <c r="AO40" s="11"/>
      <c r="AP40" s="12"/>
      <c r="AQ40" s="12"/>
      <c r="AR40" s="12"/>
      <c r="AS40" s="12"/>
      <c r="AT40" s="12"/>
      <c r="AU40" s="12"/>
      <c r="AV40" s="12"/>
      <c r="AW40" s="12"/>
      <c r="AX40" s="12"/>
      <c r="AY40" s="12"/>
      <c r="AZ40" s="12"/>
      <c r="BA40" s="12"/>
      <c r="BB40" s="12"/>
      <c r="BC40" s="12"/>
      <c r="BD40" s="12"/>
      <c r="BE40" s="12"/>
      <c r="BF40" s="12"/>
      <c r="BG40" s="12"/>
      <c r="BH40" s="14"/>
      <c r="BI40" s="10"/>
    </row>
    <row r="41" spans="1:64" ht="13.5" customHeight="1">
      <c r="A41" s="1154">
        <f t="shared" si="1"/>
        <v>32</v>
      </c>
      <c r="B41" s="1155"/>
      <c r="C41" s="1180"/>
      <c r="D41" s="1181"/>
      <c r="E41" s="1181"/>
      <c r="F41" s="1181"/>
      <c r="G41" s="1181"/>
      <c r="H41" s="1181"/>
      <c r="I41" s="1181"/>
      <c r="J41" s="1181"/>
      <c r="K41" s="1181"/>
      <c r="L41" s="1181"/>
      <c r="M41" s="1181"/>
      <c r="N41" s="1181"/>
      <c r="O41" s="1181"/>
      <c r="P41" s="1182"/>
      <c r="Q41" s="1186" t="s">
        <v>41</v>
      </c>
      <c r="R41" s="1187"/>
      <c r="S41" s="1187"/>
      <c r="T41" s="1187"/>
      <c r="U41" s="1187"/>
      <c r="V41" s="1187"/>
      <c r="W41" s="1187"/>
      <c r="X41" s="1187"/>
      <c r="Y41" s="1187"/>
      <c r="Z41" s="1187"/>
      <c r="AA41" s="1187"/>
      <c r="AB41" s="1187"/>
      <c r="AC41" s="1187"/>
      <c r="AD41" s="1187"/>
      <c r="AE41" s="1188"/>
      <c r="AF41" s="33"/>
      <c r="AG41" s="33"/>
      <c r="AH41" s="33"/>
      <c r="AI41" s="33"/>
      <c r="AJ41" s="35"/>
      <c r="AK41" s="35"/>
      <c r="AL41" s="35"/>
      <c r="AM41" s="35"/>
      <c r="AN41" s="35"/>
      <c r="AO41" s="25"/>
      <c r="AP41" s="26"/>
      <c r="AQ41" s="26"/>
      <c r="AR41" s="26"/>
      <c r="AS41" s="26"/>
      <c r="AT41" s="26"/>
      <c r="AU41" s="26"/>
      <c r="AV41" s="26"/>
      <c r="AW41" s="26"/>
      <c r="AX41" s="26"/>
      <c r="AY41" s="26"/>
      <c r="AZ41" s="26"/>
      <c r="BA41" s="26"/>
      <c r="BB41" s="26"/>
      <c r="BC41" s="26"/>
      <c r="BD41" s="26"/>
      <c r="BE41" s="26"/>
      <c r="BF41" s="26"/>
      <c r="BG41" s="26"/>
      <c r="BH41" s="27"/>
      <c r="BI41" s="10"/>
    </row>
    <row r="42" spans="1:64" ht="13.5" customHeight="1">
      <c r="A42" s="1154">
        <f t="shared" si="1"/>
        <v>33</v>
      </c>
      <c r="B42" s="1155"/>
      <c r="C42" s="1172"/>
      <c r="D42" s="1173"/>
      <c r="E42" s="1173"/>
      <c r="F42" s="1173"/>
      <c r="G42" s="1173"/>
      <c r="H42" s="1173"/>
      <c r="I42" s="1173"/>
      <c r="J42" s="1173"/>
      <c r="K42" s="1173"/>
      <c r="L42" s="1173"/>
      <c r="M42" s="1173"/>
      <c r="N42" s="1173"/>
      <c r="O42" s="1173"/>
      <c r="P42" s="1174"/>
      <c r="Q42" s="1186" t="s">
        <v>120</v>
      </c>
      <c r="R42" s="1187"/>
      <c r="S42" s="1187"/>
      <c r="T42" s="1187"/>
      <c r="U42" s="1187"/>
      <c r="V42" s="1187"/>
      <c r="W42" s="1187"/>
      <c r="X42" s="1187"/>
      <c r="Y42" s="1187"/>
      <c r="Z42" s="1187"/>
      <c r="AA42" s="1187"/>
      <c r="AB42" s="1187"/>
      <c r="AC42" s="1187"/>
      <c r="AD42" s="1187"/>
      <c r="AE42" s="1188"/>
      <c r="AF42" s="34"/>
      <c r="AG42" s="34"/>
      <c r="AH42" s="34"/>
      <c r="AI42" s="34"/>
      <c r="AJ42" s="36"/>
      <c r="AK42" s="36"/>
      <c r="AL42" s="36"/>
      <c r="AM42" s="36"/>
      <c r="AN42" s="36"/>
      <c r="AO42" s="28"/>
      <c r="AP42" s="29"/>
      <c r="AQ42" s="29"/>
      <c r="AR42" s="29"/>
      <c r="AS42" s="29"/>
      <c r="AT42" s="29"/>
      <c r="AU42" s="29"/>
      <c r="AV42" s="29"/>
      <c r="AW42" s="29"/>
      <c r="AX42" s="29"/>
      <c r="AY42" s="29"/>
      <c r="AZ42" s="29"/>
      <c r="BA42" s="29"/>
      <c r="BB42" s="29"/>
      <c r="BC42" s="29"/>
      <c r="BD42" s="29"/>
      <c r="BE42" s="29"/>
      <c r="BF42" s="29"/>
      <c r="BG42" s="29"/>
      <c r="BH42" s="30"/>
      <c r="BI42" s="10"/>
    </row>
    <row r="43" spans="1:64" ht="13.5" customHeight="1">
      <c r="A43" s="1154">
        <f t="shared" si="1"/>
        <v>34</v>
      </c>
      <c r="B43" s="1155"/>
      <c r="C43" s="1156"/>
      <c r="D43" s="1157"/>
      <c r="E43" s="1157"/>
      <c r="F43" s="1157"/>
      <c r="G43" s="1157"/>
      <c r="H43" s="1157"/>
      <c r="I43" s="1157"/>
      <c r="J43" s="1157"/>
      <c r="K43" s="1157"/>
      <c r="L43" s="1157"/>
      <c r="M43" s="1157"/>
      <c r="N43" s="1157"/>
      <c r="O43" s="1157"/>
      <c r="P43" s="1158"/>
      <c r="Q43" s="1186" t="s">
        <v>121</v>
      </c>
      <c r="R43" s="1187"/>
      <c r="S43" s="1187"/>
      <c r="T43" s="1187"/>
      <c r="U43" s="1187"/>
      <c r="V43" s="1187"/>
      <c r="W43" s="1187"/>
      <c r="X43" s="1187"/>
      <c r="Y43" s="1187"/>
      <c r="Z43" s="1187"/>
      <c r="AA43" s="1187"/>
      <c r="AB43" s="1187"/>
      <c r="AC43" s="1187"/>
      <c r="AD43" s="1187"/>
      <c r="AE43" s="1188"/>
      <c r="AF43" s="32"/>
      <c r="AG43" s="32"/>
      <c r="AH43" s="32"/>
      <c r="AI43" s="31"/>
      <c r="AJ43" s="31"/>
      <c r="AK43" s="31"/>
      <c r="AL43" s="31"/>
      <c r="AM43" s="31"/>
      <c r="AN43" s="31"/>
      <c r="AO43" s="11"/>
      <c r="AP43" s="12"/>
      <c r="AQ43" s="12"/>
      <c r="AR43" s="12"/>
      <c r="AS43" s="12"/>
      <c r="AT43" s="12"/>
      <c r="AU43" s="12"/>
      <c r="AV43" s="12"/>
      <c r="AW43" s="12"/>
      <c r="AX43" s="12"/>
      <c r="AY43" s="12"/>
      <c r="AZ43" s="12"/>
      <c r="BA43" s="12"/>
      <c r="BB43" s="12"/>
      <c r="BC43" s="12"/>
      <c r="BD43" s="12"/>
      <c r="BE43" s="12"/>
      <c r="BF43" s="12"/>
      <c r="BG43" s="12"/>
      <c r="BH43" s="14"/>
      <c r="BI43" s="10"/>
      <c r="BJ43" s="15"/>
    </row>
    <row r="44" spans="1:64" ht="13.5" customHeight="1">
      <c r="A44" s="1154">
        <f t="shared" si="1"/>
        <v>35</v>
      </c>
      <c r="B44" s="1155"/>
      <c r="C44" s="1156"/>
      <c r="D44" s="1157"/>
      <c r="E44" s="1157"/>
      <c r="F44" s="1157"/>
      <c r="G44" s="1157"/>
      <c r="H44" s="1157"/>
      <c r="I44" s="1157"/>
      <c r="J44" s="1157"/>
      <c r="K44" s="1157"/>
      <c r="L44" s="1157"/>
      <c r="M44" s="1157"/>
      <c r="N44" s="1157"/>
      <c r="O44" s="1157"/>
      <c r="P44" s="1158"/>
      <c r="Q44" s="1186" t="s">
        <v>44</v>
      </c>
      <c r="R44" s="1187"/>
      <c r="S44" s="1187"/>
      <c r="T44" s="1187"/>
      <c r="U44" s="1187"/>
      <c r="V44" s="1187"/>
      <c r="W44" s="1187"/>
      <c r="X44" s="1187"/>
      <c r="Y44" s="1187"/>
      <c r="Z44" s="1187"/>
      <c r="AA44" s="1187"/>
      <c r="AB44" s="1187"/>
      <c r="AC44" s="1187"/>
      <c r="AD44" s="1187"/>
      <c r="AE44" s="1188"/>
      <c r="AF44" s="32"/>
      <c r="AG44" s="32"/>
      <c r="AH44" s="32"/>
      <c r="AI44" s="31"/>
      <c r="AJ44" s="31"/>
      <c r="AK44" s="31"/>
      <c r="AL44" s="31"/>
      <c r="AM44" s="31"/>
      <c r="AN44" s="31"/>
      <c r="AO44" s="11" t="s">
        <v>122</v>
      </c>
      <c r="AP44" s="12"/>
      <c r="AQ44" s="12"/>
      <c r="AR44" s="12"/>
      <c r="AS44" s="12"/>
      <c r="AT44" s="12"/>
      <c r="AU44" s="12"/>
      <c r="AV44" s="12"/>
      <c r="AW44" s="12"/>
      <c r="AX44" s="12"/>
      <c r="AY44" s="12"/>
      <c r="AZ44" s="12"/>
      <c r="BA44" s="12"/>
      <c r="BB44" s="12"/>
      <c r="BC44" s="12"/>
      <c r="BD44" s="12"/>
      <c r="BE44" s="12"/>
      <c r="BF44" s="12"/>
      <c r="BG44" s="12"/>
      <c r="BH44" s="14"/>
      <c r="BI44" s="15"/>
      <c r="BJ44" s="15"/>
      <c r="BK44" s="15"/>
      <c r="BL44" s="15"/>
    </row>
    <row r="45" spans="1:64" ht="13.5" customHeight="1">
      <c r="A45" s="1154">
        <f t="shared" si="1"/>
        <v>36</v>
      </c>
      <c r="B45" s="1155"/>
      <c r="C45" s="1156"/>
      <c r="D45" s="1157"/>
      <c r="E45" s="1157"/>
      <c r="F45" s="1157"/>
      <c r="G45" s="1157"/>
      <c r="H45" s="1157"/>
      <c r="I45" s="1157"/>
      <c r="J45" s="1157"/>
      <c r="K45" s="1157"/>
      <c r="L45" s="1157"/>
      <c r="M45" s="1157"/>
      <c r="N45" s="1157"/>
      <c r="O45" s="1157"/>
      <c r="P45" s="1158"/>
      <c r="Q45" s="1186" t="s">
        <v>45</v>
      </c>
      <c r="R45" s="1187"/>
      <c r="S45" s="1187"/>
      <c r="T45" s="1187"/>
      <c r="U45" s="1187"/>
      <c r="V45" s="1187"/>
      <c r="W45" s="1187"/>
      <c r="X45" s="1187"/>
      <c r="Y45" s="1187"/>
      <c r="Z45" s="1187"/>
      <c r="AA45" s="1187"/>
      <c r="AB45" s="1187"/>
      <c r="AC45" s="1187"/>
      <c r="AD45" s="1187"/>
      <c r="AE45" s="1188"/>
      <c r="AF45" s="32"/>
      <c r="AG45" s="32"/>
      <c r="AH45" s="32"/>
      <c r="AI45" s="31"/>
      <c r="AJ45" s="31"/>
      <c r="AK45" s="31"/>
      <c r="AL45" s="31"/>
      <c r="AM45" s="31"/>
      <c r="AN45" s="31"/>
      <c r="AO45" s="11"/>
      <c r="AP45" s="12"/>
      <c r="AQ45" s="12"/>
      <c r="AR45" s="12"/>
      <c r="AS45" s="12"/>
      <c r="AT45" s="12"/>
      <c r="AU45" s="12"/>
      <c r="AV45" s="12"/>
      <c r="AW45" s="12"/>
      <c r="AX45" s="12"/>
      <c r="AY45" s="12"/>
      <c r="AZ45" s="12"/>
      <c r="BA45" s="12"/>
      <c r="BB45" s="12"/>
      <c r="BC45" s="12"/>
      <c r="BD45" s="12"/>
      <c r="BE45" s="12"/>
      <c r="BF45" s="12"/>
      <c r="BG45" s="12"/>
      <c r="BH45" s="14"/>
      <c r="BI45" s="15"/>
      <c r="BJ45" s="15"/>
      <c r="BK45" s="15"/>
      <c r="BL45" s="15"/>
    </row>
    <row r="46" spans="1:64" ht="13.5" customHeight="1" thickBot="1">
      <c r="A46" s="1195">
        <f t="shared" si="1"/>
        <v>37</v>
      </c>
      <c r="B46" s="1196"/>
      <c r="C46" s="1192"/>
      <c r="D46" s="1193"/>
      <c r="E46" s="1193"/>
      <c r="F46" s="1193"/>
      <c r="G46" s="1193"/>
      <c r="H46" s="1193"/>
      <c r="I46" s="1193"/>
      <c r="J46" s="1193"/>
      <c r="K46" s="1193"/>
      <c r="L46" s="1193"/>
      <c r="M46" s="1193"/>
      <c r="N46" s="1193"/>
      <c r="O46" s="1193"/>
      <c r="P46" s="1194"/>
      <c r="Q46" s="1249" t="s">
        <v>46</v>
      </c>
      <c r="R46" s="1250"/>
      <c r="S46" s="1250"/>
      <c r="T46" s="1250"/>
      <c r="U46" s="1250"/>
      <c r="V46" s="1250"/>
      <c r="W46" s="1250"/>
      <c r="X46" s="1250"/>
      <c r="Y46" s="1250"/>
      <c r="Z46" s="1250"/>
      <c r="AA46" s="1250"/>
      <c r="AB46" s="1250"/>
      <c r="AC46" s="1250"/>
      <c r="AD46" s="1250"/>
      <c r="AE46" s="1251"/>
      <c r="AF46" s="37"/>
      <c r="AG46" s="37"/>
      <c r="AH46" s="37"/>
      <c r="AI46" s="40"/>
      <c r="AJ46" s="40"/>
      <c r="AK46" s="40"/>
      <c r="AL46" s="40"/>
      <c r="AM46" s="40"/>
      <c r="AN46" s="40"/>
      <c r="AO46" s="18"/>
      <c r="AP46" s="16"/>
      <c r="AQ46" s="16"/>
      <c r="AR46" s="16"/>
      <c r="AS46" s="16"/>
      <c r="AT46" s="16"/>
      <c r="AU46" s="16"/>
      <c r="AV46" s="16"/>
      <c r="AW46" s="16"/>
      <c r="AX46" s="16"/>
      <c r="AY46" s="16"/>
      <c r="AZ46" s="16"/>
      <c r="BA46" s="16"/>
      <c r="BB46" s="16"/>
      <c r="BC46" s="16"/>
      <c r="BD46" s="16"/>
      <c r="BE46" s="16"/>
      <c r="BF46" s="16"/>
      <c r="BG46" s="16"/>
      <c r="BH46" s="17"/>
      <c r="BI46" s="15"/>
      <c r="BJ46" s="15"/>
      <c r="BK46" s="15"/>
      <c r="BL46" s="15"/>
    </row>
    <row r="47" spans="1:64" ht="13.5" customHeight="1">
      <c r="A47" s="1170">
        <f t="shared" si="1"/>
        <v>38</v>
      </c>
      <c r="B47" s="1171"/>
      <c r="C47" s="1172"/>
      <c r="D47" s="1173"/>
      <c r="E47" s="1173"/>
      <c r="F47" s="1173"/>
      <c r="G47" s="1173"/>
      <c r="H47" s="1173"/>
      <c r="I47" s="1173"/>
      <c r="J47" s="1173"/>
      <c r="K47" s="1173"/>
      <c r="L47" s="1173"/>
      <c r="M47" s="1173"/>
      <c r="N47" s="1173"/>
      <c r="O47" s="1173"/>
      <c r="P47" s="1174"/>
      <c r="Q47" s="1246" t="s">
        <v>47</v>
      </c>
      <c r="R47" s="1247"/>
      <c r="S47" s="1247"/>
      <c r="T47" s="1247"/>
      <c r="U47" s="1247"/>
      <c r="V47" s="1247"/>
      <c r="W47" s="1247"/>
      <c r="X47" s="1247"/>
      <c r="Y47" s="1247"/>
      <c r="Z47" s="1247"/>
      <c r="AA47" s="1247"/>
      <c r="AB47" s="1247"/>
      <c r="AC47" s="1247"/>
      <c r="AD47" s="1247"/>
      <c r="AE47" s="1248"/>
      <c r="AF47" s="34"/>
      <c r="AG47" s="34"/>
      <c r="AH47" s="34"/>
      <c r="AI47" s="36"/>
      <c r="AJ47" s="36"/>
      <c r="AK47" s="36"/>
      <c r="AL47" s="36"/>
      <c r="AM47" s="36"/>
      <c r="AN47" s="36"/>
      <c r="AO47" s="28"/>
      <c r="AP47" s="29"/>
      <c r="AQ47" s="29"/>
      <c r="AR47" s="29"/>
      <c r="AS47" s="29"/>
      <c r="AT47" s="29"/>
      <c r="AU47" s="29"/>
      <c r="AV47" s="29"/>
      <c r="AW47" s="29"/>
      <c r="AX47" s="29"/>
      <c r="AY47" s="29"/>
      <c r="AZ47" s="29"/>
      <c r="BA47" s="29"/>
      <c r="BB47" s="29"/>
      <c r="BC47" s="29"/>
      <c r="BD47" s="29"/>
      <c r="BE47" s="29"/>
      <c r="BF47" s="29"/>
      <c r="BG47" s="29"/>
      <c r="BH47" s="30"/>
      <c r="BI47" s="15"/>
      <c r="BJ47" s="24"/>
      <c r="BK47" s="15"/>
      <c r="BL47" s="15"/>
    </row>
    <row r="48" spans="1:64" ht="13.5" customHeight="1">
      <c r="A48" s="1154">
        <f t="shared" si="1"/>
        <v>39</v>
      </c>
      <c r="B48" s="1155"/>
      <c r="C48" s="1156"/>
      <c r="D48" s="1157"/>
      <c r="E48" s="1157"/>
      <c r="F48" s="1157"/>
      <c r="G48" s="1157"/>
      <c r="H48" s="1157"/>
      <c r="I48" s="1157"/>
      <c r="J48" s="1157"/>
      <c r="K48" s="1157"/>
      <c r="L48" s="1157"/>
      <c r="M48" s="1157"/>
      <c r="N48" s="1157"/>
      <c r="O48" s="1157"/>
      <c r="P48" s="1158"/>
      <c r="Q48" s="1186" t="s">
        <v>48</v>
      </c>
      <c r="R48" s="1187"/>
      <c r="S48" s="1187"/>
      <c r="T48" s="1187"/>
      <c r="U48" s="1187"/>
      <c r="V48" s="1187"/>
      <c r="W48" s="1187"/>
      <c r="X48" s="1187"/>
      <c r="Y48" s="1187"/>
      <c r="Z48" s="1187"/>
      <c r="AA48" s="1187"/>
      <c r="AB48" s="1187"/>
      <c r="AC48" s="1187"/>
      <c r="AD48" s="1187"/>
      <c r="AE48" s="1188"/>
      <c r="AF48" s="32"/>
      <c r="AG48" s="32"/>
      <c r="AH48" s="32"/>
      <c r="AI48" s="31"/>
      <c r="AJ48" s="31"/>
      <c r="AK48" s="31"/>
      <c r="AL48" s="31"/>
      <c r="AM48" s="31"/>
      <c r="AN48" s="31"/>
      <c r="AO48" s="11"/>
      <c r="AP48" s="12"/>
      <c r="AQ48" s="12"/>
      <c r="AR48" s="12"/>
      <c r="AS48" s="12"/>
      <c r="AT48" s="12"/>
      <c r="AU48" s="12"/>
      <c r="AV48" s="12"/>
      <c r="AW48" s="12"/>
      <c r="AX48" s="12"/>
      <c r="AY48" s="12"/>
      <c r="AZ48" s="12"/>
      <c r="BA48" s="12"/>
      <c r="BB48" s="12"/>
      <c r="BC48" s="12"/>
      <c r="BD48" s="12"/>
      <c r="BE48" s="12"/>
      <c r="BF48" s="12"/>
      <c r="BG48" s="12"/>
      <c r="BH48" s="14"/>
      <c r="BI48" s="15"/>
      <c r="BJ48" s="15"/>
      <c r="BK48" s="15"/>
      <c r="BL48" s="15"/>
    </row>
    <row r="49" spans="1:64" ht="13.5" customHeight="1">
      <c r="A49" s="1170">
        <f t="shared" si="1"/>
        <v>40</v>
      </c>
      <c r="B49" s="1171"/>
      <c r="C49" s="1172"/>
      <c r="D49" s="1173"/>
      <c r="E49" s="1173"/>
      <c r="F49" s="1173"/>
      <c r="G49" s="1173"/>
      <c r="H49" s="1173"/>
      <c r="I49" s="1173"/>
      <c r="J49" s="1173"/>
      <c r="K49" s="1173"/>
      <c r="L49" s="1173"/>
      <c r="M49" s="1173"/>
      <c r="N49" s="1173"/>
      <c r="O49" s="1173"/>
      <c r="P49" s="1174"/>
      <c r="Q49" s="1246" t="s">
        <v>49</v>
      </c>
      <c r="R49" s="1247"/>
      <c r="S49" s="1247"/>
      <c r="T49" s="1247"/>
      <c r="U49" s="1247"/>
      <c r="V49" s="1247"/>
      <c r="W49" s="1247"/>
      <c r="X49" s="1247"/>
      <c r="Y49" s="1247"/>
      <c r="Z49" s="1247"/>
      <c r="AA49" s="1247"/>
      <c r="AB49" s="1247"/>
      <c r="AC49" s="1247"/>
      <c r="AD49" s="1247"/>
      <c r="AE49" s="1248"/>
      <c r="AF49" s="34"/>
      <c r="AG49" s="34"/>
      <c r="AH49" s="34"/>
      <c r="AI49" s="36"/>
      <c r="AJ49" s="36"/>
      <c r="AK49" s="36"/>
      <c r="AL49" s="36"/>
      <c r="AM49" s="36"/>
      <c r="AN49" s="36"/>
      <c r="AO49" s="28"/>
      <c r="AP49" s="29"/>
      <c r="AQ49" s="29"/>
      <c r="AR49" s="29"/>
      <c r="AS49" s="29"/>
      <c r="AT49" s="29"/>
      <c r="AU49" s="29"/>
      <c r="AV49" s="29"/>
      <c r="AW49" s="29"/>
      <c r="AX49" s="29"/>
      <c r="AY49" s="29"/>
      <c r="AZ49" s="29"/>
      <c r="BA49" s="29"/>
      <c r="BB49" s="29"/>
      <c r="BC49" s="29"/>
      <c r="BD49" s="29"/>
      <c r="BE49" s="29"/>
      <c r="BF49" s="29"/>
      <c r="BG49" s="29"/>
      <c r="BH49" s="30"/>
      <c r="BI49" s="15"/>
      <c r="BJ49" s="15"/>
      <c r="BK49" s="15"/>
      <c r="BL49" s="15"/>
    </row>
    <row r="50" spans="1:64" ht="13.5" customHeight="1">
      <c r="A50" s="1154">
        <f t="shared" si="1"/>
        <v>41</v>
      </c>
      <c r="B50" s="1155"/>
      <c r="C50" s="1156"/>
      <c r="D50" s="1157"/>
      <c r="E50" s="1157"/>
      <c r="F50" s="1157"/>
      <c r="G50" s="1157"/>
      <c r="H50" s="1157"/>
      <c r="I50" s="1157"/>
      <c r="J50" s="1157"/>
      <c r="K50" s="1157"/>
      <c r="L50" s="1157"/>
      <c r="M50" s="1157"/>
      <c r="N50" s="1157"/>
      <c r="O50" s="1157"/>
      <c r="P50" s="1158"/>
      <c r="Q50" s="1186" t="s">
        <v>50</v>
      </c>
      <c r="R50" s="1187"/>
      <c r="S50" s="1187"/>
      <c r="T50" s="1187"/>
      <c r="U50" s="1187"/>
      <c r="V50" s="1187"/>
      <c r="W50" s="1187"/>
      <c r="X50" s="1187"/>
      <c r="Y50" s="1187"/>
      <c r="Z50" s="1187"/>
      <c r="AA50" s="1187"/>
      <c r="AB50" s="1187"/>
      <c r="AC50" s="1187"/>
      <c r="AD50" s="1187"/>
      <c r="AE50" s="1188"/>
      <c r="AF50" s="32"/>
      <c r="AG50" s="32"/>
      <c r="AH50" s="32"/>
      <c r="AI50" s="31"/>
      <c r="AJ50" s="31"/>
      <c r="AK50" s="31"/>
      <c r="AL50" s="31"/>
      <c r="AM50" s="31"/>
      <c r="AN50" s="31"/>
      <c r="AO50" s="11"/>
      <c r="AP50" s="12"/>
      <c r="AQ50" s="12"/>
      <c r="AR50" s="12"/>
      <c r="AS50" s="12"/>
      <c r="AT50" s="12"/>
      <c r="AU50" s="12"/>
      <c r="AV50" s="12"/>
      <c r="AW50" s="12"/>
      <c r="AX50" s="12"/>
      <c r="AY50" s="12"/>
      <c r="AZ50" s="12"/>
      <c r="BA50" s="12"/>
      <c r="BB50" s="12"/>
      <c r="BC50" s="12"/>
      <c r="BD50" s="12"/>
      <c r="BE50" s="12"/>
      <c r="BF50" s="12"/>
      <c r="BG50" s="12"/>
      <c r="BH50" s="14"/>
      <c r="BI50" s="15"/>
      <c r="BJ50" s="15"/>
      <c r="BK50" s="15"/>
      <c r="BL50" s="15"/>
    </row>
    <row r="51" spans="1:64" ht="13.5" customHeight="1">
      <c r="A51" s="1154">
        <f t="shared" si="1"/>
        <v>42</v>
      </c>
      <c r="B51" s="1155"/>
      <c r="C51" s="1156"/>
      <c r="D51" s="1157"/>
      <c r="E51" s="1157"/>
      <c r="F51" s="1157"/>
      <c r="G51" s="1157"/>
      <c r="H51" s="1157"/>
      <c r="I51" s="1157"/>
      <c r="J51" s="1157"/>
      <c r="K51" s="1157"/>
      <c r="L51" s="1157"/>
      <c r="M51" s="1157"/>
      <c r="N51" s="1157"/>
      <c r="O51" s="1157"/>
      <c r="P51" s="1158"/>
      <c r="Q51" s="1186" t="s">
        <v>51</v>
      </c>
      <c r="R51" s="1187"/>
      <c r="S51" s="1187"/>
      <c r="T51" s="1187"/>
      <c r="U51" s="1187"/>
      <c r="V51" s="1187"/>
      <c r="W51" s="1187"/>
      <c r="X51" s="1187"/>
      <c r="Y51" s="1187"/>
      <c r="Z51" s="1187"/>
      <c r="AA51" s="1187"/>
      <c r="AB51" s="1187"/>
      <c r="AC51" s="1187"/>
      <c r="AD51" s="1187"/>
      <c r="AE51" s="1188"/>
      <c r="AF51" s="32"/>
      <c r="AG51" s="32"/>
      <c r="AH51" s="32"/>
      <c r="AI51" s="31"/>
      <c r="AJ51" s="31"/>
      <c r="AK51" s="31"/>
      <c r="AL51" s="31"/>
      <c r="AM51" s="31"/>
      <c r="AN51" s="31"/>
      <c r="AO51" s="11"/>
      <c r="AP51" s="12"/>
      <c r="AQ51" s="12"/>
      <c r="AR51" s="12"/>
      <c r="AS51" s="12"/>
      <c r="AT51" s="12"/>
      <c r="AU51" s="12"/>
      <c r="AV51" s="12"/>
      <c r="AW51" s="12"/>
      <c r="AX51" s="12"/>
      <c r="AY51" s="12"/>
      <c r="AZ51" s="12"/>
      <c r="BA51" s="12"/>
      <c r="BB51" s="12"/>
      <c r="BC51" s="12"/>
      <c r="BD51" s="12"/>
      <c r="BE51" s="12"/>
      <c r="BF51" s="12"/>
      <c r="BG51" s="12"/>
      <c r="BH51" s="14"/>
      <c r="BI51" s="15"/>
      <c r="BJ51" s="24"/>
      <c r="BK51" s="15"/>
      <c r="BL51" s="15"/>
    </row>
    <row r="52" spans="1:64" ht="13.5" customHeight="1">
      <c r="A52" s="1154">
        <f t="shared" si="1"/>
        <v>43</v>
      </c>
      <c r="B52" s="1155"/>
      <c r="C52" s="1156"/>
      <c r="D52" s="1157"/>
      <c r="E52" s="1157"/>
      <c r="F52" s="1157"/>
      <c r="G52" s="1157"/>
      <c r="H52" s="1157"/>
      <c r="I52" s="1157"/>
      <c r="J52" s="1157"/>
      <c r="K52" s="1157"/>
      <c r="L52" s="1157"/>
      <c r="M52" s="1157"/>
      <c r="N52" s="1157"/>
      <c r="O52" s="1157"/>
      <c r="P52" s="1158"/>
      <c r="Q52" s="1186" t="s">
        <v>52</v>
      </c>
      <c r="R52" s="1187"/>
      <c r="S52" s="1187"/>
      <c r="T52" s="1187"/>
      <c r="U52" s="1187"/>
      <c r="V52" s="1187"/>
      <c r="W52" s="1187"/>
      <c r="X52" s="1187"/>
      <c r="Y52" s="1187"/>
      <c r="Z52" s="1187"/>
      <c r="AA52" s="1187"/>
      <c r="AB52" s="1187"/>
      <c r="AC52" s="1187"/>
      <c r="AD52" s="1187"/>
      <c r="AE52" s="1188"/>
      <c r="AF52" s="32"/>
      <c r="AG52" s="32"/>
      <c r="AH52" s="32"/>
      <c r="AI52" s="31"/>
      <c r="AJ52" s="31"/>
      <c r="AK52" s="31"/>
      <c r="AL52" s="31"/>
      <c r="AM52" s="31"/>
      <c r="AN52" s="31"/>
      <c r="AO52" s="11"/>
      <c r="AP52" s="12"/>
      <c r="AQ52" s="12"/>
      <c r="AR52" s="12"/>
      <c r="AS52" s="12"/>
      <c r="AT52" s="12"/>
      <c r="AU52" s="12"/>
      <c r="AV52" s="12"/>
      <c r="AW52" s="12"/>
      <c r="AX52" s="12"/>
      <c r="AY52" s="12"/>
      <c r="AZ52" s="12"/>
      <c r="BA52" s="12"/>
      <c r="BB52" s="12"/>
      <c r="BC52" s="12"/>
      <c r="BD52" s="12"/>
      <c r="BE52" s="12"/>
      <c r="BF52" s="12"/>
      <c r="BG52" s="12"/>
      <c r="BH52" s="14"/>
      <c r="BI52" s="15"/>
      <c r="BJ52" s="15"/>
      <c r="BK52" s="15"/>
      <c r="BL52" s="15"/>
    </row>
    <row r="53" spans="1:64" ht="13.5" customHeight="1">
      <c r="A53" s="1154">
        <f t="shared" si="1"/>
        <v>44</v>
      </c>
      <c r="B53" s="1155"/>
      <c r="C53" s="1156"/>
      <c r="D53" s="1157"/>
      <c r="E53" s="1157"/>
      <c r="F53" s="1157"/>
      <c r="G53" s="1157"/>
      <c r="H53" s="1157"/>
      <c r="I53" s="1157"/>
      <c r="J53" s="1157"/>
      <c r="K53" s="1157"/>
      <c r="L53" s="1157"/>
      <c r="M53" s="1157"/>
      <c r="N53" s="1157"/>
      <c r="O53" s="1157"/>
      <c r="P53" s="1158"/>
      <c r="Q53" s="1186" t="s">
        <v>53</v>
      </c>
      <c r="R53" s="1187"/>
      <c r="S53" s="1187"/>
      <c r="T53" s="1187"/>
      <c r="U53" s="1187"/>
      <c r="V53" s="1187"/>
      <c r="W53" s="1187"/>
      <c r="X53" s="1187"/>
      <c r="Y53" s="1187"/>
      <c r="Z53" s="1187"/>
      <c r="AA53" s="1187"/>
      <c r="AB53" s="1187"/>
      <c r="AC53" s="1187"/>
      <c r="AD53" s="1187"/>
      <c r="AE53" s="1188"/>
      <c r="AF53" s="32"/>
      <c r="AG53" s="32"/>
      <c r="AH53" s="32"/>
      <c r="AI53" s="31"/>
      <c r="AJ53" s="31"/>
      <c r="AK53" s="31"/>
      <c r="AL53" s="31"/>
      <c r="AM53" s="31"/>
      <c r="AN53" s="31"/>
      <c r="AO53" s="11"/>
      <c r="AP53" s="12"/>
      <c r="AQ53" s="12"/>
      <c r="AR53" s="12"/>
      <c r="AS53" s="12"/>
      <c r="AT53" s="12"/>
      <c r="AU53" s="12"/>
      <c r="AV53" s="12"/>
      <c r="AW53" s="12"/>
      <c r="AX53" s="12"/>
      <c r="AY53" s="12"/>
      <c r="AZ53" s="12"/>
      <c r="BA53" s="12"/>
      <c r="BB53" s="12"/>
      <c r="BC53" s="12"/>
      <c r="BD53" s="12"/>
      <c r="BE53" s="12"/>
      <c r="BF53" s="12"/>
      <c r="BG53" s="12"/>
      <c r="BH53" s="14"/>
      <c r="BI53" s="15"/>
      <c r="BK53" s="15"/>
      <c r="BL53" s="15"/>
    </row>
    <row r="54" spans="1:64" ht="13.5" customHeight="1">
      <c r="A54" s="1154">
        <f t="shared" si="1"/>
        <v>45</v>
      </c>
      <c r="B54" s="1155"/>
      <c r="C54" s="1156"/>
      <c r="D54" s="1157"/>
      <c r="E54" s="1157"/>
      <c r="F54" s="1157"/>
      <c r="G54" s="1157"/>
      <c r="H54" s="1157"/>
      <c r="I54" s="1157"/>
      <c r="J54" s="1157"/>
      <c r="K54" s="1157"/>
      <c r="L54" s="1157"/>
      <c r="M54" s="1157"/>
      <c r="N54" s="1157"/>
      <c r="O54" s="1157"/>
      <c r="P54" s="1158"/>
      <c r="Q54" s="1186" t="s">
        <v>54</v>
      </c>
      <c r="R54" s="1187"/>
      <c r="S54" s="1187"/>
      <c r="T54" s="1187"/>
      <c r="U54" s="1187"/>
      <c r="V54" s="1187"/>
      <c r="W54" s="1187"/>
      <c r="X54" s="1187"/>
      <c r="Y54" s="1187"/>
      <c r="Z54" s="1187"/>
      <c r="AA54" s="1187"/>
      <c r="AB54" s="1187"/>
      <c r="AC54" s="1187"/>
      <c r="AD54" s="1187"/>
      <c r="AE54" s="1188"/>
      <c r="AF54" s="32"/>
      <c r="AG54" s="32"/>
      <c r="AH54" s="32"/>
      <c r="AI54" s="31"/>
      <c r="AJ54" s="31"/>
      <c r="AK54" s="31"/>
      <c r="AL54" s="31"/>
      <c r="AM54" s="31"/>
      <c r="AN54" s="31"/>
      <c r="AO54" s="11"/>
      <c r="AP54" s="12"/>
      <c r="AQ54" s="12"/>
      <c r="AR54" s="12"/>
      <c r="AS54" s="12"/>
      <c r="AT54" s="12"/>
      <c r="AU54" s="12"/>
      <c r="AV54" s="12"/>
      <c r="AW54" s="12"/>
      <c r="AX54" s="12"/>
      <c r="AY54" s="12"/>
      <c r="AZ54" s="12"/>
      <c r="BA54" s="12"/>
      <c r="BB54" s="12"/>
      <c r="BC54" s="12"/>
      <c r="BD54" s="12"/>
      <c r="BE54" s="12"/>
      <c r="BF54" s="12"/>
      <c r="BG54" s="12"/>
      <c r="BH54" s="14"/>
      <c r="BI54" s="15"/>
      <c r="BK54" s="15"/>
      <c r="BL54" s="15"/>
    </row>
    <row r="55" spans="1:64" ht="13.5" customHeight="1">
      <c r="A55" s="1154">
        <f t="shared" si="1"/>
        <v>46</v>
      </c>
      <c r="B55" s="1155"/>
      <c r="C55" s="1156"/>
      <c r="D55" s="1157"/>
      <c r="E55" s="1157"/>
      <c r="F55" s="1157"/>
      <c r="G55" s="1157"/>
      <c r="H55" s="1157"/>
      <c r="I55" s="1157"/>
      <c r="J55" s="1157"/>
      <c r="K55" s="1157"/>
      <c r="L55" s="1157"/>
      <c r="M55" s="1157"/>
      <c r="N55" s="1157"/>
      <c r="O55" s="1157"/>
      <c r="P55" s="1158"/>
      <c r="Q55" s="1186" t="s">
        <v>55</v>
      </c>
      <c r="R55" s="1187"/>
      <c r="S55" s="1187"/>
      <c r="T55" s="1187"/>
      <c r="U55" s="1187"/>
      <c r="V55" s="1187"/>
      <c r="W55" s="1187"/>
      <c r="X55" s="1187"/>
      <c r="Y55" s="1187"/>
      <c r="Z55" s="1187"/>
      <c r="AA55" s="1187"/>
      <c r="AB55" s="1187"/>
      <c r="AC55" s="1187"/>
      <c r="AD55" s="1187"/>
      <c r="AE55" s="1188"/>
      <c r="AF55" s="32"/>
      <c r="AG55" s="32"/>
      <c r="AH55" s="32"/>
      <c r="AI55" s="31"/>
      <c r="AJ55" s="31"/>
      <c r="AK55" s="31"/>
      <c r="AL55" s="31"/>
      <c r="AM55" s="31"/>
      <c r="AN55" s="31"/>
      <c r="AO55" s="11"/>
      <c r="AP55" s="12"/>
      <c r="AQ55" s="12"/>
      <c r="AR55" s="12"/>
      <c r="AS55" s="12"/>
      <c r="AT55" s="12"/>
      <c r="AU55" s="12"/>
      <c r="AV55" s="12"/>
      <c r="AW55" s="12"/>
      <c r="AX55" s="12"/>
      <c r="AY55" s="12"/>
      <c r="AZ55" s="12"/>
      <c r="BA55" s="12"/>
      <c r="BB55" s="12"/>
      <c r="BC55" s="12"/>
      <c r="BD55" s="12"/>
      <c r="BE55" s="12"/>
      <c r="BF55" s="12"/>
      <c r="BG55" s="12"/>
      <c r="BH55" s="14"/>
      <c r="BI55" s="15"/>
      <c r="BJ55" s="15"/>
      <c r="BK55" s="15"/>
      <c r="BL55" s="15"/>
    </row>
    <row r="56" spans="1:64" ht="13.5" customHeight="1">
      <c r="A56" s="1154">
        <f t="shared" si="1"/>
        <v>47</v>
      </c>
      <c r="B56" s="1155"/>
      <c r="C56" s="1156"/>
      <c r="D56" s="1157"/>
      <c r="E56" s="1157"/>
      <c r="F56" s="1157"/>
      <c r="G56" s="1157"/>
      <c r="H56" s="1157"/>
      <c r="I56" s="1157"/>
      <c r="J56" s="1157"/>
      <c r="K56" s="1157"/>
      <c r="L56" s="1157"/>
      <c r="M56" s="1157"/>
      <c r="N56" s="1157"/>
      <c r="O56" s="1157"/>
      <c r="P56" s="1158"/>
      <c r="Q56" s="1186" t="s">
        <v>123</v>
      </c>
      <c r="R56" s="1187"/>
      <c r="S56" s="1187"/>
      <c r="T56" s="1187"/>
      <c r="U56" s="1187"/>
      <c r="V56" s="1187"/>
      <c r="W56" s="1187"/>
      <c r="X56" s="1187"/>
      <c r="Y56" s="1187"/>
      <c r="Z56" s="1187"/>
      <c r="AA56" s="1187"/>
      <c r="AB56" s="1187"/>
      <c r="AC56" s="1187"/>
      <c r="AD56" s="1187"/>
      <c r="AE56" s="1188"/>
      <c r="AF56" s="32"/>
      <c r="AG56" s="32"/>
      <c r="AH56" s="32"/>
      <c r="AI56" s="31"/>
      <c r="AJ56" s="31"/>
      <c r="AK56" s="31"/>
      <c r="AL56" s="31"/>
      <c r="AM56" s="31"/>
      <c r="AN56" s="31"/>
      <c r="AO56" s="11"/>
      <c r="AP56" s="12"/>
      <c r="AQ56" s="12"/>
      <c r="AR56" s="12"/>
      <c r="AS56" s="12"/>
      <c r="AT56" s="12"/>
      <c r="AU56" s="12"/>
      <c r="AV56" s="12"/>
      <c r="AW56" s="12"/>
      <c r="AX56" s="12"/>
      <c r="AY56" s="12"/>
      <c r="AZ56" s="12"/>
      <c r="BA56" s="12"/>
      <c r="BB56" s="12"/>
      <c r="BC56" s="12"/>
      <c r="BD56" s="12"/>
      <c r="BE56" s="12"/>
      <c r="BF56" s="12"/>
      <c r="BG56" s="12"/>
      <c r="BH56" s="14"/>
      <c r="BI56" s="15"/>
      <c r="BK56" s="15"/>
      <c r="BL56" s="15"/>
    </row>
    <row r="57" spans="1:64" ht="13.5" customHeight="1">
      <c r="A57" s="1154">
        <f t="shared" si="1"/>
        <v>48</v>
      </c>
      <c r="B57" s="1155"/>
      <c r="C57" s="1156"/>
      <c r="D57" s="1157"/>
      <c r="E57" s="1157"/>
      <c r="F57" s="1157"/>
      <c r="G57" s="1157"/>
      <c r="H57" s="1157"/>
      <c r="I57" s="1157"/>
      <c r="J57" s="1157"/>
      <c r="K57" s="1157"/>
      <c r="L57" s="1157"/>
      <c r="M57" s="1157"/>
      <c r="N57" s="1157"/>
      <c r="O57" s="1157"/>
      <c r="P57" s="1158"/>
      <c r="Q57" s="1186" t="s">
        <v>124</v>
      </c>
      <c r="R57" s="1187"/>
      <c r="S57" s="1187"/>
      <c r="T57" s="1187"/>
      <c r="U57" s="1187"/>
      <c r="V57" s="1187"/>
      <c r="W57" s="1187"/>
      <c r="X57" s="1187"/>
      <c r="Y57" s="1187"/>
      <c r="Z57" s="1187"/>
      <c r="AA57" s="1187"/>
      <c r="AB57" s="1187"/>
      <c r="AC57" s="1187"/>
      <c r="AD57" s="1187"/>
      <c r="AE57" s="1188"/>
      <c r="AF57" s="32"/>
      <c r="AG57" s="32"/>
      <c r="AH57" s="32"/>
      <c r="AI57" s="31"/>
      <c r="AJ57" s="31"/>
      <c r="AK57" s="31"/>
      <c r="AL57" s="31"/>
      <c r="AM57" s="31"/>
      <c r="AN57" s="31"/>
      <c r="AO57" s="11"/>
      <c r="AP57" s="12"/>
      <c r="AQ57" s="12"/>
      <c r="AR57" s="12"/>
      <c r="AS57" s="12"/>
      <c r="AT57" s="12"/>
      <c r="AU57" s="12"/>
      <c r="AV57" s="12"/>
      <c r="AW57" s="12"/>
      <c r="AX57" s="12"/>
      <c r="AY57" s="12"/>
      <c r="AZ57" s="12"/>
      <c r="BA57" s="12"/>
      <c r="BB57" s="12"/>
      <c r="BC57" s="12"/>
      <c r="BD57" s="12"/>
      <c r="BE57" s="12"/>
      <c r="BF57" s="12"/>
      <c r="BG57" s="12"/>
      <c r="BH57" s="14"/>
      <c r="BI57" s="15"/>
      <c r="BK57" s="15"/>
      <c r="BL57" s="15"/>
    </row>
    <row r="58" spans="1:64" ht="13.5" customHeight="1">
      <c r="A58" s="1154">
        <f t="shared" si="1"/>
        <v>49</v>
      </c>
      <c r="B58" s="1155"/>
      <c r="C58" s="1156"/>
      <c r="D58" s="1157"/>
      <c r="E58" s="1157"/>
      <c r="F58" s="1157"/>
      <c r="G58" s="1157"/>
      <c r="H58" s="1157"/>
      <c r="I58" s="1157"/>
      <c r="J58" s="1157"/>
      <c r="K58" s="1157"/>
      <c r="L58" s="1157"/>
      <c r="M58" s="1157"/>
      <c r="N58" s="1157"/>
      <c r="O58" s="1157"/>
      <c r="P58" s="1158"/>
      <c r="Q58" s="1186" t="s">
        <v>125</v>
      </c>
      <c r="R58" s="1187"/>
      <c r="S58" s="1187"/>
      <c r="T58" s="1187"/>
      <c r="U58" s="1187"/>
      <c r="V58" s="1187"/>
      <c r="W58" s="1187"/>
      <c r="X58" s="1187"/>
      <c r="Y58" s="1187"/>
      <c r="Z58" s="1187"/>
      <c r="AA58" s="1187"/>
      <c r="AB58" s="1187"/>
      <c r="AC58" s="1187"/>
      <c r="AD58" s="1187"/>
      <c r="AE58" s="1188"/>
      <c r="AF58" s="32"/>
      <c r="AG58" s="32"/>
      <c r="AH58" s="32"/>
      <c r="AI58" s="31"/>
      <c r="AJ58" s="31"/>
      <c r="AK58" s="31"/>
      <c r="AL58" s="31"/>
      <c r="AM58" s="31"/>
      <c r="AN58" s="31"/>
      <c r="AO58" s="11"/>
      <c r="AP58" s="12"/>
      <c r="AQ58" s="12"/>
      <c r="AR58" s="12"/>
      <c r="AS58" s="12"/>
      <c r="AT58" s="12"/>
      <c r="AU58" s="12"/>
      <c r="AV58" s="12"/>
      <c r="AW58" s="12"/>
      <c r="AX58" s="12"/>
      <c r="AY58" s="12"/>
      <c r="AZ58" s="12"/>
      <c r="BA58" s="12"/>
      <c r="BB58" s="12"/>
      <c r="BC58" s="12"/>
      <c r="BD58" s="12"/>
      <c r="BE58" s="12"/>
      <c r="BF58" s="12"/>
      <c r="BG58" s="12"/>
      <c r="BH58" s="14"/>
      <c r="BI58" s="15"/>
      <c r="BJ58" s="15"/>
      <c r="BK58" s="15"/>
      <c r="BL58" s="15"/>
    </row>
    <row r="59" spans="1:64" ht="13.5" customHeight="1">
      <c r="A59" s="1154">
        <f t="shared" si="1"/>
        <v>50</v>
      </c>
      <c r="B59" s="1155"/>
      <c r="C59" s="1156" t="s">
        <v>56</v>
      </c>
      <c r="D59" s="1157"/>
      <c r="E59" s="1157"/>
      <c r="F59" s="1157"/>
      <c r="G59" s="1157"/>
      <c r="H59" s="1157"/>
      <c r="I59" s="1157"/>
      <c r="J59" s="1157"/>
      <c r="K59" s="1157"/>
      <c r="L59" s="1157"/>
      <c r="M59" s="1157"/>
      <c r="N59" s="1157"/>
      <c r="O59" s="1157"/>
      <c r="P59" s="1158"/>
      <c r="Q59" s="1186" t="s">
        <v>131</v>
      </c>
      <c r="R59" s="1187"/>
      <c r="S59" s="1187"/>
      <c r="T59" s="1187"/>
      <c r="U59" s="1187"/>
      <c r="V59" s="1187"/>
      <c r="W59" s="1187"/>
      <c r="X59" s="1187"/>
      <c r="Y59" s="1187"/>
      <c r="Z59" s="1187"/>
      <c r="AA59" s="1187"/>
      <c r="AB59" s="1187"/>
      <c r="AC59" s="1187"/>
      <c r="AD59" s="1187"/>
      <c r="AE59" s="1188"/>
      <c r="AF59" s="32"/>
      <c r="AG59" s="32"/>
      <c r="AH59" s="32"/>
      <c r="AI59" s="31"/>
      <c r="AJ59" s="31"/>
      <c r="AK59" s="31"/>
      <c r="AL59" s="31"/>
      <c r="AM59" s="31"/>
      <c r="AN59" s="31"/>
      <c r="AO59" s="11"/>
      <c r="AP59" s="12"/>
      <c r="AQ59" s="12"/>
      <c r="AR59" s="12"/>
      <c r="AS59" s="12"/>
      <c r="AT59" s="12"/>
      <c r="AU59" s="12"/>
      <c r="AV59" s="12"/>
      <c r="AW59" s="12"/>
      <c r="AX59" s="12"/>
      <c r="AY59" s="12"/>
      <c r="AZ59" s="12"/>
      <c r="BA59" s="12"/>
      <c r="BB59" s="12"/>
      <c r="BC59" s="12"/>
      <c r="BD59" s="12"/>
      <c r="BE59" s="12"/>
      <c r="BF59" s="12"/>
      <c r="BG59" s="12"/>
      <c r="BH59" s="14"/>
      <c r="BI59" s="15"/>
      <c r="BJ59" s="15"/>
      <c r="BK59" s="15"/>
      <c r="BL59" s="15"/>
    </row>
    <row r="60" spans="1:64" ht="13.5" customHeight="1">
      <c r="A60" s="1154">
        <f t="shared" si="1"/>
        <v>51</v>
      </c>
      <c r="B60" s="1155"/>
      <c r="C60" s="1156"/>
      <c r="D60" s="1157"/>
      <c r="E60" s="1157"/>
      <c r="F60" s="1157"/>
      <c r="G60" s="1157"/>
      <c r="H60" s="1157"/>
      <c r="I60" s="1157"/>
      <c r="J60" s="1157"/>
      <c r="K60" s="1157"/>
      <c r="L60" s="1157"/>
      <c r="M60" s="1157"/>
      <c r="N60" s="1157"/>
      <c r="O60" s="1157"/>
      <c r="P60" s="1158"/>
      <c r="Q60" s="1186" t="s">
        <v>132</v>
      </c>
      <c r="R60" s="1187"/>
      <c r="S60" s="1187"/>
      <c r="T60" s="1187"/>
      <c r="U60" s="1187"/>
      <c r="V60" s="1187"/>
      <c r="W60" s="1187"/>
      <c r="X60" s="1187"/>
      <c r="Y60" s="1187"/>
      <c r="Z60" s="1187"/>
      <c r="AA60" s="1187"/>
      <c r="AB60" s="1187"/>
      <c r="AC60" s="1187"/>
      <c r="AD60" s="1187"/>
      <c r="AE60" s="1188"/>
      <c r="AF60" s="32"/>
      <c r="AG60" s="32"/>
      <c r="AH60" s="32"/>
      <c r="AI60" s="31"/>
      <c r="AJ60" s="31"/>
      <c r="AK60" s="31"/>
      <c r="AL60" s="31"/>
      <c r="AM60" s="31"/>
      <c r="AN60" s="31"/>
      <c r="AO60" s="11"/>
      <c r="AP60" s="12"/>
      <c r="AQ60" s="12"/>
      <c r="AR60" s="12"/>
      <c r="AS60" s="12"/>
      <c r="AT60" s="12"/>
      <c r="AU60" s="12"/>
      <c r="AV60" s="12"/>
      <c r="AW60" s="12"/>
      <c r="AX60" s="12"/>
      <c r="AY60" s="12"/>
      <c r="AZ60" s="12"/>
      <c r="BA60" s="12"/>
      <c r="BB60" s="12"/>
      <c r="BC60" s="12"/>
      <c r="BD60" s="12"/>
      <c r="BE60" s="12"/>
      <c r="BF60" s="12"/>
      <c r="BG60" s="12"/>
      <c r="BH60" s="14"/>
      <c r="BI60" s="15"/>
      <c r="BJ60" s="15"/>
      <c r="BK60" s="15"/>
      <c r="BL60" s="15"/>
    </row>
    <row r="61" spans="1:64" ht="13.5" customHeight="1">
      <c r="A61" s="1154">
        <f t="shared" si="1"/>
        <v>52</v>
      </c>
      <c r="B61" s="1155"/>
      <c r="C61" s="1156"/>
      <c r="D61" s="1157"/>
      <c r="E61" s="1157"/>
      <c r="F61" s="1157"/>
      <c r="G61" s="1157"/>
      <c r="H61" s="1157"/>
      <c r="I61" s="1157"/>
      <c r="J61" s="1157"/>
      <c r="K61" s="1157"/>
      <c r="L61" s="1157"/>
      <c r="M61" s="1157"/>
      <c r="N61" s="1157"/>
      <c r="O61" s="1157"/>
      <c r="P61" s="1158"/>
      <c r="Q61" s="1186" t="s">
        <v>133</v>
      </c>
      <c r="R61" s="1187"/>
      <c r="S61" s="1187"/>
      <c r="T61" s="1187"/>
      <c r="U61" s="1187"/>
      <c r="V61" s="1187"/>
      <c r="W61" s="1187"/>
      <c r="X61" s="1187"/>
      <c r="Y61" s="1187"/>
      <c r="Z61" s="1187"/>
      <c r="AA61" s="1187"/>
      <c r="AB61" s="1187"/>
      <c r="AC61" s="1187"/>
      <c r="AD61" s="1187"/>
      <c r="AE61" s="1188"/>
      <c r="AF61" s="32"/>
      <c r="AG61" s="32"/>
      <c r="AH61" s="32"/>
      <c r="AI61" s="31"/>
      <c r="AJ61" s="31"/>
      <c r="AK61" s="31"/>
      <c r="AL61" s="31"/>
      <c r="AM61" s="31"/>
      <c r="AN61" s="31"/>
      <c r="AO61" s="11"/>
      <c r="AP61" s="12"/>
      <c r="AQ61" s="12"/>
      <c r="AR61" s="12"/>
      <c r="AS61" s="12"/>
      <c r="AT61" s="12"/>
      <c r="AU61" s="12"/>
      <c r="AV61" s="12"/>
      <c r="AW61" s="12"/>
      <c r="AX61" s="12"/>
      <c r="AY61" s="12"/>
      <c r="AZ61" s="12"/>
      <c r="BA61" s="12"/>
      <c r="BB61" s="12"/>
      <c r="BC61" s="12"/>
      <c r="BD61" s="12"/>
      <c r="BE61" s="12"/>
      <c r="BF61" s="12"/>
      <c r="BG61" s="12"/>
      <c r="BH61" s="14"/>
      <c r="BI61" s="15"/>
      <c r="BJ61" s="15"/>
      <c r="BK61" s="15"/>
      <c r="BL61" s="15"/>
    </row>
    <row r="62" spans="1:64" ht="13.5" customHeight="1">
      <c r="A62" s="1154">
        <f t="shared" si="1"/>
        <v>53</v>
      </c>
      <c r="B62" s="1155"/>
      <c r="C62" s="1156"/>
      <c r="D62" s="1157"/>
      <c r="E62" s="1157"/>
      <c r="F62" s="1157"/>
      <c r="G62" s="1157"/>
      <c r="H62" s="1157"/>
      <c r="I62" s="1157"/>
      <c r="J62" s="1157"/>
      <c r="K62" s="1157"/>
      <c r="L62" s="1157"/>
      <c r="M62" s="1157"/>
      <c r="N62" s="1157"/>
      <c r="O62" s="1157"/>
      <c r="P62" s="1158"/>
      <c r="Q62" s="1186" t="s">
        <v>134</v>
      </c>
      <c r="R62" s="1187"/>
      <c r="S62" s="1187"/>
      <c r="T62" s="1187"/>
      <c r="U62" s="1187"/>
      <c r="V62" s="1187"/>
      <c r="W62" s="1187"/>
      <c r="X62" s="1187"/>
      <c r="Y62" s="1187"/>
      <c r="Z62" s="1187"/>
      <c r="AA62" s="1187"/>
      <c r="AB62" s="1187"/>
      <c r="AC62" s="1187"/>
      <c r="AD62" s="1187"/>
      <c r="AE62" s="1188"/>
      <c r="AF62" s="32"/>
      <c r="AG62" s="32"/>
      <c r="AH62" s="32"/>
      <c r="AI62" s="31"/>
      <c r="AJ62" s="31"/>
      <c r="AK62" s="31"/>
      <c r="AL62" s="31"/>
      <c r="AM62" s="31"/>
      <c r="AN62" s="31"/>
      <c r="AO62" s="11"/>
      <c r="AP62" s="12"/>
      <c r="AQ62" s="12"/>
      <c r="AR62" s="12"/>
      <c r="AS62" s="12"/>
      <c r="AT62" s="12"/>
      <c r="AU62" s="12"/>
      <c r="AV62" s="12"/>
      <c r="AW62" s="12"/>
      <c r="AX62" s="12"/>
      <c r="AY62" s="12"/>
      <c r="AZ62" s="12"/>
      <c r="BA62" s="12"/>
      <c r="BB62" s="12"/>
      <c r="BC62" s="12"/>
      <c r="BD62" s="12"/>
      <c r="BE62" s="12"/>
      <c r="BF62" s="12"/>
      <c r="BG62" s="12"/>
      <c r="BH62" s="14"/>
      <c r="BI62" s="15"/>
      <c r="BJ62" s="15"/>
      <c r="BK62" s="15"/>
      <c r="BL62" s="15"/>
    </row>
    <row r="63" spans="1:64" ht="13.5" customHeight="1">
      <c r="A63" s="1154">
        <f t="shared" si="1"/>
        <v>54</v>
      </c>
      <c r="B63" s="1155"/>
      <c r="C63" s="1156"/>
      <c r="D63" s="1157"/>
      <c r="E63" s="1157"/>
      <c r="F63" s="1157"/>
      <c r="G63" s="1157"/>
      <c r="H63" s="1157"/>
      <c r="I63" s="1157"/>
      <c r="J63" s="1157"/>
      <c r="K63" s="1157"/>
      <c r="L63" s="1157"/>
      <c r="M63" s="1157"/>
      <c r="N63" s="1157"/>
      <c r="O63" s="1157"/>
      <c r="P63" s="1158"/>
      <c r="Q63" s="1186" t="s">
        <v>135</v>
      </c>
      <c r="R63" s="1187"/>
      <c r="S63" s="1187"/>
      <c r="T63" s="1187"/>
      <c r="U63" s="1187"/>
      <c r="V63" s="1187"/>
      <c r="W63" s="1187"/>
      <c r="X63" s="1187"/>
      <c r="Y63" s="1187"/>
      <c r="Z63" s="1187"/>
      <c r="AA63" s="1187"/>
      <c r="AB63" s="1187"/>
      <c r="AC63" s="1187"/>
      <c r="AD63" s="1187"/>
      <c r="AE63" s="1188"/>
      <c r="AF63" s="32"/>
      <c r="AG63" s="32"/>
      <c r="AH63" s="32"/>
      <c r="AI63" s="31"/>
      <c r="AJ63" s="31"/>
      <c r="AK63" s="31"/>
      <c r="AL63" s="31"/>
      <c r="AM63" s="31"/>
      <c r="AN63" s="31"/>
      <c r="AO63" s="11"/>
      <c r="AP63" s="12"/>
      <c r="AQ63" s="12"/>
      <c r="AR63" s="12"/>
      <c r="AS63" s="12"/>
      <c r="AT63" s="12"/>
      <c r="AU63" s="12"/>
      <c r="AV63" s="12"/>
      <c r="AW63" s="12"/>
      <c r="AX63" s="12"/>
      <c r="AY63" s="12"/>
      <c r="AZ63" s="12"/>
      <c r="BA63" s="12"/>
      <c r="BB63" s="12"/>
      <c r="BC63" s="12"/>
      <c r="BD63" s="12"/>
      <c r="BE63" s="12"/>
      <c r="BF63" s="12"/>
      <c r="BG63" s="12"/>
      <c r="BH63" s="14"/>
      <c r="BI63" s="15"/>
      <c r="BJ63" s="15"/>
      <c r="BK63" s="15"/>
      <c r="BL63" s="15"/>
    </row>
    <row r="64" spans="1:64" ht="13.5" customHeight="1">
      <c r="A64" s="1154">
        <f t="shared" si="1"/>
        <v>55</v>
      </c>
      <c r="B64" s="1155"/>
      <c r="C64" s="1156"/>
      <c r="D64" s="1157"/>
      <c r="E64" s="1157"/>
      <c r="F64" s="1157"/>
      <c r="G64" s="1157"/>
      <c r="H64" s="1157"/>
      <c r="I64" s="1157"/>
      <c r="J64" s="1157"/>
      <c r="K64" s="1157"/>
      <c r="L64" s="1157"/>
      <c r="M64" s="1157"/>
      <c r="N64" s="1157"/>
      <c r="O64" s="1157"/>
      <c r="P64" s="1158"/>
      <c r="Q64" s="1186" t="s">
        <v>136</v>
      </c>
      <c r="R64" s="1187"/>
      <c r="S64" s="1187"/>
      <c r="T64" s="1187"/>
      <c r="U64" s="1187"/>
      <c r="V64" s="1187"/>
      <c r="W64" s="1187"/>
      <c r="X64" s="1187"/>
      <c r="Y64" s="1187"/>
      <c r="Z64" s="1187"/>
      <c r="AA64" s="1187"/>
      <c r="AB64" s="1187"/>
      <c r="AC64" s="1187"/>
      <c r="AD64" s="1187"/>
      <c r="AE64" s="1188"/>
      <c r="AF64" s="32"/>
      <c r="AG64" s="32"/>
      <c r="AH64" s="32"/>
      <c r="AI64" s="31"/>
      <c r="AJ64" s="31"/>
      <c r="AK64" s="31"/>
      <c r="AL64" s="31"/>
      <c r="AM64" s="31"/>
      <c r="AN64" s="31"/>
      <c r="AO64" s="11"/>
      <c r="AP64" s="12"/>
      <c r="AQ64" s="12"/>
      <c r="AR64" s="12"/>
      <c r="AS64" s="12"/>
      <c r="AT64" s="12"/>
      <c r="AU64" s="12"/>
      <c r="AV64" s="12"/>
      <c r="AW64" s="12"/>
      <c r="AX64" s="12"/>
      <c r="AY64" s="12"/>
      <c r="AZ64" s="12"/>
      <c r="BA64" s="12"/>
      <c r="BB64" s="12"/>
      <c r="BC64" s="12"/>
      <c r="BD64" s="12"/>
      <c r="BE64" s="12"/>
      <c r="BF64" s="12"/>
      <c r="BG64" s="12"/>
      <c r="BH64" s="14"/>
      <c r="BI64" s="15"/>
      <c r="BJ64" s="15"/>
      <c r="BK64" s="15"/>
      <c r="BL64" s="15"/>
    </row>
    <row r="65" spans="1:64" ht="13.5" customHeight="1">
      <c r="A65" s="1154">
        <f t="shared" si="1"/>
        <v>56</v>
      </c>
      <c r="B65" s="1155"/>
      <c r="C65" s="1156" t="s">
        <v>126</v>
      </c>
      <c r="D65" s="1157"/>
      <c r="E65" s="1157"/>
      <c r="F65" s="1157"/>
      <c r="G65" s="1157"/>
      <c r="H65" s="1157"/>
      <c r="I65" s="1157"/>
      <c r="J65" s="1157"/>
      <c r="K65" s="1157"/>
      <c r="L65" s="1157"/>
      <c r="M65" s="1157"/>
      <c r="N65" s="1157"/>
      <c r="O65" s="1157"/>
      <c r="P65" s="1158"/>
      <c r="Q65" s="1186" t="s">
        <v>138</v>
      </c>
      <c r="R65" s="1187"/>
      <c r="S65" s="1187"/>
      <c r="T65" s="1187"/>
      <c r="U65" s="1187"/>
      <c r="V65" s="1187"/>
      <c r="W65" s="1187"/>
      <c r="X65" s="1187"/>
      <c r="Y65" s="1187"/>
      <c r="Z65" s="1187"/>
      <c r="AA65" s="1187"/>
      <c r="AB65" s="1187"/>
      <c r="AC65" s="1187"/>
      <c r="AD65" s="1187"/>
      <c r="AE65" s="1188"/>
      <c r="AF65" s="32"/>
      <c r="AG65" s="32"/>
      <c r="AH65" s="32"/>
      <c r="AI65" s="31"/>
      <c r="AJ65" s="32"/>
      <c r="AK65" s="31"/>
      <c r="AL65" s="31"/>
      <c r="AM65" s="31"/>
      <c r="AN65" s="31"/>
      <c r="AO65" s="11"/>
      <c r="AP65" s="12"/>
      <c r="AQ65" s="12"/>
      <c r="AR65" s="12"/>
      <c r="AS65" s="12"/>
      <c r="AT65" s="12"/>
      <c r="AU65" s="12"/>
      <c r="AV65" s="12"/>
      <c r="AW65" s="12"/>
      <c r="AX65" s="12"/>
      <c r="AY65" s="12"/>
      <c r="AZ65" s="12"/>
      <c r="BA65" s="12"/>
      <c r="BB65" s="12"/>
      <c r="BC65" s="12"/>
      <c r="BD65" s="12"/>
      <c r="BE65" s="12"/>
      <c r="BF65" s="12"/>
      <c r="BG65" s="12"/>
      <c r="BH65" s="14"/>
      <c r="BI65" s="15"/>
      <c r="BJ65" s="15"/>
      <c r="BK65" s="15"/>
      <c r="BL65" s="15"/>
    </row>
    <row r="66" spans="1:64" ht="13.5" customHeight="1">
      <c r="A66" s="1154">
        <f t="shared" si="1"/>
        <v>57</v>
      </c>
      <c r="B66" s="1155"/>
      <c r="C66" s="1156"/>
      <c r="D66" s="1157"/>
      <c r="E66" s="1157"/>
      <c r="F66" s="1157"/>
      <c r="G66" s="1157"/>
      <c r="H66" s="1157"/>
      <c r="I66" s="1157"/>
      <c r="J66" s="1157"/>
      <c r="K66" s="1157"/>
      <c r="L66" s="1157"/>
      <c r="M66" s="1157"/>
      <c r="N66" s="1157"/>
      <c r="O66" s="1157"/>
      <c r="P66" s="1158"/>
      <c r="Q66" s="1186" t="s">
        <v>139</v>
      </c>
      <c r="R66" s="1187"/>
      <c r="S66" s="1187"/>
      <c r="T66" s="1187"/>
      <c r="U66" s="1187"/>
      <c r="V66" s="1187"/>
      <c r="W66" s="1187"/>
      <c r="X66" s="1187"/>
      <c r="Y66" s="1187"/>
      <c r="Z66" s="1187"/>
      <c r="AA66" s="1187"/>
      <c r="AB66" s="1187"/>
      <c r="AC66" s="1187"/>
      <c r="AD66" s="1187"/>
      <c r="AE66" s="1188"/>
      <c r="AF66" s="32"/>
      <c r="AG66" s="32"/>
      <c r="AH66" s="32"/>
      <c r="AI66" s="31"/>
      <c r="AJ66" s="32"/>
      <c r="AK66" s="31"/>
      <c r="AL66" s="31"/>
      <c r="AM66" s="31"/>
      <c r="AN66" s="31"/>
      <c r="AO66" s="11"/>
      <c r="AP66" s="12"/>
      <c r="AQ66" s="12"/>
      <c r="AR66" s="12"/>
      <c r="AS66" s="12"/>
      <c r="AT66" s="12"/>
      <c r="AU66" s="12"/>
      <c r="AV66" s="12"/>
      <c r="AW66" s="12"/>
      <c r="AX66" s="12"/>
      <c r="AY66" s="12"/>
      <c r="AZ66" s="12"/>
      <c r="BA66" s="12"/>
      <c r="BB66" s="12"/>
      <c r="BC66" s="12"/>
      <c r="BD66" s="12"/>
      <c r="BE66" s="12"/>
      <c r="BF66" s="12"/>
      <c r="BG66" s="12"/>
      <c r="BH66" s="14"/>
      <c r="BI66" s="10"/>
    </row>
    <row r="67" spans="1:64" ht="13.5" customHeight="1">
      <c r="A67" s="1154">
        <f t="shared" si="1"/>
        <v>58</v>
      </c>
      <c r="B67" s="1155"/>
      <c r="C67" s="1156"/>
      <c r="D67" s="1157"/>
      <c r="E67" s="1157"/>
      <c r="F67" s="1157"/>
      <c r="G67" s="1157"/>
      <c r="H67" s="1157"/>
      <c r="I67" s="1157"/>
      <c r="J67" s="1157"/>
      <c r="K67" s="1157"/>
      <c r="L67" s="1157"/>
      <c r="M67" s="1157"/>
      <c r="N67" s="1157"/>
      <c r="O67" s="1157"/>
      <c r="P67" s="1158"/>
      <c r="Q67" s="1186" t="s">
        <v>140</v>
      </c>
      <c r="R67" s="1187"/>
      <c r="S67" s="1187"/>
      <c r="T67" s="1187"/>
      <c r="U67" s="1187"/>
      <c r="V67" s="1187"/>
      <c r="W67" s="1187"/>
      <c r="X67" s="1187"/>
      <c r="Y67" s="1187"/>
      <c r="Z67" s="1187"/>
      <c r="AA67" s="1187"/>
      <c r="AB67" s="1187"/>
      <c r="AC67" s="1187"/>
      <c r="AD67" s="1187"/>
      <c r="AE67" s="1188"/>
      <c r="AF67" s="32"/>
      <c r="AG67" s="32"/>
      <c r="AH67" s="32"/>
      <c r="AI67" s="31"/>
      <c r="AJ67" s="32"/>
      <c r="AK67" s="31"/>
      <c r="AL67" s="31"/>
      <c r="AM67" s="31"/>
      <c r="AN67" s="31"/>
      <c r="AO67" s="11"/>
      <c r="AP67" s="12"/>
      <c r="AQ67" s="12"/>
      <c r="AR67" s="12"/>
      <c r="AS67" s="12"/>
      <c r="AT67" s="12"/>
      <c r="AU67" s="12"/>
      <c r="AV67" s="12"/>
      <c r="AW67" s="12"/>
      <c r="AX67" s="12"/>
      <c r="AY67" s="12"/>
      <c r="AZ67" s="12"/>
      <c r="BA67" s="12"/>
      <c r="BB67" s="12"/>
      <c r="BC67" s="12"/>
      <c r="BD67" s="12"/>
      <c r="BE67" s="12"/>
      <c r="BF67" s="12"/>
      <c r="BG67" s="12"/>
      <c r="BH67" s="14"/>
      <c r="BI67" s="10"/>
    </row>
    <row r="68" spans="1:64" ht="13.5" customHeight="1">
      <c r="A68" s="1154">
        <f t="shared" si="1"/>
        <v>59</v>
      </c>
      <c r="B68" s="1155"/>
      <c r="C68" s="1156"/>
      <c r="D68" s="1157"/>
      <c r="E68" s="1157"/>
      <c r="F68" s="1157"/>
      <c r="G68" s="1157"/>
      <c r="H68" s="1157"/>
      <c r="I68" s="1157"/>
      <c r="J68" s="1157"/>
      <c r="K68" s="1157"/>
      <c r="L68" s="1157"/>
      <c r="M68" s="1157"/>
      <c r="N68" s="1157"/>
      <c r="O68" s="1157"/>
      <c r="P68" s="1158"/>
      <c r="Q68" s="1186" t="s">
        <v>141</v>
      </c>
      <c r="R68" s="1187"/>
      <c r="S68" s="1187"/>
      <c r="T68" s="1187"/>
      <c r="U68" s="1187"/>
      <c r="V68" s="1187"/>
      <c r="W68" s="1187"/>
      <c r="X68" s="1187"/>
      <c r="Y68" s="1187"/>
      <c r="Z68" s="1187"/>
      <c r="AA68" s="1187"/>
      <c r="AB68" s="1187"/>
      <c r="AC68" s="1187"/>
      <c r="AD68" s="1187"/>
      <c r="AE68" s="1188"/>
      <c r="AF68" s="32"/>
      <c r="AG68" s="32"/>
      <c r="AH68" s="32"/>
      <c r="AI68" s="31"/>
      <c r="AJ68" s="32"/>
      <c r="AK68" s="31"/>
      <c r="AL68" s="31"/>
      <c r="AM68" s="31"/>
      <c r="AN68" s="31"/>
      <c r="AO68" s="11"/>
      <c r="AP68" s="12"/>
      <c r="AQ68" s="12"/>
      <c r="AR68" s="12"/>
      <c r="AS68" s="12"/>
      <c r="AT68" s="12"/>
      <c r="AU68" s="12"/>
      <c r="AV68" s="12"/>
      <c r="AW68" s="12"/>
      <c r="AX68" s="12"/>
      <c r="AY68" s="12"/>
      <c r="AZ68" s="12"/>
      <c r="BA68" s="12"/>
      <c r="BB68" s="12"/>
      <c r="BC68" s="12"/>
      <c r="BD68" s="12"/>
      <c r="BE68" s="12"/>
      <c r="BF68" s="12"/>
      <c r="BG68" s="12"/>
      <c r="BH68" s="14"/>
      <c r="BI68" s="10"/>
    </row>
    <row r="69" spans="1:64" ht="13.5" customHeight="1">
      <c r="A69" s="1154">
        <f t="shared" si="1"/>
        <v>60</v>
      </c>
      <c r="B69" s="1155"/>
      <c r="C69" s="1156"/>
      <c r="D69" s="1157"/>
      <c r="E69" s="1157"/>
      <c r="F69" s="1157"/>
      <c r="G69" s="1157"/>
      <c r="H69" s="1157"/>
      <c r="I69" s="1157"/>
      <c r="J69" s="1157"/>
      <c r="K69" s="1157"/>
      <c r="L69" s="1157"/>
      <c r="M69" s="1157"/>
      <c r="N69" s="1157"/>
      <c r="O69" s="1157"/>
      <c r="P69" s="1158"/>
      <c r="Q69" s="1186" t="s">
        <v>142</v>
      </c>
      <c r="R69" s="1187"/>
      <c r="S69" s="1187"/>
      <c r="T69" s="1187"/>
      <c r="U69" s="1187"/>
      <c r="V69" s="1187"/>
      <c r="W69" s="1187"/>
      <c r="X69" s="1187"/>
      <c r="Y69" s="1187"/>
      <c r="Z69" s="1187"/>
      <c r="AA69" s="1187"/>
      <c r="AB69" s="1187"/>
      <c r="AC69" s="1187"/>
      <c r="AD69" s="1187"/>
      <c r="AE69" s="1188"/>
      <c r="AF69" s="32"/>
      <c r="AG69" s="32"/>
      <c r="AH69" s="32"/>
      <c r="AI69" s="31"/>
      <c r="AJ69" s="32"/>
      <c r="AK69" s="31"/>
      <c r="AL69" s="31"/>
      <c r="AM69" s="31"/>
      <c r="AN69" s="31"/>
      <c r="AO69" s="11"/>
      <c r="AP69" s="12"/>
      <c r="AQ69" s="12"/>
      <c r="AR69" s="12"/>
      <c r="AS69" s="12"/>
      <c r="AT69" s="12"/>
      <c r="AU69" s="12"/>
      <c r="AV69" s="12"/>
      <c r="AW69" s="12"/>
      <c r="AX69" s="12"/>
      <c r="AY69" s="12"/>
      <c r="AZ69" s="12"/>
      <c r="BA69" s="12"/>
      <c r="BB69" s="12"/>
      <c r="BC69" s="12"/>
      <c r="BD69" s="12"/>
      <c r="BE69" s="12"/>
      <c r="BF69" s="12"/>
      <c r="BG69" s="12"/>
      <c r="BH69" s="14"/>
      <c r="BI69" s="10"/>
    </row>
    <row r="70" spans="1:64" ht="13.5" customHeight="1">
      <c r="A70" s="1154">
        <f t="shared" si="1"/>
        <v>61</v>
      </c>
      <c r="B70" s="1155"/>
      <c r="C70" s="1156"/>
      <c r="D70" s="1157"/>
      <c r="E70" s="1157"/>
      <c r="F70" s="1157"/>
      <c r="G70" s="1157"/>
      <c r="H70" s="1157"/>
      <c r="I70" s="1157"/>
      <c r="J70" s="1157"/>
      <c r="K70" s="1157"/>
      <c r="L70" s="1157"/>
      <c r="M70" s="1157"/>
      <c r="N70" s="1157"/>
      <c r="O70" s="1157"/>
      <c r="P70" s="1158"/>
      <c r="Q70" s="1186" t="s">
        <v>143</v>
      </c>
      <c r="R70" s="1187"/>
      <c r="S70" s="1187"/>
      <c r="T70" s="1187"/>
      <c r="U70" s="1187"/>
      <c r="V70" s="1187"/>
      <c r="W70" s="1187"/>
      <c r="X70" s="1187"/>
      <c r="Y70" s="1187"/>
      <c r="Z70" s="1187"/>
      <c r="AA70" s="1187"/>
      <c r="AB70" s="1187"/>
      <c r="AC70" s="1187"/>
      <c r="AD70" s="1187"/>
      <c r="AE70" s="1188"/>
      <c r="AF70" s="32"/>
      <c r="AG70" s="32"/>
      <c r="AH70" s="32"/>
      <c r="AI70" s="31"/>
      <c r="AJ70" s="32"/>
      <c r="AK70" s="31"/>
      <c r="AL70" s="31"/>
      <c r="AM70" s="31"/>
      <c r="AN70" s="31"/>
      <c r="AO70" s="11"/>
      <c r="AP70" s="12"/>
      <c r="AQ70" s="12"/>
      <c r="AR70" s="12"/>
      <c r="AS70" s="12"/>
      <c r="AT70" s="12"/>
      <c r="AU70" s="12"/>
      <c r="AV70" s="12"/>
      <c r="AW70" s="12"/>
      <c r="AX70" s="12"/>
      <c r="AY70" s="12"/>
      <c r="AZ70" s="12"/>
      <c r="BA70" s="12"/>
      <c r="BB70" s="12"/>
      <c r="BC70" s="12"/>
      <c r="BD70" s="12"/>
      <c r="BE70" s="12"/>
      <c r="BF70" s="12"/>
      <c r="BG70" s="12"/>
      <c r="BH70" s="14"/>
      <c r="BI70" s="10"/>
    </row>
    <row r="71" spans="1:64" ht="13.5" customHeight="1">
      <c r="A71" s="1154">
        <f t="shared" si="1"/>
        <v>62</v>
      </c>
      <c r="B71" s="1155"/>
      <c r="C71" s="1172"/>
      <c r="D71" s="1173"/>
      <c r="E71" s="1173"/>
      <c r="F71" s="1173"/>
      <c r="G71" s="1173"/>
      <c r="H71" s="1173"/>
      <c r="I71" s="1173"/>
      <c r="J71" s="1173"/>
      <c r="K71" s="1173"/>
      <c r="L71" s="1173"/>
      <c r="M71" s="1173"/>
      <c r="N71" s="1173"/>
      <c r="O71" s="1173"/>
      <c r="P71" s="1174"/>
      <c r="Q71" s="1186" t="s">
        <v>137</v>
      </c>
      <c r="R71" s="1187"/>
      <c r="S71" s="1187"/>
      <c r="T71" s="1187"/>
      <c r="U71" s="1187"/>
      <c r="V71" s="1187"/>
      <c r="W71" s="1187"/>
      <c r="X71" s="1187"/>
      <c r="Y71" s="1187"/>
      <c r="Z71" s="1187"/>
      <c r="AA71" s="1187"/>
      <c r="AB71" s="1187"/>
      <c r="AC71" s="1187"/>
      <c r="AD71" s="1187"/>
      <c r="AE71" s="1188"/>
      <c r="AF71" s="34"/>
      <c r="AG71" s="34"/>
      <c r="AH71" s="34"/>
      <c r="AI71" s="34"/>
      <c r="AJ71" s="36"/>
      <c r="AK71" s="36"/>
      <c r="AL71" s="36"/>
      <c r="AM71" s="36"/>
      <c r="AN71" s="36"/>
      <c r="AO71" s="28"/>
      <c r="AP71" s="29"/>
      <c r="AQ71" s="29"/>
      <c r="AR71" s="29"/>
      <c r="AS71" s="29"/>
      <c r="AT71" s="29"/>
      <c r="AU71" s="29"/>
      <c r="AV71" s="29"/>
      <c r="AW71" s="29"/>
      <c r="AX71" s="29"/>
      <c r="AY71" s="29"/>
      <c r="AZ71" s="29"/>
      <c r="BA71" s="29"/>
      <c r="BB71" s="29"/>
      <c r="BC71" s="29"/>
      <c r="BD71" s="29"/>
      <c r="BE71" s="29"/>
      <c r="BF71" s="29"/>
      <c r="BG71" s="29"/>
      <c r="BH71" s="30"/>
      <c r="BI71" s="10"/>
    </row>
    <row r="72" spans="1:64" ht="13.5" customHeight="1">
      <c r="A72" s="1154">
        <f t="shared" si="1"/>
        <v>63</v>
      </c>
      <c r="B72" s="1155"/>
      <c r="C72" s="1156" t="s">
        <v>75</v>
      </c>
      <c r="D72" s="1157"/>
      <c r="E72" s="1157"/>
      <c r="F72" s="1157"/>
      <c r="G72" s="1157"/>
      <c r="H72" s="1157"/>
      <c r="I72" s="1157"/>
      <c r="J72" s="1157"/>
      <c r="K72" s="1157"/>
      <c r="L72" s="1157"/>
      <c r="M72" s="1157"/>
      <c r="N72" s="1157"/>
      <c r="O72" s="1157"/>
      <c r="P72" s="1158"/>
      <c r="Q72" s="1159" t="s">
        <v>144</v>
      </c>
      <c r="R72" s="1160"/>
      <c r="S72" s="1160"/>
      <c r="T72" s="1160"/>
      <c r="U72" s="1160"/>
      <c r="V72" s="1160"/>
      <c r="W72" s="1160"/>
      <c r="X72" s="1160"/>
      <c r="Y72" s="1160"/>
      <c r="Z72" s="1160"/>
      <c r="AA72" s="1160"/>
      <c r="AB72" s="1160"/>
      <c r="AC72" s="1160"/>
      <c r="AD72" s="1160"/>
      <c r="AE72" s="1161"/>
      <c r="AF72" s="34"/>
      <c r="AG72" s="34"/>
      <c r="AH72" s="34"/>
      <c r="AI72" s="34"/>
      <c r="AJ72" s="36"/>
      <c r="AK72" s="36"/>
      <c r="AL72" s="36"/>
      <c r="AM72" s="36"/>
      <c r="AN72" s="34"/>
      <c r="AO72" s="28"/>
      <c r="AP72" s="29"/>
      <c r="AQ72" s="29"/>
      <c r="AR72" s="29"/>
      <c r="AS72" s="29"/>
      <c r="AT72" s="29"/>
      <c r="AU72" s="29"/>
      <c r="AV72" s="29"/>
      <c r="AW72" s="29"/>
      <c r="AX72" s="29"/>
      <c r="AY72" s="29"/>
      <c r="AZ72" s="29"/>
      <c r="BA72" s="29"/>
      <c r="BB72" s="29"/>
      <c r="BC72" s="29"/>
      <c r="BD72" s="29"/>
      <c r="BE72" s="29"/>
      <c r="BF72" s="29"/>
      <c r="BG72" s="29"/>
      <c r="BH72" s="30"/>
      <c r="BI72" s="15"/>
      <c r="BJ72" s="15"/>
      <c r="BK72" s="15"/>
      <c r="BL72" s="15"/>
    </row>
    <row r="73" spans="1:64" ht="13.5" customHeight="1">
      <c r="A73" s="1154">
        <f t="shared" si="1"/>
        <v>64</v>
      </c>
      <c r="B73" s="1155"/>
      <c r="C73" s="1156" t="s">
        <v>84</v>
      </c>
      <c r="D73" s="1157"/>
      <c r="E73" s="1157"/>
      <c r="F73" s="1157"/>
      <c r="G73" s="1157"/>
      <c r="H73" s="1157"/>
      <c r="I73" s="1157"/>
      <c r="J73" s="1157"/>
      <c r="K73" s="1157"/>
      <c r="L73" s="1157"/>
      <c r="M73" s="1157"/>
      <c r="N73" s="1157"/>
      <c r="O73" s="1157"/>
      <c r="P73" s="1158"/>
      <c r="Q73" s="1159" t="s">
        <v>85</v>
      </c>
      <c r="R73" s="1160"/>
      <c r="S73" s="1160"/>
      <c r="T73" s="1160"/>
      <c r="U73" s="1160"/>
      <c r="V73" s="1160"/>
      <c r="W73" s="1160"/>
      <c r="X73" s="1160"/>
      <c r="Y73" s="1160"/>
      <c r="Z73" s="1160"/>
      <c r="AA73" s="1160"/>
      <c r="AB73" s="1160"/>
      <c r="AC73" s="1160"/>
      <c r="AD73" s="1160"/>
      <c r="AE73" s="1161"/>
      <c r="AF73" s="32"/>
      <c r="AG73" s="32"/>
      <c r="AH73" s="32"/>
      <c r="AI73" s="31"/>
      <c r="AJ73" s="31"/>
      <c r="AK73" s="31"/>
      <c r="AL73" s="31"/>
      <c r="AM73" s="32"/>
      <c r="AN73" s="32"/>
      <c r="AO73" s="11"/>
      <c r="AP73" s="12"/>
      <c r="AQ73" s="12"/>
      <c r="AR73" s="12"/>
      <c r="AS73" s="12"/>
      <c r="AT73" s="12"/>
      <c r="AU73" s="12"/>
      <c r="AV73" s="12"/>
      <c r="AW73" s="12"/>
      <c r="AX73" s="12"/>
      <c r="AY73" s="12"/>
      <c r="AZ73" s="12"/>
      <c r="BA73" s="12"/>
      <c r="BB73" s="12"/>
      <c r="BC73" s="12"/>
      <c r="BD73" s="12"/>
      <c r="BE73" s="12"/>
      <c r="BF73" s="12"/>
      <c r="BG73" s="12"/>
      <c r="BH73" s="14"/>
    </row>
    <row r="74" spans="1:64" ht="13.5" customHeight="1">
      <c r="A74" s="1154">
        <f t="shared" ref="A74:A119" si="2">ROW()-9</f>
        <v>65</v>
      </c>
      <c r="B74" s="1155"/>
      <c r="C74" s="1156"/>
      <c r="D74" s="1157"/>
      <c r="E74" s="1157"/>
      <c r="F74" s="1157"/>
      <c r="G74" s="1157"/>
      <c r="H74" s="1157"/>
      <c r="I74" s="1157"/>
      <c r="J74" s="1157"/>
      <c r="K74" s="1157"/>
      <c r="L74" s="1157"/>
      <c r="M74" s="1157"/>
      <c r="N74" s="1157"/>
      <c r="O74" s="1157"/>
      <c r="P74" s="1158"/>
      <c r="Q74" s="1159" t="s">
        <v>86</v>
      </c>
      <c r="R74" s="1160"/>
      <c r="S74" s="1160"/>
      <c r="T74" s="1160"/>
      <c r="U74" s="1160"/>
      <c r="V74" s="1160"/>
      <c r="W74" s="1160"/>
      <c r="X74" s="1160"/>
      <c r="Y74" s="1160"/>
      <c r="Z74" s="1160"/>
      <c r="AA74" s="1160"/>
      <c r="AB74" s="1160"/>
      <c r="AC74" s="1160"/>
      <c r="AD74" s="1160"/>
      <c r="AE74" s="1161"/>
      <c r="AF74" s="32"/>
      <c r="AG74" s="32"/>
      <c r="AH74" s="32"/>
      <c r="AI74" s="31"/>
      <c r="AJ74" s="31"/>
      <c r="AK74" s="31"/>
      <c r="AL74" s="31"/>
      <c r="AM74" s="32"/>
      <c r="AN74" s="32"/>
      <c r="AO74" s="11"/>
      <c r="AP74" s="12"/>
      <c r="AQ74" s="12"/>
      <c r="AR74" s="12"/>
      <c r="AS74" s="12"/>
      <c r="AT74" s="12"/>
      <c r="AU74" s="12"/>
      <c r="AV74" s="12"/>
      <c r="AW74" s="12"/>
      <c r="AX74" s="12"/>
      <c r="AY74" s="12"/>
      <c r="AZ74" s="12"/>
      <c r="BA74" s="12"/>
      <c r="BB74" s="12"/>
      <c r="BC74" s="12"/>
      <c r="BD74" s="12"/>
      <c r="BE74" s="12"/>
      <c r="BF74" s="12"/>
      <c r="BG74" s="12"/>
      <c r="BH74" s="14"/>
    </row>
    <row r="75" spans="1:64" ht="13.5" customHeight="1">
      <c r="A75" s="1154">
        <f t="shared" si="2"/>
        <v>66</v>
      </c>
      <c r="B75" s="1155"/>
      <c r="C75" s="1156"/>
      <c r="D75" s="1157"/>
      <c r="E75" s="1157"/>
      <c r="F75" s="1157"/>
      <c r="G75" s="1157"/>
      <c r="H75" s="1157"/>
      <c r="I75" s="1157"/>
      <c r="J75" s="1157"/>
      <c r="K75" s="1157"/>
      <c r="L75" s="1157"/>
      <c r="M75" s="1157"/>
      <c r="N75" s="1157"/>
      <c r="O75" s="1157"/>
      <c r="P75" s="1158"/>
      <c r="Q75" s="1159" t="s">
        <v>145</v>
      </c>
      <c r="R75" s="1160"/>
      <c r="S75" s="1160"/>
      <c r="T75" s="1160"/>
      <c r="U75" s="1160"/>
      <c r="V75" s="1160"/>
      <c r="W75" s="1160"/>
      <c r="X75" s="1160"/>
      <c r="Y75" s="1160"/>
      <c r="Z75" s="1160"/>
      <c r="AA75" s="1160"/>
      <c r="AB75" s="1160"/>
      <c r="AC75" s="1160"/>
      <c r="AD75" s="1160"/>
      <c r="AE75" s="1161"/>
      <c r="AF75" s="32"/>
      <c r="AG75" s="32"/>
      <c r="AH75" s="32"/>
      <c r="AI75" s="31"/>
      <c r="AJ75" s="31"/>
      <c r="AK75" s="35"/>
      <c r="AL75" s="31"/>
      <c r="AM75" s="32"/>
      <c r="AN75" s="32"/>
      <c r="AO75" s="25"/>
      <c r="AP75" s="26"/>
      <c r="AQ75" s="26"/>
      <c r="AR75" s="26"/>
      <c r="AS75" s="26"/>
      <c r="AT75" s="26"/>
      <c r="AU75" s="26"/>
      <c r="AV75" s="26"/>
      <c r="AW75" s="26"/>
      <c r="AX75" s="26"/>
      <c r="AY75" s="26"/>
      <c r="AZ75" s="26"/>
      <c r="BA75" s="26"/>
      <c r="BB75" s="26"/>
      <c r="BC75" s="26"/>
      <c r="BD75" s="26"/>
      <c r="BE75" s="26"/>
      <c r="BF75" s="26"/>
      <c r="BG75" s="26"/>
      <c r="BH75" s="27"/>
      <c r="BJ75" s="15"/>
    </row>
    <row r="76" spans="1:64" ht="13.5" customHeight="1">
      <c r="A76" s="1154">
        <f t="shared" si="2"/>
        <v>67</v>
      </c>
      <c r="B76" s="1155"/>
      <c r="C76" s="1156"/>
      <c r="D76" s="1157"/>
      <c r="E76" s="1157"/>
      <c r="F76" s="1157"/>
      <c r="G76" s="1157"/>
      <c r="H76" s="1157"/>
      <c r="I76" s="1157"/>
      <c r="J76" s="1157"/>
      <c r="K76" s="1157"/>
      <c r="L76" s="1157"/>
      <c r="M76" s="1157"/>
      <c r="N76" s="1157"/>
      <c r="O76" s="1157"/>
      <c r="P76" s="1158"/>
      <c r="Q76" s="1159" t="s">
        <v>127</v>
      </c>
      <c r="R76" s="1160"/>
      <c r="S76" s="1160"/>
      <c r="T76" s="1160"/>
      <c r="U76" s="1160"/>
      <c r="V76" s="1160"/>
      <c r="W76" s="1160"/>
      <c r="X76" s="1160"/>
      <c r="Y76" s="1160"/>
      <c r="Z76" s="1160"/>
      <c r="AA76" s="1160"/>
      <c r="AB76" s="1160"/>
      <c r="AC76" s="1160"/>
      <c r="AD76" s="1160"/>
      <c r="AE76" s="1161"/>
      <c r="AF76" s="32"/>
      <c r="AG76" s="32"/>
      <c r="AH76" s="32"/>
      <c r="AI76" s="32"/>
      <c r="AJ76" s="31"/>
      <c r="AK76" s="31"/>
      <c r="AL76" s="31"/>
      <c r="AM76" s="32"/>
      <c r="AN76" s="32"/>
      <c r="AO76" s="11"/>
      <c r="AP76" s="12"/>
      <c r="AQ76" s="12"/>
      <c r="AR76" s="12"/>
      <c r="AS76" s="12"/>
      <c r="AT76" s="12"/>
      <c r="AU76" s="12"/>
      <c r="AV76" s="12"/>
      <c r="AW76" s="12"/>
      <c r="AX76" s="12"/>
      <c r="AY76" s="12"/>
      <c r="AZ76" s="12"/>
      <c r="BA76" s="12"/>
      <c r="BB76" s="12"/>
      <c r="BC76" s="12"/>
      <c r="BD76" s="12"/>
      <c r="BE76" s="12"/>
      <c r="BF76" s="12"/>
      <c r="BG76" s="12"/>
      <c r="BH76" s="14"/>
      <c r="BI76" s="10"/>
    </row>
    <row r="77" spans="1:64" ht="13.5" customHeight="1">
      <c r="A77" s="1170">
        <f t="shared" si="2"/>
        <v>68</v>
      </c>
      <c r="B77" s="1171"/>
      <c r="C77" s="1172"/>
      <c r="D77" s="1173"/>
      <c r="E77" s="1173"/>
      <c r="F77" s="1173"/>
      <c r="G77" s="1173"/>
      <c r="H77" s="1173"/>
      <c r="I77" s="1173"/>
      <c r="J77" s="1173"/>
      <c r="K77" s="1173"/>
      <c r="L77" s="1173"/>
      <c r="M77" s="1173"/>
      <c r="N77" s="1173"/>
      <c r="O77" s="1173"/>
      <c r="P77" s="1174"/>
      <c r="Q77" s="1159" t="s">
        <v>128</v>
      </c>
      <c r="R77" s="1160"/>
      <c r="S77" s="1160"/>
      <c r="T77" s="1160"/>
      <c r="U77" s="1160"/>
      <c r="V77" s="1160"/>
      <c r="W77" s="1160"/>
      <c r="X77" s="1160"/>
      <c r="Y77" s="1160"/>
      <c r="Z77" s="1160"/>
      <c r="AA77" s="1160"/>
      <c r="AB77" s="1160"/>
      <c r="AC77" s="1160"/>
      <c r="AD77" s="1160"/>
      <c r="AE77" s="1161"/>
      <c r="AF77" s="34"/>
      <c r="AG77" s="34"/>
      <c r="AH77" s="34"/>
      <c r="AI77" s="36"/>
      <c r="AJ77" s="36"/>
      <c r="AK77" s="36"/>
      <c r="AL77" s="36"/>
      <c r="AM77" s="34"/>
      <c r="AN77" s="34"/>
      <c r="AO77" s="28"/>
      <c r="AP77" s="29"/>
      <c r="AQ77" s="29"/>
      <c r="AR77" s="29"/>
      <c r="AS77" s="29"/>
      <c r="AT77" s="29"/>
      <c r="AU77" s="29"/>
      <c r="AV77" s="29"/>
      <c r="AW77" s="29"/>
      <c r="AX77" s="29"/>
      <c r="AY77" s="29"/>
      <c r="AZ77" s="29"/>
      <c r="BA77" s="29"/>
      <c r="BB77" s="29"/>
      <c r="BC77" s="29"/>
      <c r="BD77" s="29"/>
      <c r="BE77" s="29"/>
      <c r="BF77" s="29"/>
      <c r="BG77" s="29"/>
      <c r="BH77" s="30"/>
    </row>
    <row r="78" spans="1:64" ht="13.5" customHeight="1">
      <c r="A78" s="1154">
        <f t="shared" si="2"/>
        <v>69</v>
      </c>
      <c r="B78" s="1155"/>
      <c r="C78" s="1156" t="s">
        <v>3</v>
      </c>
      <c r="D78" s="1157"/>
      <c r="E78" s="1157"/>
      <c r="F78" s="1157"/>
      <c r="G78" s="1157"/>
      <c r="H78" s="1157"/>
      <c r="I78" s="1157"/>
      <c r="J78" s="1157"/>
      <c r="K78" s="1157"/>
      <c r="L78" s="1157"/>
      <c r="M78" s="1157"/>
      <c r="N78" s="1157"/>
      <c r="O78" s="1157"/>
      <c r="P78" s="1158"/>
      <c r="Q78" s="1159" t="s">
        <v>92</v>
      </c>
      <c r="R78" s="1160"/>
      <c r="S78" s="1160"/>
      <c r="T78" s="1160"/>
      <c r="U78" s="1160"/>
      <c r="V78" s="1160"/>
      <c r="W78" s="1160"/>
      <c r="X78" s="1160"/>
      <c r="Y78" s="1160"/>
      <c r="Z78" s="1160"/>
      <c r="AA78" s="1160"/>
      <c r="AB78" s="1160"/>
      <c r="AC78" s="1160"/>
      <c r="AD78" s="1160"/>
      <c r="AE78" s="1161"/>
      <c r="AF78" s="32"/>
      <c r="AG78" s="32"/>
      <c r="AH78" s="32"/>
      <c r="AI78" s="31"/>
      <c r="AJ78" s="31"/>
      <c r="AK78" s="31"/>
      <c r="AL78" s="31"/>
      <c r="AM78" s="32"/>
      <c r="AN78" s="32"/>
      <c r="AO78" s="11"/>
      <c r="AP78" s="12"/>
      <c r="AQ78" s="12"/>
      <c r="AR78" s="12"/>
      <c r="AS78" s="12"/>
      <c r="AT78" s="12"/>
      <c r="AU78" s="12"/>
      <c r="AV78" s="12"/>
      <c r="AW78" s="12"/>
      <c r="AX78" s="12"/>
      <c r="AY78" s="12"/>
      <c r="AZ78" s="12"/>
      <c r="BA78" s="12"/>
      <c r="BB78" s="12"/>
      <c r="BC78" s="12"/>
      <c r="BD78" s="12"/>
      <c r="BE78" s="12"/>
      <c r="BF78" s="12"/>
      <c r="BG78" s="12"/>
      <c r="BH78" s="14"/>
    </row>
    <row r="79" spans="1:64" ht="13.5" customHeight="1">
      <c r="A79" s="1154">
        <f t="shared" si="2"/>
        <v>70</v>
      </c>
      <c r="B79" s="1155"/>
      <c r="C79" s="1156"/>
      <c r="D79" s="1157"/>
      <c r="E79" s="1157"/>
      <c r="F79" s="1157"/>
      <c r="G79" s="1157"/>
      <c r="H79" s="1157"/>
      <c r="I79" s="1157"/>
      <c r="J79" s="1157"/>
      <c r="K79" s="1157"/>
      <c r="L79" s="1157"/>
      <c r="M79" s="1157"/>
      <c r="N79" s="1157"/>
      <c r="O79" s="1157"/>
      <c r="P79" s="1158"/>
      <c r="Q79" s="1159" t="s">
        <v>152</v>
      </c>
      <c r="R79" s="1160"/>
      <c r="S79" s="1160"/>
      <c r="T79" s="1160"/>
      <c r="U79" s="1160"/>
      <c r="V79" s="1160"/>
      <c r="W79" s="1160"/>
      <c r="X79" s="1160"/>
      <c r="Y79" s="1160"/>
      <c r="Z79" s="1160"/>
      <c r="AA79" s="1160"/>
      <c r="AB79" s="1160"/>
      <c r="AC79" s="1160"/>
      <c r="AD79" s="1160"/>
      <c r="AE79" s="1161"/>
      <c r="AF79" s="32"/>
      <c r="AG79" s="32"/>
      <c r="AH79" s="32"/>
      <c r="AI79" s="31"/>
      <c r="AJ79" s="31"/>
      <c r="AK79" s="31"/>
      <c r="AL79" s="31"/>
      <c r="AM79" s="32"/>
      <c r="AN79" s="32"/>
      <c r="AO79" s="11"/>
      <c r="AP79" s="12"/>
      <c r="AQ79" s="12"/>
      <c r="AR79" s="12"/>
      <c r="AS79" s="12"/>
      <c r="AT79" s="12"/>
      <c r="AU79" s="12"/>
      <c r="AV79" s="12"/>
      <c r="AW79" s="12"/>
      <c r="AX79" s="12"/>
      <c r="AY79" s="12"/>
      <c r="AZ79" s="12"/>
      <c r="BA79" s="12"/>
      <c r="BB79" s="12"/>
      <c r="BC79" s="12"/>
      <c r="BD79" s="12"/>
      <c r="BE79" s="12"/>
      <c r="BF79" s="12"/>
      <c r="BG79" s="12"/>
      <c r="BH79" s="14"/>
    </row>
    <row r="80" spans="1:64" ht="13.5" customHeight="1">
      <c r="A80" s="1154">
        <f t="shared" si="2"/>
        <v>71</v>
      </c>
      <c r="B80" s="1155"/>
      <c r="C80" s="1156"/>
      <c r="D80" s="1157"/>
      <c r="E80" s="1157"/>
      <c r="F80" s="1157"/>
      <c r="G80" s="1157"/>
      <c r="H80" s="1157"/>
      <c r="I80" s="1157"/>
      <c r="J80" s="1157"/>
      <c r="K80" s="1157"/>
      <c r="L80" s="1157"/>
      <c r="M80" s="1157"/>
      <c r="N80" s="1157"/>
      <c r="O80" s="1157"/>
      <c r="P80" s="1158"/>
      <c r="Q80" s="1159" t="s">
        <v>91</v>
      </c>
      <c r="R80" s="1160"/>
      <c r="S80" s="1160"/>
      <c r="T80" s="1160"/>
      <c r="U80" s="1160"/>
      <c r="V80" s="1160"/>
      <c r="W80" s="1160"/>
      <c r="X80" s="1160"/>
      <c r="Y80" s="1160"/>
      <c r="Z80" s="1160"/>
      <c r="AA80" s="1160"/>
      <c r="AB80" s="1160"/>
      <c r="AC80" s="1160"/>
      <c r="AD80" s="1160"/>
      <c r="AE80" s="1161"/>
      <c r="AF80" s="32"/>
      <c r="AG80" s="32"/>
      <c r="AH80" s="32"/>
      <c r="AI80" s="31"/>
      <c r="AJ80" s="31"/>
      <c r="AK80" s="31"/>
      <c r="AL80" s="31"/>
      <c r="AM80" s="32"/>
      <c r="AN80" s="32"/>
      <c r="AO80" s="11"/>
      <c r="AP80" s="12"/>
      <c r="AQ80" s="12"/>
      <c r="AR80" s="12"/>
      <c r="AS80" s="12"/>
      <c r="AT80" s="12"/>
      <c r="AU80" s="12"/>
      <c r="AV80" s="12"/>
      <c r="AW80" s="12"/>
      <c r="AX80" s="12"/>
      <c r="AY80" s="12"/>
      <c r="AZ80" s="12"/>
      <c r="BA80" s="12"/>
      <c r="BB80" s="12"/>
      <c r="BC80" s="12"/>
      <c r="BD80" s="12"/>
      <c r="BE80" s="12"/>
      <c r="BF80" s="12"/>
      <c r="BG80" s="12"/>
      <c r="BH80" s="14"/>
    </row>
    <row r="81" spans="1:60" ht="13.5" customHeight="1">
      <c r="A81" s="1154">
        <f t="shared" si="2"/>
        <v>72</v>
      </c>
      <c r="B81" s="1155"/>
      <c r="C81" s="1156"/>
      <c r="D81" s="1157"/>
      <c r="E81" s="1157"/>
      <c r="F81" s="1157"/>
      <c r="G81" s="1157"/>
      <c r="H81" s="1157"/>
      <c r="I81" s="1157"/>
      <c r="J81" s="1157"/>
      <c r="K81" s="1157"/>
      <c r="L81" s="1157"/>
      <c r="M81" s="1157"/>
      <c r="N81" s="1157"/>
      <c r="O81" s="1157"/>
      <c r="P81" s="1158"/>
      <c r="Q81" s="1159" t="s">
        <v>96</v>
      </c>
      <c r="R81" s="1160"/>
      <c r="S81" s="1160"/>
      <c r="T81" s="1160"/>
      <c r="U81" s="1160"/>
      <c r="V81" s="1160"/>
      <c r="W81" s="1160"/>
      <c r="X81" s="1160"/>
      <c r="Y81" s="1160"/>
      <c r="Z81" s="1160"/>
      <c r="AA81" s="1160"/>
      <c r="AB81" s="1160"/>
      <c r="AC81" s="1160"/>
      <c r="AD81" s="1160"/>
      <c r="AE81" s="1161"/>
      <c r="AF81" s="32"/>
      <c r="AG81" s="32"/>
      <c r="AH81" s="32"/>
      <c r="AI81" s="31"/>
      <c r="AJ81" s="31"/>
      <c r="AK81" s="31"/>
      <c r="AL81" s="31"/>
      <c r="AM81" s="32"/>
      <c r="AN81" s="32"/>
      <c r="AO81" s="11" t="s">
        <v>97</v>
      </c>
      <c r="AP81" s="12"/>
      <c r="AQ81" s="12"/>
      <c r="AR81" s="12"/>
      <c r="AS81" s="12"/>
      <c r="AT81" s="12"/>
      <c r="AU81" s="12"/>
      <c r="AV81" s="12"/>
      <c r="AW81" s="12"/>
      <c r="AX81" s="12"/>
      <c r="AY81" s="12"/>
      <c r="AZ81" s="12"/>
      <c r="BA81" s="12"/>
      <c r="BB81" s="12"/>
      <c r="BC81" s="12"/>
      <c r="BD81" s="12"/>
      <c r="BE81" s="12"/>
      <c r="BF81" s="12"/>
      <c r="BG81" s="12"/>
      <c r="BH81" s="14"/>
    </row>
    <row r="82" spans="1:60" ht="13.5" customHeight="1">
      <c r="A82" s="1170">
        <f t="shared" si="2"/>
        <v>73</v>
      </c>
      <c r="B82" s="1171"/>
      <c r="C82" s="1172"/>
      <c r="D82" s="1173"/>
      <c r="E82" s="1173"/>
      <c r="F82" s="1173"/>
      <c r="G82" s="1173"/>
      <c r="H82" s="1173"/>
      <c r="I82" s="1173"/>
      <c r="J82" s="1173"/>
      <c r="K82" s="1173"/>
      <c r="L82" s="1173"/>
      <c r="M82" s="1173"/>
      <c r="N82" s="1173"/>
      <c r="O82" s="1173"/>
      <c r="P82" s="1174"/>
      <c r="Q82" s="1175" t="s">
        <v>93</v>
      </c>
      <c r="R82" s="1176"/>
      <c r="S82" s="1176"/>
      <c r="T82" s="1176"/>
      <c r="U82" s="1176"/>
      <c r="V82" s="1176"/>
      <c r="W82" s="1176"/>
      <c r="X82" s="1176"/>
      <c r="Y82" s="1176"/>
      <c r="Z82" s="1176"/>
      <c r="AA82" s="1176"/>
      <c r="AB82" s="1176"/>
      <c r="AC82" s="1176"/>
      <c r="AD82" s="1176"/>
      <c r="AE82" s="1177"/>
      <c r="AF82" s="34"/>
      <c r="AG82" s="34"/>
      <c r="AH82" s="34"/>
      <c r="AI82" s="36"/>
      <c r="AJ82" s="36"/>
      <c r="AK82" s="36"/>
      <c r="AL82" s="36"/>
      <c r="AM82" s="34"/>
      <c r="AN82" s="34"/>
      <c r="AO82" s="28"/>
      <c r="AP82" s="29"/>
      <c r="AQ82" s="29"/>
      <c r="AR82" s="29"/>
      <c r="AS82" s="29"/>
      <c r="AT82" s="29"/>
      <c r="AU82" s="29"/>
      <c r="AV82" s="29"/>
      <c r="AW82" s="29"/>
      <c r="AX82" s="29"/>
      <c r="AY82" s="29"/>
      <c r="AZ82" s="29"/>
      <c r="BA82" s="29"/>
      <c r="BB82" s="29"/>
      <c r="BC82" s="29"/>
      <c r="BD82" s="29"/>
      <c r="BE82" s="29"/>
      <c r="BF82" s="29"/>
      <c r="BG82" s="29"/>
      <c r="BH82" s="30"/>
    </row>
    <row r="83" spans="1:60" ht="13.5" customHeight="1" thickBot="1">
      <c r="A83" s="1195">
        <f t="shared" si="2"/>
        <v>74</v>
      </c>
      <c r="B83" s="1196"/>
      <c r="C83" s="1192"/>
      <c r="D83" s="1193"/>
      <c r="E83" s="1193"/>
      <c r="F83" s="1193"/>
      <c r="G83" s="1193"/>
      <c r="H83" s="1193"/>
      <c r="I83" s="1193"/>
      <c r="J83" s="1193"/>
      <c r="K83" s="1193"/>
      <c r="L83" s="1193"/>
      <c r="M83" s="1193"/>
      <c r="N83" s="1193"/>
      <c r="O83" s="1193"/>
      <c r="P83" s="1194"/>
      <c r="Q83" s="1189" t="s">
        <v>94</v>
      </c>
      <c r="R83" s="1190"/>
      <c r="S83" s="1190"/>
      <c r="T83" s="1190"/>
      <c r="U83" s="1190"/>
      <c r="V83" s="1190"/>
      <c r="W83" s="1190"/>
      <c r="X83" s="1190"/>
      <c r="Y83" s="1190"/>
      <c r="Z83" s="1190"/>
      <c r="AA83" s="1190"/>
      <c r="AB83" s="1190"/>
      <c r="AC83" s="1190"/>
      <c r="AD83" s="1190"/>
      <c r="AE83" s="1191"/>
      <c r="AF83" s="37"/>
      <c r="AG83" s="37"/>
      <c r="AH83" s="37"/>
      <c r="AI83" s="40"/>
      <c r="AJ83" s="40"/>
      <c r="AK83" s="40"/>
      <c r="AL83" s="40"/>
      <c r="AM83" s="37"/>
      <c r="AN83" s="37"/>
      <c r="AO83" s="18"/>
      <c r="AP83" s="16"/>
      <c r="AQ83" s="16"/>
      <c r="AR83" s="16"/>
      <c r="AS83" s="16"/>
      <c r="AT83" s="16"/>
      <c r="AU83" s="16"/>
      <c r="AV83" s="16"/>
      <c r="AW83" s="16"/>
      <c r="AX83" s="16"/>
      <c r="AY83" s="16"/>
      <c r="AZ83" s="16"/>
      <c r="BA83" s="16"/>
      <c r="BB83" s="16"/>
      <c r="BC83" s="16"/>
      <c r="BD83" s="16"/>
      <c r="BE83" s="16"/>
      <c r="BF83" s="16"/>
      <c r="BG83" s="16"/>
      <c r="BH83" s="17"/>
    </row>
    <row r="84" spans="1:60" ht="13.5" customHeight="1">
      <c r="A84" s="1170">
        <f t="shared" si="2"/>
        <v>75</v>
      </c>
      <c r="B84" s="1171"/>
      <c r="C84" s="1172" t="s">
        <v>3</v>
      </c>
      <c r="D84" s="1173"/>
      <c r="E84" s="1173"/>
      <c r="F84" s="1173"/>
      <c r="G84" s="1173"/>
      <c r="H84" s="1173"/>
      <c r="I84" s="1173"/>
      <c r="J84" s="1173"/>
      <c r="K84" s="1173"/>
      <c r="L84" s="1173"/>
      <c r="M84" s="1173"/>
      <c r="N84" s="1173"/>
      <c r="O84" s="1173"/>
      <c r="P84" s="1174"/>
      <c r="Q84" s="1175" t="s">
        <v>95</v>
      </c>
      <c r="R84" s="1176"/>
      <c r="S84" s="1176"/>
      <c r="T84" s="1176"/>
      <c r="U84" s="1176"/>
      <c r="V84" s="1176"/>
      <c r="W84" s="1176"/>
      <c r="X84" s="1176"/>
      <c r="Y84" s="1176"/>
      <c r="Z84" s="1176"/>
      <c r="AA84" s="1176"/>
      <c r="AB84" s="1176"/>
      <c r="AC84" s="1176"/>
      <c r="AD84" s="1176"/>
      <c r="AE84" s="1177"/>
      <c r="AF84" s="34"/>
      <c r="AG84" s="34"/>
      <c r="AH84" s="34"/>
      <c r="AI84" s="36"/>
      <c r="AJ84" s="36"/>
      <c r="AK84" s="36"/>
      <c r="AL84" s="36"/>
      <c r="AM84" s="34"/>
      <c r="AN84" s="34"/>
      <c r="AO84" s="28"/>
      <c r="AP84" s="29"/>
      <c r="AQ84" s="29"/>
      <c r="AR84" s="29"/>
      <c r="AS84" s="29"/>
      <c r="AT84" s="29"/>
      <c r="AU84" s="29"/>
      <c r="AV84" s="29"/>
      <c r="AW84" s="29"/>
      <c r="AX84" s="29"/>
      <c r="AY84" s="29"/>
      <c r="AZ84" s="29"/>
      <c r="BA84" s="29"/>
      <c r="BB84" s="29"/>
      <c r="BC84" s="29"/>
      <c r="BD84" s="29"/>
      <c r="BE84" s="29"/>
      <c r="BF84" s="29"/>
      <c r="BG84" s="29"/>
      <c r="BH84" s="30"/>
    </row>
    <row r="85" spans="1:60" ht="13.5" customHeight="1">
      <c r="A85" s="1154">
        <f t="shared" si="2"/>
        <v>76</v>
      </c>
      <c r="B85" s="1155"/>
      <c r="C85" s="25" t="s">
        <v>157</v>
      </c>
      <c r="D85" s="26"/>
      <c r="E85" s="26"/>
      <c r="F85" s="26"/>
      <c r="G85" s="26"/>
      <c r="H85" s="26"/>
      <c r="I85" s="26"/>
      <c r="J85" s="26"/>
      <c r="K85" s="26"/>
      <c r="L85" s="26"/>
      <c r="M85" s="26"/>
      <c r="N85" s="26"/>
      <c r="O85" s="26"/>
      <c r="P85" s="48"/>
      <c r="Q85" s="1159" t="s">
        <v>155</v>
      </c>
      <c r="R85" s="1160"/>
      <c r="S85" s="1160"/>
      <c r="T85" s="1160"/>
      <c r="U85" s="1160"/>
      <c r="V85" s="1160"/>
      <c r="W85" s="1160"/>
      <c r="X85" s="1160"/>
      <c r="Y85" s="1160"/>
      <c r="Z85" s="1160"/>
      <c r="AA85" s="1160"/>
      <c r="AB85" s="1160"/>
      <c r="AC85" s="1160"/>
      <c r="AD85" s="1160"/>
      <c r="AE85" s="1161"/>
      <c r="AF85" s="33"/>
      <c r="AG85" s="33"/>
      <c r="AH85" s="33"/>
      <c r="AI85" s="35"/>
      <c r="AJ85" s="35"/>
      <c r="AK85" s="35"/>
      <c r="AL85" s="35"/>
      <c r="AM85" s="33"/>
      <c r="AN85" s="33"/>
      <c r="AO85" s="25"/>
      <c r="AP85" s="26"/>
      <c r="AQ85" s="26"/>
      <c r="AR85" s="26"/>
      <c r="AS85" s="26"/>
      <c r="AT85" s="26"/>
      <c r="AU85" s="26"/>
      <c r="AV85" s="26"/>
      <c r="AW85" s="26"/>
      <c r="AX85" s="26"/>
      <c r="AY85" s="26"/>
      <c r="AZ85" s="26"/>
      <c r="BA85" s="26"/>
      <c r="BB85" s="26"/>
      <c r="BC85" s="26"/>
      <c r="BD85" s="26"/>
      <c r="BE85" s="26"/>
      <c r="BF85" s="26"/>
      <c r="BG85" s="26"/>
      <c r="BH85" s="27"/>
    </row>
    <row r="86" spans="1:60" ht="13.5" customHeight="1">
      <c r="A86" s="1154">
        <f t="shared" si="2"/>
        <v>77</v>
      </c>
      <c r="B86" s="1155"/>
      <c r="C86" s="11"/>
      <c r="D86" s="12"/>
      <c r="E86" s="12"/>
      <c r="F86" s="12"/>
      <c r="G86" s="12"/>
      <c r="H86" s="12"/>
      <c r="I86" s="12"/>
      <c r="J86" s="12"/>
      <c r="K86" s="12"/>
      <c r="L86" s="12"/>
      <c r="M86" s="12"/>
      <c r="N86" s="12"/>
      <c r="O86" s="12"/>
      <c r="P86" s="13"/>
      <c r="Q86" s="1159" t="s">
        <v>156</v>
      </c>
      <c r="R86" s="1160"/>
      <c r="S86" s="1160"/>
      <c r="T86" s="1160"/>
      <c r="U86" s="1160"/>
      <c r="V86" s="1160"/>
      <c r="W86" s="1160"/>
      <c r="X86" s="1160"/>
      <c r="Y86" s="1160"/>
      <c r="Z86" s="1160"/>
      <c r="AA86" s="1160"/>
      <c r="AB86" s="1160"/>
      <c r="AC86" s="1160"/>
      <c r="AD86" s="1160"/>
      <c r="AE86" s="1161"/>
      <c r="AF86" s="33"/>
      <c r="AG86" s="33"/>
      <c r="AH86" s="33"/>
      <c r="AI86" s="35"/>
      <c r="AJ86" s="35"/>
      <c r="AK86" s="35"/>
      <c r="AL86" s="35"/>
      <c r="AM86" s="33"/>
      <c r="AN86" s="33"/>
      <c r="AO86" s="25"/>
      <c r="AP86" s="26"/>
      <c r="AQ86" s="26"/>
      <c r="AR86" s="26"/>
      <c r="AS86" s="26"/>
      <c r="AT86" s="26"/>
      <c r="AU86" s="26"/>
      <c r="AV86" s="26"/>
      <c r="AW86" s="26"/>
      <c r="AX86" s="26"/>
      <c r="AY86" s="26"/>
      <c r="AZ86" s="26"/>
      <c r="BA86" s="26"/>
      <c r="BB86" s="26"/>
      <c r="BC86" s="26"/>
      <c r="BD86" s="26"/>
      <c r="BE86" s="26"/>
      <c r="BF86" s="26"/>
      <c r="BG86" s="26"/>
      <c r="BH86" s="27"/>
    </row>
    <row r="87" spans="1:60" ht="13.5" customHeight="1">
      <c r="A87" s="1170">
        <f t="shared" si="2"/>
        <v>78</v>
      </c>
      <c r="B87" s="1171"/>
      <c r="C87" s="1172" t="s">
        <v>159</v>
      </c>
      <c r="D87" s="1173"/>
      <c r="E87" s="1173"/>
      <c r="F87" s="1173"/>
      <c r="G87" s="1173"/>
      <c r="H87" s="1173"/>
      <c r="I87" s="1173"/>
      <c r="J87" s="1173"/>
      <c r="K87" s="1173"/>
      <c r="L87" s="1173"/>
      <c r="M87" s="1173"/>
      <c r="N87" s="1173"/>
      <c r="O87" s="1173"/>
      <c r="P87" s="1174"/>
      <c r="Q87" s="1175" t="s">
        <v>160</v>
      </c>
      <c r="R87" s="1176"/>
      <c r="S87" s="1176"/>
      <c r="T87" s="1176"/>
      <c r="U87" s="1176"/>
      <c r="V87" s="1176"/>
      <c r="W87" s="1176"/>
      <c r="X87" s="1176"/>
      <c r="Y87" s="1176"/>
      <c r="Z87" s="1176"/>
      <c r="AA87" s="1176"/>
      <c r="AB87" s="1176"/>
      <c r="AC87" s="1176"/>
      <c r="AD87" s="1176"/>
      <c r="AE87" s="1177"/>
      <c r="AF87" s="34"/>
      <c r="AG87" s="34"/>
      <c r="AH87" s="34"/>
      <c r="AI87" s="36"/>
      <c r="AJ87" s="36"/>
      <c r="AK87" s="36"/>
      <c r="AL87" s="36"/>
      <c r="AM87" s="34"/>
      <c r="AN87" s="34"/>
      <c r="AO87" s="28"/>
      <c r="AP87" s="29"/>
      <c r="AQ87" s="29"/>
      <c r="AR87" s="29"/>
      <c r="AS87" s="29"/>
      <c r="AT87" s="29"/>
      <c r="AU87" s="29"/>
      <c r="AV87" s="29"/>
      <c r="AW87" s="29"/>
      <c r="AX87" s="29"/>
      <c r="AY87" s="29"/>
      <c r="AZ87" s="29"/>
      <c r="BA87" s="29"/>
      <c r="BB87" s="29"/>
      <c r="BC87" s="29"/>
      <c r="BD87" s="29"/>
      <c r="BE87" s="29"/>
      <c r="BF87" s="29"/>
      <c r="BG87" s="29"/>
      <c r="BH87" s="30"/>
    </row>
    <row r="88" spans="1:60" ht="13.5" customHeight="1">
      <c r="A88" s="1154">
        <f t="shared" si="2"/>
        <v>79</v>
      </c>
      <c r="B88" s="1155"/>
      <c r="C88" s="1156"/>
      <c r="D88" s="1157"/>
      <c r="E88" s="1157"/>
      <c r="F88" s="1157"/>
      <c r="G88" s="1157"/>
      <c r="H88" s="1157"/>
      <c r="I88" s="1157"/>
      <c r="J88" s="1157"/>
      <c r="K88" s="1157"/>
      <c r="L88" s="1157"/>
      <c r="M88" s="1157"/>
      <c r="N88" s="1157"/>
      <c r="O88" s="1157"/>
      <c r="P88" s="1158"/>
      <c r="Q88" s="1159" t="s">
        <v>162</v>
      </c>
      <c r="R88" s="1160"/>
      <c r="S88" s="1160"/>
      <c r="T88" s="1160"/>
      <c r="U88" s="1160"/>
      <c r="V88" s="1160"/>
      <c r="W88" s="1160"/>
      <c r="X88" s="1160"/>
      <c r="Y88" s="1160"/>
      <c r="Z88" s="1160"/>
      <c r="AA88" s="1160"/>
      <c r="AB88" s="1160"/>
      <c r="AC88" s="1160"/>
      <c r="AD88" s="1160"/>
      <c r="AE88" s="1161"/>
      <c r="AF88" s="32"/>
      <c r="AG88" s="32"/>
      <c r="AH88" s="32"/>
      <c r="AI88" s="31"/>
      <c r="AJ88" s="31"/>
      <c r="AK88" s="31"/>
      <c r="AL88" s="31"/>
      <c r="AM88" s="32"/>
      <c r="AN88" s="32"/>
      <c r="AO88" s="11"/>
      <c r="AP88" s="12"/>
      <c r="AQ88" s="12"/>
      <c r="AR88" s="12"/>
      <c r="AS88" s="12"/>
      <c r="AT88" s="12"/>
      <c r="AU88" s="12"/>
      <c r="AV88" s="12"/>
      <c r="AW88" s="12"/>
      <c r="AX88" s="12"/>
      <c r="AY88" s="12"/>
      <c r="AZ88" s="12"/>
      <c r="BA88" s="12"/>
      <c r="BB88" s="12"/>
      <c r="BC88" s="12"/>
      <c r="BD88" s="12"/>
      <c r="BE88" s="12"/>
      <c r="BF88" s="12"/>
      <c r="BG88" s="12"/>
      <c r="BH88" s="14"/>
    </row>
    <row r="89" spans="1:60" ht="13.5" customHeight="1">
      <c r="A89" s="1154">
        <f t="shared" si="2"/>
        <v>80</v>
      </c>
      <c r="B89" s="1155"/>
      <c r="C89" s="1156"/>
      <c r="D89" s="1157"/>
      <c r="E89" s="1157"/>
      <c r="F89" s="1157"/>
      <c r="G89" s="1157"/>
      <c r="H89" s="1157"/>
      <c r="I89" s="1157"/>
      <c r="J89" s="1157"/>
      <c r="K89" s="1157"/>
      <c r="L89" s="1157"/>
      <c r="M89" s="1157"/>
      <c r="N89" s="1157"/>
      <c r="O89" s="1157"/>
      <c r="P89" s="1158"/>
      <c r="Q89" s="1159" t="s">
        <v>161</v>
      </c>
      <c r="R89" s="1160"/>
      <c r="S89" s="1160"/>
      <c r="T89" s="1160"/>
      <c r="U89" s="1160"/>
      <c r="V89" s="1160"/>
      <c r="W89" s="1160"/>
      <c r="X89" s="1160"/>
      <c r="Y89" s="1160"/>
      <c r="Z89" s="1160"/>
      <c r="AA89" s="1160"/>
      <c r="AB89" s="1160"/>
      <c r="AC89" s="1160"/>
      <c r="AD89" s="1160"/>
      <c r="AE89" s="1161"/>
      <c r="AF89" s="32"/>
      <c r="AG89" s="32"/>
      <c r="AH89" s="32"/>
      <c r="AI89" s="31"/>
      <c r="AJ89" s="31"/>
      <c r="AK89" s="31"/>
      <c r="AL89" s="31"/>
      <c r="AM89" s="32"/>
      <c r="AN89" s="32"/>
      <c r="AO89" s="11"/>
      <c r="AP89" s="12"/>
      <c r="AQ89" s="12"/>
      <c r="AR89" s="12"/>
      <c r="AS89" s="12"/>
      <c r="AT89" s="12"/>
      <c r="AU89" s="12"/>
      <c r="AV89" s="12"/>
      <c r="AW89" s="12"/>
      <c r="AX89" s="12"/>
      <c r="AY89" s="12"/>
      <c r="AZ89" s="12"/>
      <c r="BA89" s="12"/>
      <c r="BB89" s="12"/>
      <c r="BC89" s="12"/>
      <c r="BD89" s="12"/>
      <c r="BE89" s="12"/>
      <c r="BF89" s="12"/>
      <c r="BG89" s="12"/>
      <c r="BH89" s="14"/>
    </row>
    <row r="90" spans="1:60" ht="13.5" customHeight="1">
      <c r="A90" s="1154">
        <f t="shared" si="2"/>
        <v>81</v>
      </c>
      <c r="B90" s="1155"/>
      <c r="C90" s="25"/>
      <c r="D90" s="26"/>
      <c r="E90" s="26"/>
      <c r="F90" s="26"/>
      <c r="G90" s="26"/>
      <c r="H90" s="26"/>
      <c r="I90" s="26"/>
      <c r="J90" s="26"/>
      <c r="K90" s="26"/>
      <c r="L90" s="26"/>
      <c r="M90" s="26"/>
      <c r="N90" s="26"/>
      <c r="O90" s="26"/>
      <c r="P90" s="48"/>
      <c r="Q90" s="49"/>
      <c r="R90" s="50"/>
      <c r="S90" s="50"/>
      <c r="T90" s="50"/>
      <c r="U90" s="50"/>
      <c r="V90" s="50"/>
      <c r="W90" s="50"/>
      <c r="X90" s="50"/>
      <c r="Y90" s="50"/>
      <c r="Z90" s="50"/>
      <c r="AA90" s="50"/>
      <c r="AB90" s="50"/>
      <c r="AC90" s="50"/>
      <c r="AD90" s="50"/>
      <c r="AE90" s="51"/>
      <c r="AF90" s="33"/>
      <c r="AG90" s="33"/>
      <c r="AH90" s="33"/>
      <c r="AI90" s="35"/>
      <c r="AJ90" s="35"/>
      <c r="AK90" s="35"/>
      <c r="AL90" s="35"/>
      <c r="AM90" s="33"/>
      <c r="AN90" s="33"/>
      <c r="AO90" s="25"/>
      <c r="AP90" s="26"/>
      <c r="AQ90" s="26"/>
      <c r="AR90" s="26"/>
      <c r="AS90" s="26"/>
      <c r="AT90" s="26"/>
      <c r="AU90" s="26"/>
      <c r="AV90" s="26"/>
      <c r="AW90" s="26"/>
      <c r="AX90" s="26"/>
      <c r="AY90" s="26"/>
      <c r="AZ90" s="26"/>
      <c r="BA90" s="26"/>
      <c r="BB90" s="26"/>
      <c r="BC90" s="26"/>
      <c r="BD90" s="26"/>
      <c r="BE90" s="26"/>
      <c r="BF90" s="26"/>
      <c r="BG90" s="26"/>
      <c r="BH90" s="27"/>
    </row>
    <row r="91" spans="1:60" ht="13.5" customHeight="1">
      <c r="A91" s="1154">
        <f t="shared" si="2"/>
        <v>82</v>
      </c>
      <c r="B91" s="1155"/>
      <c r="C91" s="25"/>
      <c r="D91" s="26"/>
      <c r="E91" s="26"/>
      <c r="F91" s="26"/>
      <c r="G91" s="26"/>
      <c r="H91" s="26"/>
      <c r="I91" s="26"/>
      <c r="J91" s="26"/>
      <c r="K91" s="26"/>
      <c r="L91" s="26"/>
      <c r="M91" s="26"/>
      <c r="N91" s="26"/>
      <c r="O91" s="26"/>
      <c r="P91" s="48"/>
      <c r="Q91" s="49"/>
      <c r="R91" s="50"/>
      <c r="S91" s="50"/>
      <c r="T91" s="50"/>
      <c r="U91" s="50"/>
      <c r="V91" s="50"/>
      <c r="W91" s="50"/>
      <c r="X91" s="50"/>
      <c r="Y91" s="50"/>
      <c r="Z91" s="50"/>
      <c r="AA91" s="50"/>
      <c r="AB91" s="50"/>
      <c r="AC91" s="50"/>
      <c r="AD91" s="50"/>
      <c r="AE91" s="51"/>
      <c r="AF91" s="33"/>
      <c r="AG91" s="33"/>
      <c r="AH91" s="33"/>
      <c r="AI91" s="35"/>
      <c r="AJ91" s="35"/>
      <c r="AK91" s="35"/>
      <c r="AL91" s="35"/>
      <c r="AM91" s="33"/>
      <c r="AN91" s="33"/>
      <c r="AO91" s="25"/>
      <c r="AP91" s="26"/>
      <c r="AQ91" s="26"/>
      <c r="AR91" s="26"/>
      <c r="AS91" s="26"/>
      <c r="AT91" s="26"/>
      <c r="AU91" s="26"/>
      <c r="AV91" s="26"/>
      <c r="AW91" s="26"/>
      <c r="AX91" s="26"/>
      <c r="AY91" s="26"/>
      <c r="AZ91" s="26"/>
      <c r="BA91" s="26"/>
      <c r="BB91" s="26"/>
      <c r="BC91" s="26"/>
      <c r="BD91" s="26"/>
      <c r="BE91" s="26"/>
      <c r="BF91" s="26"/>
      <c r="BG91" s="26"/>
      <c r="BH91" s="27"/>
    </row>
    <row r="92" spans="1:60" ht="13.5" customHeight="1">
      <c r="A92" s="1154">
        <f t="shared" si="2"/>
        <v>83</v>
      </c>
      <c r="B92" s="1155"/>
      <c r="C92" s="25"/>
      <c r="D92" s="26"/>
      <c r="E92" s="26"/>
      <c r="F92" s="26"/>
      <c r="G92" s="26"/>
      <c r="H92" s="26"/>
      <c r="I92" s="26"/>
      <c r="J92" s="26"/>
      <c r="K92" s="26"/>
      <c r="L92" s="26"/>
      <c r="M92" s="26"/>
      <c r="N92" s="26"/>
      <c r="O92" s="26"/>
      <c r="P92" s="48"/>
      <c r="Q92" s="49"/>
      <c r="R92" s="50"/>
      <c r="S92" s="50"/>
      <c r="T92" s="50"/>
      <c r="U92" s="50"/>
      <c r="V92" s="50"/>
      <c r="W92" s="50"/>
      <c r="X92" s="50"/>
      <c r="Y92" s="50"/>
      <c r="Z92" s="50"/>
      <c r="AA92" s="50"/>
      <c r="AB92" s="50"/>
      <c r="AC92" s="50"/>
      <c r="AD92" s="50"/>
      <c r="AE92" s="51"/>
      <c r="AF92" s="33"/>
      <c r="AG92" s="33"/>
      <c r="AH92" s="33"/>
      <c r="AI92" s="35"/>
      <c r="AJ92" s="35"/>
      <c r="AK92" s="35"/>
      <c r="AL92" s="35"/>
      <c r="AM92" s="33"/>
      <c r="AN92" s="33"/>
      <c r="AO92" s="25"/>
      <c r="AP92" s="26"/>
      <c r="AQ92" s="26"/>
      <c r="AR92" s="26"/>
      <c r="AS92" s="26"/>
      <c r="AT92" s="26"/>
      <c r="AU92" s="26"/>
      <c r="AV92" s="26"/>
      <c r="AW92" s="26"/>
      <c r="AX92" s="26"/>
      <c r="AY92" s="26"/>
      <c r="AZ92" s="26"/>
      <c r="BA92" s="26"/>
      <c r="BB92" s="26"/>
      <c r="BC92" s="26"/>
      <c r="BD92" s="26"/>
      <c r="BE92" s="26"/>
      <c r="BF92" s="26"/>
      <c r="BG92" s="26"/>
      <c r="BH92" s="27"/>
    </row>
    <row r="93" spans="1:60" ht="13.5" customHeight="1">
      <c r="A93" s="1154">
        <f t="shared" si="2"/>
        <v>84</v>
      </c>
      <c r="B93" s="1155"/>
      <c r="C93" s="25"/>
      <c r="D93" s="26"/>
      <c r="E93" s="26"/>
      <c r="F93" s="26"/>
      <c r="G93" s="26"/>
      <c r="H93" s="26"/>
      <c r="I93" s="26"/>
      <c r="J93" s="26"/>
      <c r="K93" s="26"/>
      <c r="L93" s="26"/>
      <c r="M93" s="26"/>
      <c r="N93" s="26"/>
      <c r="O93" s="26"/>
      <c r="P93" s="48"/>
      <c r="Q93" s="49"/>
      <c r="R93" s="50"/>
      <c r="S93" s="50"/>
      <c r="T93" s="50"/>
      <c r="U93" s="50"/>
      <c r="V93" s="50"/>
      <c r="W93" s="50"/>
      <c r="X93" s="50"/>
      <c r="Y93" s="50"/>
      <c r="Z93" s="50"/>
      <c r="AA93" s="50"/>
      <c r="AB93" s="50"/>
      <c r="AC93" s="50"/>
      <c r="AD93" s="50"/>
      <c r="AE93" s="51"/>
      <c r="AF93" s="33"/>
      <c r="AG93" s="33"/>
      <c r="AH93" s="33"/>
      <c r="AI93" s="35"/>
      <c r="AJ93" s="35"/>
      <c r="AK93" s="35"/>
      <c r="AL93" s="35"/>
      <c r="AM93" s="33"/>
      <c r="AN93" s="33"/>
      <c r="AO93" s="25"/>
      <c r="AP93" s="26"/>
      <c r="AQ93" s="26"/>
      <c r="AR93" s="26"/>
      <c r="AS93" s="26"/>
      <c r="AT93" s="26"/>
      <c r="AU93" s="26"/>
      <c r="AV93" s="26"/>
      <c r="AW93" s="26"/>
      <c r="AX93" s="26"/>
      <c r="AY93" s="26"/>
      <c r="AZ93" s="26"/>
      <c r="BA93" s="26"/>
      <c r="BB93" s="26"/>
      <c r="BC93" s="26"/>
      <c r="BD93" s="26"/>
      <c r="BE93" s="26"/>
      <c r="BF93" s="26"/>
      <c r="BG93" s="26"/>
      <c r="BH93" s="27"/>
    </row>
    <row r="94" spans="1:60" ht="13.5" customHeight="1">
      <c r="A94" s="1154">
        <f t="shared" si="2"/>
        <v>85</v>
      </c>
      <c r="B94" s="1155"/>
      <c r="C94" s="25"/>
      <c r="D94" s="26"/>
      <c r="E94" s="26"/>
      <c r="F94" s="26"/>
      <c r="G94" s="26"/>
      <c r="H94" s="26"/>
      <c r="I94" s="26"/>
      <c r="J94" s="26"/>
      <c r="K94" s="26"/>
      <c r="L94" s="26"/>
      <c r="M94" s="26"/>
      <c r="N94" s="26"/>
      <c r="O94" s="26"/>
      <c r="P94" s="48"/>
      <c r="Q94" s="49"/>
      <c r="R94" s="50"/>
      <c r="S94" s="50"/>
      <c r="T94" s="50"/>
      <c r="U94" s="50"/>
      <c r="V94" s="50"/>
      <c r="W94" s="50"/>
      <c r="X94" s="50"/>
      <c r="Y94" s="50"/>
      <c r="Z94" s="50"/>
      <c r="AA94" s="50"/>
      <c r="AB94" s="50"/>
      <c r="AC94" s="50"/>
      <c r="AD94" s="50"/>
      <c r="AE94" s="51"/>
      <c r="AF94" s="33"/>
      <c r="AG94" s="33"/>
      <c r="AH94" s="33"/>
      <c r="AI94" s="35"/>
      <c r="AJ94" s="35"/>
      <c r="AK94" s="35"/>
      <c r="AL94" s="35"/>
      <c r="AM94" s="33"/>
      <c r="AN94" s="33"/>
      <c r="AO94" s="25"/>
      <c r="AP94" s="26"/>
      <c r="AQ94" s="26"/>
      <c r="AR94" s="26"/>
      <c r="AS94" s="26"/>
      <c r="AT94" s="26"/>
      <c r="AU94" s="26"/>
      <c r="AV94" s="26"/>
      <c r="AW94" s="26"/>
      <c r="AX94" s="26"/>
      <c r="AY94" s="26"/>
      <c r="AZ94" s="26"/>
      <c r="BA94" s="26"/>
      <c r="BB94" s="26"/>
      <c r="BC94" s="26"/>
      <c r="BD94" s="26"/>
      <c r="BE94" s="26"/>
      <c r="BF94" s="26"/>
      <c r="BG94" s="26"/>
      <c r="BH94" s="27"/>
    </row>
    <row r="95" spans="1:60" ht="13.5" customHeight="1">
      <c r="A95" s="1154">
        <f t="shared" si="2"/>
        <v>86</v>
      </c>
      <c r="B95" s="1155"/>
      <c r="C95" s="25"/>
      <c r="D95" s="26"/>
      <c r="E95" s="26"/>
      <c r="F95" s="26"/>
      <c r="G95" s="26"/>
      <c r="H95" s="26"/>
      <c r="I95" s="26"/>
      <c r="J95" s="26"/>
      <c r="K95" s="26"/>
      <c r="L95" s="26"/>
      <c r="M95" s="26"/>
      <c r="N95" s="26"/>
      <c r="O95" s="26"/>
      <c r="P95" s="48"/>
      <c r="Q95" s="49"/>
      <c r="R95" s="50"/>
      <c r="S95" s="50"/>
      <c r="T95" s="50"/>
      <c r="U95" s="50"/>
      <c r="V95" s="50"/>
      <c r="W95" s="50"/>
      <c r="X95" s="50"/>
      <c r="Y95" s="50"/>
      <c r="Z95" s="50"/>
      <c r="AA95" s="50"/>
      <c r="AB95" s="50"/>
      <c r="AC95" s="50"/>
      <c r="AD95" s="50"/>
      <c r="AE95" s="51"/>
      <c r="AF95" s="33"/>
      <c r="AG95" s="33"/>
      <c r="AH95" s="33"/>
      <c r="AI95" s="35"/>
      <c r="AJ95" s="35"/>
      <c r="AK95" s="35"/>
      <c r="AL95" s="35"/>
      <c r="AM95" s="33"/>
      <c r="AN95" s="33"/>
      <c r="AO95" s="25"/>
      <c r="AP95" s="26"/>
      <c r="AQ95" s="26"/>
      <c r="AR95" s="26"/>
      <c r="AS95" s="26"/>
      <c r="AT95" s="26"/>
      <c r="AU95" s="26"/>
      <c r="AV95" s="26"/>
      <c r="AW95" s="26"/>
      <c r="AX95" s="26"/>
      <c r="AY95" s="26"/>
      <c r="AZ95" s="26"/>
      <c r="BA95" s="26"/>
      <c r="BB95" s="26"/>
      <c r="BC95" s="26"/>
      <c r="BD95" s="26"/>
      <c r="BE95" s="26"/>
      <c r="BF95" s="26"/>
      <c r="BG95" s="26"/>
      <c r="BH95" s="27"/>
    </row>
    <row r="96" spans="1:60" ht="13.5" customHeight="1">
      <c r="A96" s="1154">
        <f t="shared" si="2"/>
        <v>87</v>
      </c>
      <c r="B96" s="1155"/>
      <c r="C96" s="25"/>
      <c r="D96" s="26"/>
      <c r="E96" s="26"/>
      <c r="F96" s="26"/>
      <c r="G96" s="26"/>
      <c r="H96" s="26"/>
      <c r="I96" s="26"/>
      <c r="J96" s="26"/>
      <c r="K96" s="26"/>
      <c r="L96" s="26"/>
      <c r="M96" s="26"/>
      <c r="N96" s="26"/>
      <c r="O96" s="26"/>
      <c r="P96" s="48"/>
      <c r="Q96" s="49"/>
      <c r="R96" s="50"/>
      <c r="S96" s="50"/>
      <c r="T96" s="50"/>
      <c r="U96" s="50"/>
      <c r="V96" s="50"/>
      <c r="W96" s="50"/>
      <c r="X96" s="50"/>
      <c r="Y96" s="50"/>
      <c r="Z96" s="50"/>
      <c r="AA96" s="50"/>
      <c r="AB96" s="50"/>
      <c r="AC96" s="50"/>
      <c r="AD96" s="50"/>
      <c r="AE96" s="51"/>
      <c r="AF96" s="33"/>
      <c r="AG96" s="33"/>
      <c r="AH96" s="33"/>
      <c r="AI96" s="35"/>
      <c r="AJ96" s="35"/>
      <c r="AK96" s="35"/>
      <c r="AL96" s="35"/>
      <c r="AM96" s="33"/>
      <c r="AN96" s="33"/>
      <c r="AO96" s="25"/>
      <c r="AP96" s="26"/>
      <c r="AQ96" s="26"/>
      <c r="AR96" s="26"/>
      <c r="AS96" s="26"/>
      <c r="AT96" s="26"/>
      <c r="AU96" s="26"/>
      <c r="AV96" s="26"/>
      <c r="AW96" s="26"/>
      <c r="AX96" s="26"/>
      <c r="AY96" s="26"/>
      <c r="AZ96" s="26"/>
      <c r="BA96" s="26"/>
      <c r="BB96" s="26"/>
      <c r="BC96" s="26"/>
      <c r="BD96" s="26"/>
      <c r="BE96" s="26"/>
      <c r="BF96" s="26"/>
      <c r="BG96" s="26"/>
      <c r="BH96" s="27"/>
    </row>
    <row r="97" spans="1:60" ht="13.5" customHeight="1">
      <c r="A97" s="1154">
        <f t="shared" si="2"/>
        <v>88</v>
      </c>
      <c r="B97" s="1155"/>
      <c r="C97" s="25"/>
      <c r="D97" s="26"/>
      <c r="E97" s="26"/>
      <c r="F97" s="26"/>
      <c r="G97" s="26"/>
      <c r="H97" s="26"/>
      <c r="I97" s="26"/>
      <c r="J97" s="26"/>
      <c r="K97" s="26"/>
      <c r="L97" s="26"/>
      <c r="M97" s="26"/>
      <c r="N97" s="26"/>
      <c r="O97" s="26"/>
      <c r="P97" s="48"/>
      <c r="Q97" s="49"/>
      <c r="R97" s="50"/>
      <c r="S97" s="50"/>
      <c r="T97" s="50"/>
      <c r="U97" s="50"/>
      <c r="V97" s="50"/>
      <c r="W97" s="50"/>
      <c r="X97" s="50"/>
      <c r="Y97" s="50"/>
      <c r="Z97" s="50"/>
      <c r="AA97" s="50"/>
      <c r="AB97" s="50"/>
      <c r="AC97" s="50"/>
      <c r="AD97" s="50"/>
      <c r="AE97" s="51"/>
      <c r="AF97" s="33"/>
      <c r="AG97" s="33"/>
      <c r="AH97" s="33"/>
      <c r="AI97" s="35"/>
      <c r="AJ97" s="35"/>
      <c r="AK97" s="35"/>
      <c r="AL97" s="35"/>
      <c r="AM97" s="33"/>
      <c r="AN97" s="33"/>
      <c r="AO97" s="25"/>
      <c r="AP97" s="26"/>
      <c r="AQ97" s="26"/>
      <c r="AR97" s="26"/>
      <c r="AS97" s="26"/>
      <c r="AT97" s="26"/>
      <c r="AU97" s="26"/>
      <c r="AV97" s="26"/>
      <c r="AW97" s="26"/>
      <c r="AX97" s="26"/>
      <c r="AY97" s="26"/>
      <c r="AZ97" s="26"/>
      <c r="BA97" s="26"/>
      <c r="BB97" s="26"/>
      <c r="BC97" s="26"/>
      <c r="BD97" s="26"/>
      <c r="BE97" s="26"/>
      <c r="BF97" s="26"/>
      <c r="BG97" s="26"/>
      <c r="BH97" s="27"/>
    </row>
    <row r="98" spans="1:60" ht="13.5" customHeight="1">
      <c r="A98" s="1154">
        <f t="shared" si="2"/>
        <v>89</v>
      </c>
      <c r="B98" s="1155"/>
      <c r="C98" s="25"/>
      <c r="D98" s="26"/>
      <c r="E98" s="26"/>
      <c r="F98" s="26"/>
      <c r="G98" s="26"/>
      <c r="H98" s="26"/>
      <c r="I98" s="26"/>
      <c r="J98" s="26"/>
      <c r="K98" s="26"/>
      <c r="L98" s="26"/>
      <c r="M98" s="26"/>
      <c r="N98" s="26"/>
      <c r="O98" s="26"/>
      <c r="P98" s="48"/>
      <c r="Q98" s="49"/>
      <c r="R98" s="50"/>
      <c r="S98" s="50"/>
      <c r="T98" s="50"/>
      <c r="U98" s="50"/>
      <c r="V98" s="50"/>
      <c r="W98" s="50"/>
      <c r="X98" s="50"/>
      <c r="Y98" s="50"/>
      <c r="Z98" s="50"/>
      <c r="AA98" s="50"/>
      <c r="AB98" s="50"/>
      <c r="AC98" s="50"/>
      <c r="AD98" s="50"/>
      <c r="AE98" s="51"/>
      <c r="AF98" s="33"/>
      <c r="AG98" s="33"/>
      <c r="AH98" s="33"/>
      <c r="AI98" s="35"/>
      <c r="AJ98" s="35"/>
      <c r="AK98" s="35"/>
      <c r="AL98" s="35"/>
      <c r="AM98" s="33"/>
      <c r="AN98" s="33"/>
      <c r="AO98" s="25"/>
      <c r="AP98" s="26"/>
      <c r="AQ98" s="26"/>
      <c r="AR98" s="26"/>
      <c r="AS98" s="26"/>
      <c r="AT98" s="26"/>
      <c r="AU98" s="26"/>
      <c r="AV98" s="26"/>
      <c r="AW98" s="26"/>
      <c r="AX98" s="26"/>
      <c r="AY98" s="26"/>
      <c r="AZ98" s="26"/>
      <c r="BA98" s="26"/>
      <c r="BB98" s="26"/>
      <c r="BC98" s="26"/>
      <c r="BD98" s="26"/>
      <c r="BE98" s="26"/>
      <c r="BF98" s="26"/>
      <c r="BG98" s="26"/>
      <c r="BH98" s="27"/>
    </row>
    <row r="99" spans="1:60" ht="13.5" customHeight="1">
      <c r="A99" s="1154">
        <f t="shared" si="2"/>
        <v>90</v>
      </c>
      <c r="B99" s="1155"/>
      <c r="C99" s="25"/>
      <c r="D99" s="26"/>
      <c r="E99" s="26"/>
      <c r="F99" s="26"/>
      <c r="G99" s="26"/>
      <c r="H99" s="26"/>
      <c r="I99" s="26"/>
      <c r="J99" s="26"/>
      <c r="K99" s="26"/>
      <c r="L99" s="26"/>
      <c r="M99" s="26"/>
      <c r="N99" s="26"/>
      <c r="O99" s="26"/>
      <c r="P99" s="48"/>
      <c r="Q99" s="49"/>
      <c r="R99" s="50"/>
      <c r="S99" s="50"/>
      <c r="T99" s="50"/>
      <c r="U99" s="50"/>
      <c r="V99" s="50"/>
      <c r="W99" s="50"/>
      <c r="X99" s="50"/>
      <c r="Y99" s="50"/>
      <c r="Z99" s="50"/>
      <c r="AA99" s="50"/>
      <c r="AB99" s="50"/>
      <c r="AC99" s="50"/>
      <c r="AD99" s="50"/>
      <c r="AE99" s="51"/>
      <c r="AF99" s="33"/>
      <c r="AG99" s="33"/>
      <c r="AH99" s="33"/>
      <c r="AI99" s="35"/>
      <c r="AJ99" s="35"/>
      <c r="AK99" s="35"/>
      <c r="AL99" s="35"/>
      <c r="AM99" s="33"/>
      <c r="AN99" s="33"/>
      <c r="AO99" s="25"/>
      <c r="AP99" s="26"/>
      <c r="AQ99" s="26"/>
      <c r="AR99" s="26"/>
      <c r="AS99" s="26"/>
      <c r="AT99" s="26"/>
      <c r="AU99" s="26"/>
      <c r="AV99" s="26"/>
      <c r="AW99" s="26"/>
      <c r="AX99" s="26"/>
      <c r="AY99" s="26"/>
      <c r="AZ99" s="26"/>
      <c r="BA99" s="26"/>
      <c r="BB99" s="26"/>
      <c r="BC99" s="26"/>
      <c r="BD99" s="26"/>
      <c r="BE99" s="26"/>
      <c r="BF99" s="26"/>
      <c r="BG99" s="26"/>
      <c r="BH99" s="27"/>
    </row>
    <row r="100" spans="1:60" ht="13.5" customHeight="1">
      <c r="A100" s="1154">
        <f t="shared" si="2"/>
        <v>91</v>
      </c>
      <c r="B100" s="1155"/>
      <c r="C100" s="25"/>
      <c r="D100" s="26"/>
      <c r="E100" s="26"/>
      <c r="F100" s="26"/>
      <c r="G100" s="26"/>
      <c r="H100" s="26"/>
      <c r="I100" s="26"/>
      <c r="J100" s="26"/>
      <c r="K100" s="26"/>
      <c r="L100" s="26"/>
      <c r="M100" s="26"/>
      <c r="N100" s="26"/>
      <c r="O100" s="26"/>
      <c r="P100" s="48"/>
      <c r="Q100" s="49"/>
      <c r="R100" s="50"/>
      <c r="S100" s="50"/>
      <c r="T100" s="50"/>
      <c r="U100" s="50"/>
      <c r="V100" s="50"/>
      <c r="W100" s="50"/>
      <c r="X100" s="50"/>
      <c r="Y100" s="50"/>
      <c r="Z100" s="50"/>
      <c r="AA100" s="50"/>
      <c r="AB100" s="50"/>
      <c r="AC100" s="50"/>
      <c r="AD100" s="50"/>
      <c r="AE100" s="51"/>
      <c r="AF100" s="33"/>
      <c r="AG100" s="33"/>
      <c r="AH100" s="33"/>
      <c r="AI100" s="35"/>
      <c r="AJ100" s="35"/>
      <c r="AK100" s="35"/>
      <c r="AL100" s="35"/>
      <c r="AM100" s="33"/>
      <c r="AN100" s="33"/>
      <c r="AO100" s="25"/>
      <c r="AP100" s="26"/>
      <c r="AQ100" s="26"/>
      <c r="AR100" s="26"/>
      <c r="AS100" s="26"/>
      <c r="AT100" s="26"/>
      <c r="AU100" s="26"/>
      <c r="AV100" s="26"/>
      <c r="AW100" s="26"/>
      <c r="AX100" s="26"/>
      <c r="AY100" s="26"/>
      <c r="AZ100" s="26"/>
      <c r="BA100" s="26"/>
      <c r="BB100" s="26"/>
      <c r="BC100" s="26"/>
      <c r="BD100" s="26"/>
      <c r="BE100" s="26"/>
      <c r="BF100" s="26"/>
      <c r="BG100" s="26"/>
      <c r="BH100" s="27"/>
    </row>
    <row r="101" spans="1:60" ht="13.5" customHeight="1">
      <c r="A101" s="1154">
        <f t="shared" si="2"/>
        <v>92</v>
      </c>
      <c r="B101" s="1155"/>
      <c r="C101" s="25"/>
      <c r="D101" s="26"/>
      <c r="E101" s="26"/>
      <c r="F101" s="26"/>
      <c r="G101" s="26"/>
      <c r="H101" s="26"/>
      <c r="I101" s="26"/>
      <c r="J101" s="26"/>
      <c r="K101" s="26"/>
      <c r="L101" s="26"/>
      <c r="M101" s="26"/>
      <c r="N101" s="26"/>
      <c r="O101" s="26"/>
      <c r="P101" s="48"/>
      <c r="Q101" s="49"/>
      <c r="R101" s="50"/>
      <c r="S101" s="50"/>
      <c r="T101" s="50"/>
      <c r="U101" s="50"/>
      <c r="V101" s="50"/>
      <c r="W101" s="50"/>
      <c r="X101" s="50"/>
      <c r="Y101" s="50"/>
      <c r="Z101" s="50"/>
      <c r="AA101" s="50"/>
      <c r="AB101" s="50"/>
      <c r="AC101" s="50"/>
      <c r="AD101" s="50"/>
      <c r="AE101" s="51"/>
      <c r="AF101" s="33"/>
      <c r="AG101" s="33"/>
      <c r="AH101" s="33"/>
      <c r="AI101" s="35"/>
      <c r="AJ101" s="35"/>
      <c r="AK101" s="35"/>
      <c r="AL101" s="35"/>
      <c r="AM101" s="33"/>
      <c r="AN101" s="33"/>
      <c r="AO101" s="25"/>
      <c r="AP101" s="26"/>
      <c r="AQ101" s="26"/>
      <c r="AR101" s="26"/>
      <c r="AS101" s="26"/>
      <c r="AT101" s="26"/>
      <c r="AU101" s="26"/>
      <c r="AV101" s="26"/>
      <c r="AW101" s="26"/>
      <c r="AX101" s="26"/>
      <c r="AY101" s="26"/>
      <c r="AZ101" s="26"/>
      <c r="BA101" s="26"/>
      <c r="BB101" s="26"/>
      <c r="BC101" s="26"/>
      <c r="BD101" s="26"/>
      <c r="BE101" s="26"/>
      <c r="BF101" s="26"/>
      <c r="BG101" s="26"/>
      <c r="BH101" s="27"/>
    </row>
    <row r="102" spans="1:60" ht="13.5" customHeight="1">
      <c r="A102" s="1154">
        <f t="shared" si="2"/>
        <v>93</v>
      </c>
      <c r="B102" s="1155"/>
      <c r="C102" s="25"/>
      <c r="D102" s="26"/>
      <c r="E102" s="26"/>
      <c r="F102" s="26"/>
      <c r="G102" s="26"/>
      <c r="H102" s="26"/>
      <c r="I102" s="26"/>
      <c r="J102" s="26"/>
      <c r="K102" s="26"/>
      <c r="L102" s="26"/>
      <c r="M102" s="26"/>
      <c r="N102" s="26"/>
      <c r="O102" s="26"/>
      <c r="P102" s="48"/>
      <c r="Q102" s="49"/>
      <c r="R102" s="50"/>
      <c r="S102" s="50"/>
      <c r="T102" s="50"/>
      <c r="U102" s="50"/>
      <c r="V102" s="50"/>
      <c r="W102" s="50"/>
      <c r="X102" s="50"/>
      <c r="Y102" s="50"/>
      <c r="Z102" s="50"/>
      <c r="AA102" s="50"/>
      <c r="AB102" s="50"/>
      <c r="AC102" s="50"/>
      <c r="AD102" s="50"/>
      <c r="AE102" s="51"/>
      <c r="AF102" s="33"/>
      <c r="AG102" s="33"/>
      <c r="AH102" s="33"/>
      <c r="AI102" s="35"/>
      <c r="AJ102" s="35"/>
      <c r="AK102" s="35"/>
      <c r="AL102" s="35"/>
      <c r="AM102" s="33"/>
      <c r="AN102" s="33"/>
      <c r="AO102" s="25"/>
      <c r="AP102" s="26"/>
      <c r="AQ102" s="26"/>
      <c r="AR102" s="26"/>
      <c r="AS102" s="26"/>
      <c r="AT102" s="26"/>
      <c r="AU102" s="26"/>
      <c r="AV102" s="26"/>
      <c r="AW102" s="26"/>
      <c r="AX102" s="26"/>
      <c r="AY102" s="26"/>
      <c r="AZ102" s="26"/>
      <c r="BA102" s="26"/>
      <c r="BB102" s="26"/>
      <c r="BC102" s="26"/>
      <c r="BD102" s="26"/>
      <c r="BE102" s="26"/>
      <c r="BF102" s="26"/>
      <c r="BG102" s="26"/>
      <c r="BH102" s="27"/>
    </row>
    <row r="103" spans="1:60" ht="13.5" customHeight="1">
      <c r="A103" s="1154">
        <f t="shared" si="2"/>
        <v>94</v>
      </c>
      <c r="B103" s="1155"/>
      <c r="C103" s="25"/>
      <c r="D103" s="26"/>
      <c r="E103" s="26"/>
      <c r="F103" s="26"/>
      <c r="G103" s="26"/>
      <c r="H103" s="26"/>
      <c r="I103" s="26"/>
      <c r="J103" s="26"/>
      <c r="K103" s="26"/>
      <c r="L103" s="26"/>
      <c r="M103" s="26"/>
      <c r="N103" s="26"/>
      <c r="O103" s="26"/>
      <c r="P103" s="48"/>
      <c r="Q103" s="49"/>
      <c r="R103" s="50"/>
      <c r="S103" s="50"/>
      <c r="T103" s="50"/>
      <c r="U103" s="50"/>
      <c r="V103" s="50"/>
      <c r="W103" s="50"/>
      <c r="X103" s="50"/>
      <c r="Y103" s="50"/>
      <c r="Z103" s="50"/>
      <c r="AA103" s="50"/>
      <c r="AB103" s="50"/>
      <c r="AC103" s="50"/>
      <c r="AD103" s="50"/>
      <c r="AE103" s="51"/>
      <c r="AF103" s="33"/>
      <c r="AG103" s="33"/>
      <c r="AH103" s="33"/>
      <c r="AI103" s="35"/>
      <c r="AJ103" s="35"/>
      <c r="AK103" s="35"/>
      <c r="AL103" s="35"/>
      <c r="AM103" s="33"/>
      <c r="AN103" s="33"/>
      <c r="AO103" s="25"/>
      <c r="AP103" s="26"/>
      <c r="AQ103" s="26"/>
      <c r="AR103" s="26"/>
      <c r="AS103" s="26"/>
      <c r="AT103" s="26"/>
      <c r="AU103" s="26"/>
      <c r="AV103" s="26"/>
      <c r="AW103" s="26"/>
      <c r="AX103" s="26"/>
      <c r="AY103" s="26"/>
      <c r="AZ103" s="26"/>
      <c r="BA103" s="26"/>
      <c r="BB103" s="26"/>
      <c r="BC103" s="26"/>
      <c r="BD103" s="26"/>
      <c r="BE103" s="26"/>
      <c r="BF103" s="26"/>
      <c r="BG103" s="26"/>
      <c r="BH103" s="27"/>
    </row>
    <row r="104" spans="1:60" ht="13.5" customHeight="1">
      <c r="A104" s="1154">
        <f t="shared" si="2"/>
        <v>95</v>
      </c>
      <c r="B104" s="1155"/>
      <c r="C104" s="25"/>
      <c r="D104" s="26"/>
      <c r="E104" s="26"/>
      <c r="F104" s="26"/>
      <c r="G104" s="26"/>
      <c r="H104" s="26"/>
      <c r="I104" s="26"/>
      <c r="J104" s="26"/>
      <c r="K104" s="26"/>
      <c r="L104" s="26"/>
      <c r="M104" s="26"/>
      <c r="N104" s="26"/>
      <c r="O104" s="26"/>
      <c r="P104" s="48"/>
      <c r="Q104" s="49"/>
      <c r="R104" s="50"/>
      <c r="S104" s="50"/>
      <c r="T104" s="50"/>
      <c r="U104" s="50"/>
      <c r="V104" s="50"/>
      <c r="W104" s="50"/>
      <c r="X104" s="50"/>
      <c r="Y104" s="50"/>
      <c r="Z104" s="50"/>
      <c r="AA104" s="50"/>
      <c r="AB104" s="50"/>
      <c r="AC104" s="50"/>
      <c r="AD104" s="50"/>
      <c r="AE104" s="51"/>
      <c r="AF104" s="33"/>
      <c r="AG104" s="33"/>
      <c r="AH104" s="33"/>
      <c r="AI104" s="35"/>
      <c r="AJ104" s="35"/>
      <c r="AK104" s="35"/>
      <c r="AL104" s="35"/>
      <c r="AM104" s="33"/>
      <c r="AN104" s="33"/>
      <c r="AO104" s="25"/>
      <c r="AP104" s="26"/>
      <c r="AQ104" s="26"/>
      <c r="AR104" s="26"/>
      <c r="AS104" s="26"/>
      <c r="AT104" s="26"/>
      <c r="AU104" s="26"/>
      <c r="AV104" s="26"/>
      <c r="AW104" s="26"/>
      <c r="AX104" s="26"/>
      <c r="AY104" s="26"/>
      <c r="AZ104" s="26"/>
      <c r="BA104" s="26"/>
      <c r="BB104" s="26"/>
      <c r="BC104" s="26"/>
      <c r="BD104" s="26"/>
      <c r="BE104" s="26"/>
      <c r="BF104" s="26"/>
      <c r="BG104" s="26"/>
      <c r="BH104" s="27"/>
    </row>
    <row r="105" spans="1:60" ht="13.5" customHeight="1">
      <c r="A105" s="1154">
        <f t="shared" si="2"/>
        <v>96</v>
      </c>
      <c r="B105" s="1155"/>
      <c r="C105" s="25"/>
      <c r="D105" s="26"/>
      <c r="E105" s="26"/>
      <c r="F105" s="26"/>
      <c r="G105" s="26"/>
      <c r="H105" s="26"/>
      <c r="I105" s="26"/>
      <c r="J105" s="26"/>
      <c r="K105" s="26"/>
      <c r="L105" s="26"/>
      <c r="M105" s="26"/>
      <c r="N105" s="26"/>
      <c r="O105" s="26"/>
      <c r="P105" s="48"/>
      <c r="Q105" s="49"/>
      <c r="R105" s="50"/>
      <c r="S105" s="50"/>
      <c r="T105" s="50"/>
      <c r="U105" s="50"/>
      <c r="V105" s="50"/>
      <c r="W105" s="50"/>
      <c r="X105" s="50"/>
      <c r="Y105" s="50"/>
      <c r="Z105" s="50"/>
      <c r="AA105" s="50"/>
      <c r="AB105" s="50"/>
      <c r="AC105" s="50"/>
      <c r="AD105" s="50"/>
      <c r="AE105" s="51"/>
      <c r="AF105" s="33"/>
      <c r="AG105" s="33"/>
      <c r="AH105" s="33"/>
      <c r="AI105" s="35"/>
      <c r="AJ105" s="35"/>
      <c r="AK105" s="35"/>
      <c r="AL105" s="35"/>
      <c r="AM105" s="33"/>
      <c r="AN105" s="33"/>
      <c r="AO105" s="25"/>
      <c r="AP105" s="26"/>
      <c r="AQ105" s="26"/>
      <c r="AR105" s="26"/>
      <c r="AS105" s="26"/>
      <c r="AT105" s="26"/>
      <c r="AU105" s="26"/>
      <c r="AV105" s="26"/>
      <c r="AW105" s="26"/>
      <c r="AX105" s="26"/>
      <c r="AY105" s="26"/>
      <c r="AZ105" s="26"/>
      <c r="BA105" s="26"/>
      <c r="BB105" s="26"/>
      <c r="BC105" s="26"/>
      <c r="BD105" s="26"/>
      <c r="BE105" s="26"/>
      <c r="BF105" s="26"/>
      <c r="BG105" s="26"/>
      <c r="BH105" s="27"/>
    </row>
    <row r="106" spans="1:60" ht="13.5" customHeight="1">
      <c r="A106" s="1154">
        <f t="shared" si="2"/>
        <v>97</v>
      </c>
      <c r="B106" s="1155"/>
      <c r="C106" s="25"/>
      <c r="D106" s="26"/>
      <c r="E106" s="26"/>
      <c r="F106" s="26"/>
      <c r="G106" s="26"/>
      <c r="H106" s="26"/>
      <c r="I106" s="26"/>
      <c r="J106" s="26"/>
      <c r="K106" s="26"/>
      <c r="L106" s="26"/>
      <c r="M106" s="26"/>
      <c r="N106" s="26"/>
      <c r="O106" s="26"/>
      <c r="P106" s="48"/>
      <c r="Q106" s="49"/>
      <c r="R106" s="50"/>
      <c r="S106" s="50"/>
      <c r="T106" s="50"/>
      <c r="U106" s="50"/>
      <c r="V106" s="50"/>
      <c r="W106" s="50"/>
      <c r="X106" s="50"/>
      <c r="Y106" s="50"/>
      <c r="Z106" s="50"/>
      <c r="AA106" s="50"/>
      <c r="AB106" s="50"/>
      <c r="AC106" s="50"/>
      <c r="AD106" s="50"/>
      <c r="AE106" s="51"/>
      <c r="AF106" s="33"/>
      <c r="AG106" s="33"/>
      <c r="AH106" s="33"/>
      <c r="AI106" s="35"/>
      <c r="AJ106" s="35"/>
      <c r="AK106" s="35"/>
      <c r="AL106" s="35"/>
      <c r="AM106" s="33"/>
      <c r="AN106" s="33"/>
      <c r="AO106" s="25"/>
      <c r="AP106" s="26"/>
      <c r="AQ106" s="26"/>
      <c r="AR106" s="26"/>
      <c r="AS106" s="26"/>
      <c r="AT106" s="26"/>
      <c r="AU106" s="26"/>
      <c r="AV106" s="26"/>
      <c r="AW106" s="26"/>
      <c r="AX106" s="26"/>
      <c r="AY106" s="26"/>
      <c r="AZ106" s="26"/>
      <c r="BA106" s="26"/>
      <c r="BB106" s="26"/>
      <c r="BC106" s="26"/>
      <c r="BD106" s="26"/>
      <c r="BE106" s="26"/>
      <c r="BF106" s="26"/>
      <c r="BG106" s="26"/>
      <c r="BH106" s="27"/>
    </row>
    <row r="107" spans="1:60" ht="13.5" customHeight="1">
      <c r="A107" s="1154">
        <f t="shared" si="2"/>
        <v>98</v>
      </c>
      <c r="B107" s="1155"/>
      <c r="C107" s="25"/>
      <c r="D107" s="26"/>
      <c r="E107" s="26"/>
      <c r="F107" s="26"/>
      <c r="G107" s="26"/>
      <c r="H107" s="26"/>
      <c r="I107" s="26"/>
      <c r="J107" s="26"/>
      <c r="K107" s="26"/>
      <c r="L107" s="26"/>
      <c r="M107" s="26"/>
      <c r="N107" s="26"/>
      <c r="O107" s="26"/>
      <c r="P107" s="48"/>
      <c r="Q107" s="49"/>
      <c r="R107" s="50"/>
      <c r="S107" s="50"/>
      <c r="T107" s="50"/>
      <c r="U107" s="50"/>
      <c r="V107" s="50"/>
      <c r="W107" s="50"/>
      <c r="X107" s="50"/>
      <c r="Y107" s="50"/>
      <c r="Z107" s="50"/>
      <c r="AA107" s="50"/>
      <c r="AB107" s="50"/>
      <c r="AC107" s="50"/>
      <c r="AD107" s="50"/>
      <c r="AE107" s="51"/>
      <c r="AF107" s="33"/>
      <c r="AG107" s="33"/>
      <c r="AH107" s="33"/>
      <c r="AI107" s="35"/>
      <c r="AJ107" s="35"/>
      <c r="AK107" s="35"/>
      <c r="AL107" s="35"/>
      <c r="AM107" s="33"/>
      <c r="AN107" s="33"/>
      <c r="AO107" s="25"/>
      <c r="AP107" s="26"/>
      <c r="AQ107" s="26"/>
      <c r="AR107" s="26"/>
      <c r="AS107" s="26"/>
      <c r="AT107" s="26"/>
      <c r="AU107" s="26"/>
      <c r="AV107" s="26"/>
      <c r="AW107" s="26"/>
      <c r="AX107" s="26"/>
      <c r="AY107" s="26"/>
      <c r="AZ107" s="26"/>
      <c r="BA107" s="26"/>
      <c r="BB107" s="26"/>
      <c r="BC107" s="26"/>
      <c r="BD107" s="26"/>
      <c r="BE107" s="26"/>
      <c r="BF107" s="26"/>
      <c r="BG107" s="26"/>
      <c r="BH107" s="27"/>
    </row>
    <row r="108" spans="1:60" ht="13.5" customHeight="1">
      <c r="A108" s="1154">
        <f t="shared" si="2"/>
        <v>99</v>
      </c>
      <c r="B108" s="1155"/>
      <c r="C108" s="25"/>
      <c r="D108" s="26"/>
      <c r="E108" s="26"/>
      <c r="F108" s="26"/>
      <c r="G108" s="26"/>
      <c r="H108" s="26"/>
      <c r="I108" s="26"/>
      <c r="J108" s="26"/>
      <c r="K108" s="26"/>
      <c r="L108" s="26"/>
      <c r="M108" s="26"/>
      <c r="N108" s="26"/>
      <c r="O108" s="26"/>
      <c r="P108" s="48"/>
      <c r="Q108" s="49"/>
      <c r="R108" s="50"/>
      <c r="S108" s="50"/>
      <c r="T108" s="50"/>
      <c r="U108" s="50"/>
      <c r="V108" s="50"/>
      <c r="W108" s="50"/>
      <c r="X108" s="50"/>
      <c r="Y108" s="50"/>
      <c r="Z108" s="50"/>
      <c r="AA108" s="50"/>
      <c r="AB108" s="50"/>
      <c r="AC108" s="50"/>
      <c r="AD108" s="50"/>
      <c r="AE108" s="51"/>
      <c r="AF108" s="33"/>
      <c r="AG108" s="33"/>
      <c r="AH108" s="33"/>
      <c r="AI108" s="35"/>
      <c r="AJ108" s="35"/>
      <c r="AK108" s="35"/>
      <c r="AL108" s="35"/>
      <c r="AM108" s="33"/>
      <c r="AN108" s="33"/>
      <c r="AO108" s="25"/>
      <c r="AP108" s="26"/>
      <c r="AQ108" s="26"/>
      <c r="AR108" s="26"/>
      <c r="AS108" s="26"/>
      <c r="AT108" s="26"/>
      <c r="AU108" s="26"/>
      <c r="AV108" s="26"/>
      <c r="AW108" s="26"/>
      <c r="AX108" s="26"/>
      <c r="AY108" s="26"/>
      <c r="AZ108" s="26"/>
      <c r="BA108" s="26"/>
      <c r="BB108" s="26"/>
      <c r="BC108" s="26"/>
      <c r="BD108" s="26"/>
      <c r="BE108" s="26"/>
      <c r="BF108" s="26"/>
      <c r="BG108" s="26"/>
      <c r="BH108" s="27"/>
    </row>
    <row r="109" spans="1:60" ht="13.5" customHeight="1">
      <c r="A109" s="1154">
        <f t="shared" si="2"/>
        <v>100</v>
      </c>
      <c r="B109" s="1155"/>
      <c r="C109" s="25"/>
      <c r="D109" s="26"/>
      <c r="E109" s="26"/>
      <c r="F109" s="26"/>
      <c r="G109" s="26"/>
      <c r="H109" s="26"/>
      <c r="I109" s="26"/>
      <c r="J109" s="26"/>
      <c r="K109" s="26"/>
      <c r="L109" s="26"/>
      <c r="M109" s="26"/>
      <c r="N109" s="26"/>
      <c r="O109" s="26"/>
      <c r="P109" s="48"/>
      <c r="Q109" s="49"/>
      <c r="R109" s="50"/>
      <c r="S109" s="50"/>
      <c r="T109" s="50"/>
      <c r="U109" s="50"/>
      <c r="V109" s="50"/>
      <c r="W109" s="50"/>
      <c r="X109" s="50"/>
      <c r="Y109" s="50"/>
      <c r="Z109" s="50"/>
      <c r="AA109" s="50"/>
      <c r="AB109" s="50"/>
      <c r="AC109" s="50"/>
      <c r="AD109" s="50"/>
      <c r="AE109" s="51"/>
      <c r="AF109" s="33"/>
      <c r="AG109" s="33"/>
      <c r="AH109" s="33"/>
      <c r="AI109" s="35"/>
      <c r="AJ109" s="35"/>
      <c r="AK109" s="35"/>
      <c r="AL109" s="35"/>
      <c r="AM109" s="33"/>
      <c r="AN109" s="33"/>
      <c r="AO109" s="25"/>
      <c r="AP109" s="26"/>
      <c r="AQ109" s="26"/>
      <c r="AR109" s="26"/>
      <c r="AS109" s="26"/>
      <c r="AT109" s="26"/>
      <c r="AU109" s="26"/>
      <c r="AV109" s="26"/>
      <c r="AW109" s="26"/>
      <c r="AX109" s="26"/>
      <c r="AY109" s="26"/>
      <c r="AZ109" s="26"/>
      <c r="BA109" s="26"/>
      <c r="BB109" s="26"/>
      <c r="BC109" s="26"/>
      <c r="BD109" s="26"/>
      <c r="BE109" s="26"/>
      <c r="BF109" s="26"/>
      <c r="BG109" s="26"/>
      <c r="BH109" s="27"/>
    </row>
    <row r="110" spans="1:60" ht="13.5" customHeight="1">
      <c r="A110" s="1154">
        <f t="shared" si="2"/>
        <v>101</v>
      </c>
      <c r="B110" s="1155"/>
      <c r="C110" s="25"/>
      <c r="D110" s="26"/>
      <c r="E110" s="26"/>
      <c r="F110" s="26"/>
      <c r="G110" s="26"/>
      <c r="H110" s="26"/>
      <c r="I110" s="26"/>
      <c r="J110" s="26"/>
      <c r="K110" s="26"/>
      <c r="L110" s="26"/>
      <c r="M110" s="26"/>
      <c r="N110" s="26"/>
      <c r="O110" s="26"/>
      <c r="P110" s="48"/>
      <c r="Q110" s="49"/>
      <c r="R110" s="50"/>
      <c r="S110" s="50"/>
      <c r="T110" s="50"/>
      <c r="U110" s="50"/>
      <c r="V110" s="50"/>
      <c r="W110" s="50"/>
      <c r="X110" s="50"/>
      <c r="Y110" s="50"/>
      <c r="Z110" s="50"/>
      <c r="AA110" s="50"/>
      <c r="AB110" s="50"/>
      <c r="AC110" s="50"/>
      <c r="AD110" s="50"/>
      <c r="AE110" s="51"/>
      <c r="AF110" s="33"/>
      <c r="AG110" s="33"/>
      <c r="AH110" s="33"/>
      <c r="AI110" s="35"/>
      <c r="AJ110" s="35"/>
      <c r="AK110" s="35"/>
      <c r="AL110" s="35"/>
      <c r="AM110" s="33"/>
      <c r="AN110" s="33"/>
      <c r="AO110" s="25"/>
      <c r="AP110" s="26"/>
      <c r="AQ110" s="26"/>
      <c r="AR110" s="26"/>
      <c r="AS110" s="26"/>
      <c r="AT110" s="26"/>
      <c r="AU110" s="26"/>
      <c r="AV110" s="26"/>
      <c r="AW110" s="26"/>
      <c r="AX110" s="26"/>
      <c r="AY110" s="26"/>
      <c r="AZ110" s="26"/>
      <c r="BA110" s="26"/>
      <c r="BB110" s="26"/>
      <c r="BC110" s="26"/>
      <c r="BD110" s="26"/>
      <c r="BE110" s="26"/>
      <c r="BF110" s="26"/>
      <c r="BG110" s="26"/>
      <c r="BH110" s="27"/>
    </row>
    <row r="111" spans="1:60" ht="13.5" customHeight="1">
      <c r="A111" s="1154">
        <f t="shared" si="2"/>
        <v>102</v>
      </c>
      <c r="B111" s="1155"/>
      <c r="C111" s="25"/>
      <c r="D111" s="26"/>
      <c r="E111" s="26"/>
      <c r="F111" s="26"/>
      <c r="G111" s="26"/>
      <c r="H111" s="26"/>
      <c r="I111" s="26"/>
      <c r="J111" s="26"/>
      <c r="K111" s="26"/>
      <c r="L111" s="26"/>
      <c r="M111" s="26"/>
      <c r="N111" s="26"/>
      <c r="O111" s="26"/>
      <c r="P111" s="48"/>
      <c r="Q111" s="49"/>
      <c r="R111" s="50"/>
      <c r="S111" s="50"/>
      <c r="T111" s="50"/>
      <c r="U111" s="50"/>
      <c r="V111" s="50"/>
      <c r="W111" s="50"/>
      <c r="X111" s="50"/>
      <c r="Y111" s="50"/>
      <c r="Z111" s="50"/>
      <c r="AA111" s="50"/>
      <c r="AB111" s="50"/>
      <c r="AC111" s="50"/>
      <c r="AD111" s="50"/>
      <c r="AE111" s="51"/>
      <c r="AF111" s="33"/>
      <c r="AG111" s="33"/>
      <c r="AH111" s="33"/>
      <c r="AI111" s="35"/>
      <c r="AJ111" s="35"/>
      <c r="AK111" s="35"/>
      <c r="AL111" s="35"/>
      <c r="AM111" s="33"/>
      <c r="AN111" s="33"/>
      <c r="AO111" s="25"/>
      <c r="AP111" s="26"/>
      <c r="AQ111" s="26"/>
      <c r="AR111" s="26"/>
      <c r="AS111" s="26"/>
      <c r="AT111" s="26"/>
      <c r="AU111" s="26"/>
      <c r="AV111" s="26"/>
      <c r="AW111" s="26"/>
      <c r="AX111" s="26"/>
      <c r="AY111" s="26"/>
      <c r="AZ111" s="26"/>
      <c r="BA111" s="26"/>
      <c r="BB111" s="26"/>
      <c r="BC111" s="26"/>
      <c r="BD111" s="26"/>
      <c r="BE111" s="26"/>
      <c r="BF111" s="26"/>
      <c r="BG111" s="26"/>
      <c r="BH111" s="27"/>
    </row>
    <row r="112" spans="1:60" ht="13.5" customHeight="1">
      <c r="A112" s="1154">
        <f t="shared" si="2"/>
        <v>103</v>
      </c>
      <c r="B112" s="1155"/>
      <c r="C112" s="25"/>
      <c r="D112" s="26"/>
      <c r="E112" s="26"/>
      <c r="F112" s="26"/>
      <c r="G112" s="26"/>
      <c r="H112" s="26"/>
      <c r="I112" s="26"/>
      <c r="J112" s="26"/>
      <c r="K112" s="26"/>
      <c r="L112" s="26"/>
      <c r="M112" s="26"/>
      <c r="N112" s="26"/>
      <c r="O112" s="26"/>
      <c r="P112" s="48"/>
      <c r="Q112" s="49"/>
      <c r="R112" s="50"/>
      <c r="S112" s="50"/>
      <c r="T112" s="50"/>
      <c r="U112" s="50"/>
      <c r="V112" s="50"/>
      <c r="W112" s="50"/>
      <c r="X112" s="50"/>
      <c r="Y112" s="50"/>
      <c r="Z112" s="50"/>
      <c r="AA112" s="50"/>
      <c r="AB112" s="50"/>
      <c r="AC112" s="50"/>
      <c r="AD112" s="50"/>
      <c r="AE112" s="51"/>
      <c r="AF112" s="33"/>
      <c r="AG112" s="33"/>
      <c r="AH112" s="33"/>
      <c r="AI112" s="35"/>
      <c r="AJ112" s="35"/>
      <c r="AK112" s="35"/>
      <c r="AL112" s="35"/>
      <c r="AM112" s="33"/>
      <c r="AN112" s="33"/>
      <c r="AO112" s="25"/>
      <c r="AP112" s="26"/>
      <c r="AQ112" s="26"/>
      <c r="AR112" s="26"/>
      <c r="AS112" s="26"/>
      <c r="AT112" s="26"/>
      <c r="AU112" s="26"/>
      <c r="AV112" s="26"/>
      <c r="AW112" s="26"/>
      <c r="AX112" s="26"/>
      <c r="AY112" s="26"/>
      <c r="AZ112" s="26"/>
      <c r="BA112" s="26"/>
      <c r="BB112" s="26"/>
      <c r="BC112" s="26"/>
      <c r="BD112" s="26"/>
      <c r="BE112" s="26"/>
      <c r="BF112" s="26"/>
      <c r="BG112" s="26"/>
      <c r="BH112" s="27"/>
    </row>
    <row r="113" spans="1:60" ht="13.5" customHeight="1">
      <c r="A113" s="1154">
        <f t="shared" si="2"/>
        <v>104</v>
      </c>
      <c r="B113" s="1155"/>
      <c r="C113" s="25"/>
      <c r="D113" s="26"/>
      <c r="E113" s="26"/>
      <c r="F113" s="26"/>
      <c r="G113" s="26"/>
      <c r="H113" s="26"/>
      <c r="I113" s="26"/>
      <c r="J113" s="26"/>
      <c r="K113" s="26"/>
      <c r="L113" s="26"/>
      <c r="M113" s="26"/>
      <c r="N113" s="26"/>
      <c r="O113" s="26"/>
      <c r="P113" s="48"/>
      <c r="Q113" s="49"/>
      <c r="R113" s="50"/>
      <c r="S113" s="50"/>
      <c r="T113" s="50"/>
      <c r="U113" s="50"/>
      <c r="V113" s="50"/>
      <c r="W113" s="50"/>
      <c r="X113" s="50"/>
      <c r="Y113" s="50"/>
      <c r="Z113" s="50"/>
      <c r="AA113" s="50"/>
      <c r="AB113" s="50"/>
      <c r="AC113" s="50"/>
      <c r="AD113" s="50"/>
      <c r="AE113" s="51"/>
      <c r="AF113" s="33"/>
      <c r="AG113" s="33"/>
      <c r="AH113" s="33"/>
      <c r="AI113" s="35"/>
      <c r="AJ113" s="35"/>
      <c r="AK113" s="35"/>
      <c r="AL113" s="35"/>
      <c r="AM113" s="33"/>
      <c r="AN113" s="33"/>
      <c r="AO113" s="25"/>
      <c r="AP113" s="26"/>
      <c r="AQ113" s="26"/>
      <c r="AR113" s="26"/>
      <c r="AS113" s="26"/>
      <c r="AT113" s="26"/>
      <c r="AU113" s="26"/>
      <c r="AV113" s="26"/>
      <c r="AW113" s="26"/>
      <c r="AX113" s="26"/>
      <c r="AY113" s="26"/>
      <c r="AZ113" s="26"/>
      <c r="BA113" s="26"/>
      <c r="BB113" s="26"/>
      <c r="BC113" s="26"/>
      <c r="BD113" s="26"/>
      <c r="BE113" s="26"/>
      <c r="BF113" s="26"/>
      <c r="BG113" s="26"/>
      <c r="BH113" s="27"/>
    </row>
    <row r="114" spans="1:60" ht="13.5" customHeight="1">
      <c r="A114" s="1154">
        <f t="shared" si="2"/>
        <v>105</v>
      </c>
      <c r="B114" s="1155"/>
      <c r="C114" s="25"/>
      <c r="D114" s="26"/>
      <c r="E114" s="26"/>
      <c r="F114" s="26"/>
      <c r="G114" s="26"/>
      <c r="H114" s="26"/>
      <c r="I114" s="26"/>
      <c r="J114" s="26"/>
      <c r="K114" s="26"/>
      <c r="L114" s="26"/>
      <c r="M114" s="26"/>
      <c r="N114" s="26"/>
      <c r="O114" s="26"/>
      <c r="P114" s="48"/>
      <c r="Q114" s="49"/>
      <c r="R114" s="50"/>
      <c r="S114" s="50"/>
      <c r="T114" s="50"/>
      <c r="U114" s="50"/>
      <c r="V114" s="50"/>
      <c r="W114" s="50"/>
      <c r="X114" s="50"/>
      <c r="Y114" s="50"/>
      <c r="Z114" s="50"/>
      <c r="AA114" s="50"/>
      <c r="AB114" s="50"/>
      <c r="AC114" s="50"/>
      <c r="AD114" s="50"/>
      <c r="AE114" s="51"/>
      <c r="AF114" s="33"/>
      <c r="AG114" s="33"/>
      <c r="AH114" s="33"/>
      <c r="AI114" s="35"/>
      <c r="AJ114" s="35"/>
      <c r="AK114" s="35"/>
      <c r="AL114" s="35"/>
      <c r="AM114" s="33"/>
      <c r="AN114" s="33"/>
      <c r="AO114" s="25"/>
      <c r="AP114" s="26"/>
      <c r="AQ114" s="26"/>
      <c r="AR114" s="26"/>
      <c r="AS114" s="26"/>
      <c r="AT114" s="26"/>
      <c r="AU114" s="26"/>
      <c r="AV114" s="26"/>
      <c r="AW114" s="26"/>
      <c r="AX114" s="26"/>
      <c r="AY114" s="26"/>
      <c r="AZ114" s="26"/>
      <c r="BA114" s="26"/>
      <c r="BB114" s="26"/>
      <c r="BC114" s="26"/>
      <c r="BD114" s="26"/>
      <c r="BE114" s="26"/>
      <c r="BF114" s="26"/>
      <c r="BG114" s="26"/>
      <c r="BH114" s="27"/>
    </row>
    <row r="115" spans="1:60" ht="13.5" customHeight="1">
      <c r="A115" s="1154">
        <f t="shared" si="2"/>
        <v>106</v>
      </c>
      <c r="B115" s="1155"/>
      <c r="C115" s="25"/>
      <c r="D115" s="26"/>
      <c r="E115" s="26"/>
      <c r="F115" s="26"/>
      <c r="G115" s="26"/>
      <c r="H115" s="26"/>
      <c r="I115" s="26"/>
      <c r="J115" s="26"/>
      <c r="K115" s="26"/>
      <c r="L115" s="26"/>
      <c r="M115" s="26"/>
      <c r="N115" s="26"/>
      <c r="O115" s="26"/>
      <c r="P115" s="48"/>
      <c r="Q115" s="49"/>
      <c r="R115" s="50"/>
      <c r="S115" s="50"/>
      <c r="T115" s="50"/>
      <c r="U115" s="50"/>
      <c r="V115" s="50"/>
      <c r="W115" s="50"/>
      <c r="X115" s="50"/>
      <c r="Y115" s="50"/>
      <c r="Z115" s="50"/>
      <c r="AA115" s="50"/>
      <c r="AB115" s="50"/>
      <c r="AC115" s="50"/>
      <c r="AD115" s="50"/>
      <c r="AE115" s="51"/>
      <c r="AF115" s="33"/>
      <c r="AG115" s="33"/>
      <c r="AH115" s="33"/>
      <c r="AI115" s="35"/>
      <c r="AJ115" s="35"/>
      <c r="AK115" s="35"/>
      <c r="AL115" s="35"/>
      <c r="AM115" s="33"/>
      <c r="AN115" s="33"/>
      <c r="AO115" s="25"/>
      <c r="AP115" s="26"/>
      <c r="AQ115" s="26"/>
      <c r="AR115" s="26"/>
      <c r="AS115" s="26"/>
      <c r="AT115" s="26"/>
      <c r="AU115" s="26"/>
      <c r="AV115" s="26"/>
      <c r="AW115" s="26"/>
      <c r="AX115" s="26"/>
      <c r="AY115" s="26"/>
      <c r="AZ115" s="26"/>
      <c r="BA115" s="26"/>
      <c r="BB115" s="26"/>
      <c r="BC115" s="26"/>
      <c r="BD115" s="26"/>
      <c r="BE115" s="26"/>
      <c r="BF115" s="26"/>
      <c r="BG115" s="26"/>
      <c r="BH115" s="27"/>
    </row>
    <row r="116" spans="1:60" ht="13.5" customHeight="1">
      <c r="A116" s="1154">
        <f t="shared" si="2"/>
        <v>107</v>
      </c>
      <c r="B116" s="1155"/>
      <c r="C116" s="25"/>
      <c r="D116" s="26"/>
      <c r="E116" s="26"/>
      <c r="F116" s="26"/>
      <c r="G116" s="26"/>
      <c r="H116" s="26"/>
      <c r="I116" s="26"/>
      <c r="J116" s="26"/>
      <c r="K116" s="26"/>
      <c r="L116" s="26"/>
      <c r="M116" s="26"/>
      <c r="N116" s="26"/>
      <c r="O116" s="26"/>
      <c r="P116" s="48"/>
      <c r="Q116" s="49"/>
      <c r="R116" s="50"/>
      <c r="S116" s="50"/>
      <c r="T116" s="50"/>
      <c r="U116" s="50"/>
      <c r="V116" s="50"/>
      <c r="W116" s="50"/>
      <c r="X116" s="50"/>
      <c r="Y116" s="50"/>
      <c r="Z116" s="50"/>
      <c r="AA116" s="50"/>
      <c r="AB116" s="50"/>
      <c r="AC116" s="50"/>
      <c r="AD116" s="50"/>
      <c r="AE116" s="51"/>
      <c r="AF116" s="33"/>
      <c r="AG116" s="33"/>
      <c r="AH116" s="33"/>
      <c r="AI116" s="35"/>
      <c r="AJ116" s="35"/>
      <c r="AK116" s="35"/>
      <c r="AL116" s="35"/>
      <c r="AM116" s="33"/>
      <c r="AN116" s="33"/>
      <c r="AO116" s="25"/>
      <c r="AP116" s="26"/>
      <c r="AQ116" s="26"/>
      <c r="AR116" s="26"/>
      <c r="AS116" s="26"/>
      <c r="AT116" s="26"/>
      <c r="AU116" s="26"/>
      <c r="AV116" s="26"/>
      <c r="AW116" s="26"/>
      <c r="AX116" s="26"/>
      <c r="AY116" s="26"/>
      <c r="AZ116" s="26"/>
      <c r="BA116" s="26"/>
      <c r="BB116" s="26"/>
      <c r="BC116" s="26"/>
      <c r="BD116" s="26"/>
      <c r="BE116" s="26"/>
      <c r="BF116" s="26"/>
      <c r="BG116" s="26"/>
      <c r="BH116" s="27"/>
    </row>
    <row r="117" spans="1:60" ht="13.5" customHeight="1">
      <c r="A117" s="1154">
        <f t="shared" si="2"/>
        <v>108</v>
      </c>
      <c r="B117" s="1155"/>
      <c r="C117" s="25"/>
      <c r="D117" s="26"/>
      <c r="E117" s="26"/>
      <c r="F117" s="26"/>
      <c r="G117" s="26"/>
      <c r="H117" s="26"/>
      <c r="I117" s="26"/>
      <c r="J117" s="26"/>
      <c r="K117" s="26"/>
      <c r="L117" s="26"/>
      <c r="M117" s="26"/>
      <c r="N117" s="26"/>
      <c r="O117" s="26"/>
      <c r="P117" s="48"/>
      <c r="Q117" s="49"/>
      <c r="R117" s="50"/>
      <c r="S117" s="50"/>
      <c r="T117" s="50"/>
      <c r="U117" s="50"/>
      <c r="V117" s="50"/>
      <c r="W117" s="50"/>
      <c r="X117" s="50"/>
      <c r="Y117" s="50"/>
      <c r="Z117" s="50"/>
      <c r="AA117" s="50"/>
      <c r="AB117" s="50"/>
      <c r="AC117" s="50"/>
      <c r="AD117" s="50"/>
      <c r="AE117" s="51"/>
      <c r="AF117" s="33"/>
      <c r="AG117" s="33"/>
      <c r="AH117" s="33"/>
      <c r="AI117" s="35"/>
      <c r="AJ117" s="35"/>
      <c r="AK117" s="35"/>
      <c r="AL117" s="35"/>
      <c r="AM117" s="33"/>
      <c r="AN117" s="33"/>
      <c r="AO117" s="25"/>
      <c r="AP117" s="26"/>
      <c r="AQ117" s="26"/>
      <c r="AR117" s="26"/>
      <c r="AS117" s="26"/>
      <c r="AT117" s="26"/>
      <c r="AU117" s="26"/>
      <c r="AV117" s="26"/>
      <c r="AW117" s="26"/>
      <c r="AX117" s="26"/>
      <c r="AY117" s="26"/>
      <c r="AZ117" s="26"/>
      <c r="BA117" s="26"/>
      <c r="BB117" s="26"/>
      <c r="BC117" s="26"/>
      <c r="BD117" s="26"/>
      <c r="BE117" s="26"/>
      <c r="BF117" s="26"/>
      <c r="BG117" s="26"/>
      <c r="BH117" s="27"/>
    </row>
    <row r="118" spans="1:60" ht="13.5" customHeight="1">
      <c r="A118" s="1154">
        <f t="shared" si="2"/>
        <v>109</v>
      </c>
      <c r="B118" s="1155"/>
      <c r="C118" s="25"/>
      <c r="D118" s="26"/>
      <c r="E118" s="26"/>
      <c r="F118" s="26"/>
      <c r="G118" s="26"/>
      <c r="H118" s="26"/>
      <c r="I118" s="26"/>
      <c r="J118" s="26"/>
      <c r="K118" s="26"/>
      <c r="L118" s="26"/>
      <c r="M118" s="26"/>
      <c r="N118" s="26"/>
      <c r="O118" s="26"/>
      <c r="P118" s="48"/>
      <c r="Q118" s="49"/>
      <c r="R118" s="50"/>
      <c r="S118" s="50"/>
      <c r="T118" s="50"/>
      <c r="U118" s="50"/>
      <c r="V118" s="50"/>
      <c r="W118" s="50"/>
      <c r="X118" s="50"/>
      <c r="Y118" s="50"/>
      <c r="Z118" s="50"/>
      <c r="AA118" s="50"/>
      <c r="AB118" s="50"/>
      <c r="AC118" s="50"/>
      <c r="AD118" s="50"/>
      <c r="AE118" s="51"/>
      <c r="AF118" s="33"/>
      <c r="AG118" s="33"/>
      <c r="AH118" s="33"/>
      <c r="AI118" s="35"/>
      <c r="AJ118" s="35"/>
      <c r="AK118" s="35"/>
      <c r="AL118" s="35"/>
      <c r="AM118" s="33"/>
      <c r="AN118" s="33"/>
      <c r="AO118" s="25"/>
      <c r="AP118" s="26"/>
      <c r="AQ118" s="26"/>
      <c r="AR118" s="26"/>
      <c r="AS118" s="26"/>
      <c r="AT118" s="26"/>
      <c r="AU118" s="26"/>
      <c r="AV118" s="26"/>
      <c r="AW118" s="26"/>
      <c r="AX118" s="26"/>
      <c r="AY118" s="26"/>
      <c r="AZ118" s="26"/>
      <c r="BA118" s="26"/>
      <c r="BB118" s="26"/>
      <c r="BC118" s="26"/>
      <c r="BD118" s="26"/>
      <c r="BE118" s="26"/>
      <c r="BF118" s="26"/>
      <c r="BG118" s="26"/>
      <c r="BH118" s="27"/>
    </row>
    <row r="119" spans="1:60" ht="13.5" customHeight="1">
      <c r="A119" s="1154">
        <f t="shared" si="2"/>
        <v>110</v>
      </c>
      <c r="B119" s="1155"/>
      <c r="C119" s="25"/>
      <c r="D119" s="26"/>
      <c r="E119" s="26"/>
      <c r="F119" s="26"/>
      <c r="G119" s="26"/>
      <c r="H119" s="26"/>
      <c r="I119" s="26"/>
      <c r="J119" s="26"/>
      <c r="K119" s="26"/>
      <c r="L119" s="26"/>
      <c r="M119" s="26"/>
      <c r="N119" s="26"/>
      <c r="O119" s="26"/>
      <c r="P119" s="48"/>
      <c r="Q119" s="49"/>
      <c r="R119" s="50"/>
      <c r="S119" s="50"/>
      <c r="T119" s="50"/>
      <c r="U119" s="50"/>
      <c r="V119" s="50"/>
      <c r="W119" s="50"/>
      <c r="X119" s="50"/>
      <c r="Y119" s="50"/>
      <c r="Z119" s="50"/>
      <c r="AA119" s="50"/>
      <c r="AB119" s="50"/>
      <c r="AC119" s="50"/>
      <c r="AD119" s="50"/>
      <c r="AE119" s="51"/>
      <c r="AF119" s="33"/>
      <c r="AG119" s="33"/>
      <c r="AH119" s="33"/>
      <c r="AI119" s="35"/>
      <c r="AJ119" s="35"/>
      <c r="AK119" s="35"/>
      <c r="AL119" s="35"/>
      <c r="AM119" s="33"/>
      <c r="AN119" s="33"/>
      <c r="AO119" s="25"/>
      <c r="AP119" s="26"/>
      <c r="AQ119" s="26"/>
      <c r="AR119" s="26"/>
      <c r="AS119" s="26"/>
      <c r="AT119" s="26"/>
      <c r="AU119" s="26"/>
      <c r="AV119" s="26"/>
      <c r="AW119" s="26"/>
      <c r="AX119" s="26"/>
      <c r="AY119" s="26"/>
      <c r="AZ119" s="26"/>
      <c r="BA119" s="26"/>
      <c r="BB119" s="26"/>
      <c r="BC119" s="26"/>
      <c r="BD119" s="26"/>
      <c r="BE119" s="26"/>
      <c r="BF119" s="26"/>
      <c r="BG119" s="26"/>
      <c r="BH119" s="27"/>
    </row>
    <row r="120" spans="1:60" ht="13.5" customHeight="1" thickBot="1">
      <c r="A120" s="1195">
        <f>ROW()-9</f>
        <v>111</v>
      </c>
      <c r="B120" s="1196"/>
      <c r="C120" s="1192"/>
      <c r="D120" s="1193"/>
      <c r="E120" s="1193"/>
      <c r="F120" s="1193"/>
      <c r="G120" s="1193"/>
      <c r="H120" s="1193"/>
      <c r="I120" s="1193"/>
      <c r="J120" s="1193"/>
      <c r="K120" s="1193"/>
      <c r="L120" s="1193"/>
      <c r="M120" s="1193"/>
      <c r="N120" s="1193"/>
      <c r="O120" s="1193"/>
      <c r="P120" s="1194"/>
      <c r="Q120" s="1189"/>
      <c r="R120" s="1190"/>
      <c r="S120" s="1190"/>
      <c r="T120" s="1190"/>
      <c r="U120" s="1190"/>
      <c r="V120" s="1190"/>
      <c r="W120" s="1190"/>
      <c r="X120" s="1190"/>
      <c r="Y120" s="1190"/>
      <c r="Z120" s="1190"/>
      <c r="AA120" s="1190"/>
      <c r="AB120" s="1190"/>
      <c r="AC120" s="1190"/>
      <c r="AD120" s="1190"/>
      <c r="AE120" s="1191"/>
      <c r="AF120" s="37"/>
      <c r="AG120" s="37"/>
      <c r="AH120" s="37"/>
      <c r="AI120" s="40"/>
      <c r="AJ120" s="40"/>
      <c r="AK120" s="40"/>
      <c r="AL120" s="40"/>
      <c r="AM120" s="37"/>
      <c r="AN120" s="37"/>
      <c r="AO120" s="18"/>
      <c r="AP120" s="16"/>
      <c r="AQ120" s="16"/>
      <c r="AR120" s="16"/>
      <c r="AS120" s="16"/>
      <c r="AT120" s="16"/>
      <c r="AU120" s="16"/>
      <c r="AV120" s="16"/>
      <c r="AW120" s="16"/>
      <c r="AX120" s="16"/>
      <c r="AY120" s="16"/>
      <c r="AZ120" s="16"/>
      <c r="BA120" s="16"/>
      <c r="BB120" s="16"/>
      <c r="BC120" s="16"/>
      <c r="BD120" s="16"/>
      <c r="BE120" s="16"/>
      <c r="BF120" s="16"/>
      <c r="BG120" s="16"/>
      <c r="BH120" s="17"/>
    </row>
  </sheetData>
  <mergeCells count="285">
    <mergeCell ref="Q85:AE85"/>
    <mergeCell ref="Q86:AE86"/>
    <mergeCell ref="A82:B82"/>
    <mergeCell ref="C82:P82"/>
    <mergeCell ref="A120:B120"/>
    <mergeCell ref="C120:P120"/>
    <mergeCell ref="Q120:AE120"/>
    <mergeCell ref="A84:B84"/>
    <mergeCell ref="C84:P84"/>
    <mergeCell ref="Q84:AE84"/>
    <mergeCell ref="A85:B85"/>
    <mergeCell ref="A86:B86"/>
    <mergeCell ref="A87:B87"/>
    <mergeCell ref="A88:B88"/>
    <mergeCell ref="A89:B89"/>
    <mergeCell ref="A119:B119"/>
    <mergeCell ref="A113:B113"/>
    <mergeCell ref="A114:B114"/>
    <mergeCell ref="A115:B115"/>
    <mergeCell ref="A116:B116"/>
    <mergeCell ref="A117:B117"/>
    <mergeCell ref="A118:B118"/>
    <mergeCell ref="A96:B96"/>
    <mergeCell ref="A97:B97"/>
    <mergeCell ref="Q79:AE79"/>
    <mergeCell ref="A80:B80"/>
    <mergeCell ref="C80:P80"/>
    <mergeCell ref="Q80:AE80"/>
    <mergeCell ref="A81:B81"/>
    <mergeCell ref="C81:P81"/>
    <mergeCell ref="Q81:AE81"/>
    <mergeCell ref="Q82:AE82"/>
    <mergeCell ref="A83:B83"/>
    <mergeCell ref="C83:P83"/>
    <mergeCell ref="Q83:AE83"/>
    <mergeCell ref="A79:B79"/>
    <mergeCell ref="C79:P79"/>
    <mergeCell ref="C31:P31"/>
    <mergeCell ref="Q31:AE31"/>
    <mergeCell ref="A61:B61"/>
    <mergeCell ref="Q61:AE61"/>
    <mergeCell ref="Q64:AE64"/>
    <mergeCell ref="Q66:AE66"/>
    <mergeCell ref="A78:B78"/>
    <mergeCell ref="C78:P78"/>
    <mergeCell ref="Q78:AE78"/>
    <mergeCell ref="C67:P67"/>
    <mergeCell ref="Q67:AE67"/>
    <mergeCell ref="Q62:AE62"/>
    <mergeCell ref="A63:B63"/>
    <mergeCell ref="C63:P63"/>
    <mergeCell ref="Q63:AE63"/>
    <mergeCell ref="A64:B64"/>
    <mergeCell ref="C64:P64"/>
    <mergeCell ref="A65:B65"/>
    <mergeCell ref="C62:P62"/>
    <mergeCell ref="Q75:AE75"/>
    <mergeCell ref="Q71:AE71"/>
    <mergeCell ref="Q70:AE70"/>
    <mergeCell ref="Q76:AE76"/>
    <mergeCell ref="Q74:AE74"/>
    <mergeCell ref="A77:B77"/>
    <mergeCell ref="C77:P77"/>
    <mergeCell ref="Q77:AE77"/>
    <mergeCell ref="Q51:AE51"/>
    <mergeCell ref="Q52:AE52"/>
    <mergeCell ref="Q45:AE45"/>
    <mergeCell ref="Q46:AE46"/>
    <mergeCell ref="Q47:AE47"/>
    <mergeCell ref="Q48:AE48"/>
    <mergeCell ref="Q68:AE68"/>
    <mergeCell ref="Q69:AE69"/>
    <mergeCell ref="Q53:AE53"/>
    <mergeCell ref="Q54:AE54"/>
    <mergeCell ref="Q55:AE55"/>
    <mergeCell ref="Q59:AE59"/>
    <mergeCell ref="Q57:AE57"/>
    <mergeCell ref="Q58:AE58"/>
    <mergeCell ref="Q65:AE65"/>
    <mergeCell ref="Q60:AE60"/>
    <mergeCell ref="Q56:AE56"/>
    <mergeCell ref="A76:B76"/>
    <mergeCell ref="C45:P45"/>
    <mergeCell ref="C75:P75"/>
    <mergeCell ref="C76:P76"/>
    <mergeCell ref="Q44:AE44"/>
    <mergeCell ref="Q37:AE37"/>
    <mergeCell ref="Q38:AE38"/>
    <mergeCell ref="Q39:AE39"/>
    <mergeCell ref="Q40:AE40"/>
    <mergeCell ref="Q49:AE49"/>
    <mergeCell ref="Q50:AE50"/>
    <mergeCell ref="Q72:AE72"/>
    <mergeCell ref="Q73:AE73"/>
    <mergeCell ref="Q15:AE15"/>
    <mergeCell ref="Q13:AE13"/>
    <mergeCell ref="Q14:AE14"/>
    <mergeCell ref="Q17:AE17"/>
    <mergeCell ref="Q18:AE18"/>
    <mergeCell ref="Q19:AE19"/>
    <mergeCell ref="C50:P50"/>
    <mergeCell ref="C51:P51"/>
    <mergeCell ref="Q33:AE33"/>
    <mergeCell ref="Q34:AE34"/>
    <mergeCell ref="Q35:AE35"/>
    <mergeCell ref="Q36:AE36"/>
    <mergeCell ref="Q27:AE27"/>
    <mergeCell ref="Q30:AE30"/>
    <mergeCell ref="Q32:AE32"/>
    <mergeCell ref="Q28:AE28"/>
    <mergeCell ref="Q29:AE29"/>
    <mergeCell ref="Q41:AE41"/>
    <mergeCell ref="C26:P26"/>
    <mergeCell ref="Q42:AE42"/>
    <mergeCell ref="Q43:AE43"/>
    <mergeCell ref="Q26:AE26"/>
    <mergeCell ref="Q24:AE24"/>
    <mergeCell ref="Q25:AE25"/>
    <mergeCell ref="A75:B75"/>
    <mergeCell ref="C14:P14"/>
    <mergeCell ref="C17:P17"/>
    <mergeCell ref="C18:P18"/>
    <mergeCell ref="C19:P19"/>
    <mergeCell ref="C20:P20"/>
    <mergeCell ref="C36:P36"/>
    <mergeCell ref="C37:P37"/>
    <mergeCell ref="C33:P33"/>
    <mergeCell ref="C34:P34"/>
    <mergeCell ref="C35:P35"/>
    <mergeCell ref="C48:P48"/>
    <mergeCell ref="C49:P49"/>
    <mergeCell ref="C38:P38"/>
    <mergeCell ref="C39:P39"/>
    <mergeCell ref="C40:P40"/>
    <mergeCell ref="C41:P41"/>
    <mergeCell ref="C42:P42"/>
    <mergeCell ref="C43:P43"/>
    <mergeCell ref="C72:P72"/>
    <mergeCell ref="C73:P73"/>
    <mergeCell ref="C28:P28"/>
    <mergeCell ref="C32:P32"/>
    <mergeCell ref="C44:P44"/>
    <mergeCell ref="AO4:BH9"/>
    <mergeCell ref="AL4:AL9"/>
    <mergeCell ref="AM4:AM9"/>
    <mergeCell ref="AF6:AF9"/>
    <mergeCell ref="AF4:AH5"/>
    <mergeCell ref="AH6:AH9"/>
    <mergeCell ref="AK4:AK9"/>
    <mergeCell ref="AJ4:AJ9"/>
    <mergeCell ref="AG6:AG9"/>
    <mergeCell ref="AI4:AI9"/>
    <mergeCell ref="AN4:AN9"/>
    <mergeCell ref="A17:B17"/>
    <mergeCell ref="A24:B24"/>
    <mergeCell ref="A23:B23"/>
    <mergeCell ref="C27:P27"/>
    <mergeCell ref="A18:B18"/>
    <mergeCell ref="C21:P21"/>
    <mergeCell ref="A20:B20"/>
    <mergeCell ref="Q21:AE21"/>
    <mergeCell ref="A19:B19"/>
    <mergeCell ref="Q23:AE23"/>
    <mergeCell ref="Q4:AE9"/>
    <mergeCell ref="C4:P9"/>
    <mergeCell ref="A10:B10"/>
    <mergeCell ref="A22:B22"/>
    <mergeCell ref="A12:B12"/>
    <mergeCell ref="A4:B9"/>
    <mergeCell ref="Q20:AE20"/>
    <mergeCell ref="Q16:AE16"/>
    <mergeCell ref="A11:B11"/>
    <mergeCell ref="C13:P13"/>
    <mergeCell ref="C22:P22"/>
    <mergeCell ref="Q10:AE10"/>
    <mergeCell ref="Q11:AE11"/>
    <mergeCell ref="Q12:AE12"/>
    <mergeCell ref="C16:P16"/>
    <mergeCell ref="Q22:AE22"/>
    <mergeCell ref="A14:B14"/>
    <mergeCell ref="A16:B16"/>
    <mergeCell ref="A13:B13"/>
    <mergeCell ref="C10:P10"/>
    <mergeCell ref="C11:P11"/>
    <mergeCell ref="C12:P12"/>
    <mergeCell ref="A15:B15"/>
    <mergeCell ref="C15:P15"/>
    <mergeCell ref="A49:B49"/>
    <mergeCell ref="A21:B21"/>
    <mergeCell ref="A51:B51"/>
    <mergeCell ref="A30:B30"/>
    <mergeCell ref="A32:B32"/>
    <mergeCell ref="A25:B25"/>
    <mergeCell ref="A29:B29"/>
    <mergeCell ref="A28:B28"/>
    <mergeCell ref="A27:B27"/>
    <mergeCell ref="A26:B26"/>
    <mergeCell ref="A50:B50"/>
    <mergeCell ref="A41:B41"/>
    <mergeCell ref="A40:B40"/>
    <mergeCell ref="A43:B43"/>
    <mergeCell ref="A48:B48"/>
    <mergeCell ref="A36:B36"/>
    <mergeCell ref="A39:B39"/>
    <mergeCell ref="A44:B44"/>
    <mergeCell ref="A37:B37"/>
    <mergeCell ref="A45:B45"/>
    <mergeCell ref="A31:B31"/>
    <mergeCell ref="C30:P30"/>
    <mergeCell ref="C29:P29"/>
    <mergeCell ref="C46:P46"/>
    <mergeCell ref="C47:P47"/>
    <mergeCell ref="C23:P23"/>
    <mergeCell ref="C24:P24"/>
    <mergeCell ref="C25:P25"/>
    <mergeCell ref="A56:B56"/>
    <mergeCell ref="C56:P56"/>
    <mergeCell ref="C52:P52"/>
    <mergeCell ref="C53:P53"/>
    <mergeCell ref="A55:B55"/>
    <mergeCell ref="A54:B54"/>
    <mergeCell ref="A52:B52"/>
    <mergeCell ref="C54:P54"/>
    <mergeCell ref="C55:P55"/>
    <mergeCell ref="A53:B53"/>
    <mergeCell ref="A33:B33"/>
    <mergeCell ref="A42:B42"/>
    <mergeCell ref="A34:B34"/>
    <mergeCell ref="A47:B47"/>
    <mergeCell ref="A35:B35"/>
    <mergeCell ref="A38:B38"/>
    <mergeCell ref="A46:B46"/>
    <mergeCell ref="A57:B57"/>
    <mergeCell ref="C57:P57"/>
    <mergeCell ref="A68:B68"/>
    <mergeCell ref="C68:P68"/>
    <mergeCell ref="A58:B58"/>
    <mergeCell ref="C58:P58"/>
    <mergeCell ref="A66:B66"/>
    <mergeCell ref="C66:P66"/>
    <mergeCell ref="A62:B62"/>
    <mergeCell ref="A67:B67"/>
    <mergeCell ref="A60:B60"/>
    <mergeCell ref="A59:B59"/>
    <mergeCell ref="C65:P65"/>
    <mergeCell ref="C59:P59"/>
    <mergeCell ref="C60:P60"/>
    <mergeCell ref="C61:P61"/>
    <mergeCell ref="A69:B69"/>
    <mergeCell ref="C69:P69"/>
    <mergeCell ref="A71:B71"/>
    <mergeCell ref="C71:P71"/>
    <mergeCell ref="A70:B70"/>
    <mergeCell ref="C70:P70"/>
    <mergeCell ref="A74:B74"/>
    <mergeCell ref="A73:B73"/>
    <mergeCell ref="A72:B72"/>
    <mergeCell ref="C74:P74"/>
    <mergeCell ref="A98:B98"/>
    <mergeCell ref="A99:B99"/>
    <mergeCell ref="A100:B100"/>
    <mergeCell ref="A101:B101"/>
    <mergeCell ref="Q89:AE89"/>
    <mergeCell ref="C87:P87"/>
    <mergeCell ref="Q87:AE87"/>
    <mergeCell ref="C88:P88"/>
    <mergeCell ref="Q88:AE88"/>
    <mergeCell ref="C89:P89"/>
    <mergeCell ref="A90:B90"/>
    <mergeCell ref="A91:B91"/>
    <mergeCell ref="A92:B92"/>
    <mergeCell ref="A93:B93"/>
    <mergeCell ref="A94:B94"/>
    <mergeCell ref="A95:B95"/>
    <mergeCell ref="A110:B110"/>
    <mergeCell ref="A111:B111"/>
    <mergeCell ref="A112:B112"/>
    <mergeCell ref="A105:B105"/>
    <mergeCell ref="A106:B106"/>
    <mergeCell ref="A107:B107"/>
    <mergeCell ref="A108:B108"/>
    <mergeCell ref="A109:B109"/>
    <mergeCell ref="A102:B102"/>
    <mergeCell ref="A103:B103"/>
    <mergeCell ref="A104:B104"/>
  </mergeCells>
  <phoneticPr fontId="7"/>
  <printOptions horizontalCentered="1"/>
  <pageMargins left="0.39370078740157483" right="0.19685039370078741" top="0.19685039370078741" bottom="0.47244094488188981" header="0.51181102362204722" footer="0.11811023622047245"/>
  <pageSetup paperSize="9" scale="92" fitToHeight="2" orientation="landscape" r:id="rId1"/>
  <headerFooter alignWithMargins="0">
    <oddFooter>&amp;L&amp;B&amp;"ＭＳ Ｐゴシック"&amp;10&amp;C&amp;"ＭＳ Ｐゴシック"&amp;11&amp;P / &amp;N&amp;R&amp;"ＭＳ Ｐゴシック"&amp;11&amp;F</oddFooter>
  </headerFooter>
  <rowBreaks count="1" manualBreakCount="1">
    <brk id="46" max="59"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2:H24"/>
  <sheetViews>
    <sheetView zoomScale="85" zoomScaleNormal="85" workbookViewId="0"/>
  </sheetViews>
  <sheetFormatPr defaultRowHeight="13.5"/>
  <cols>
    <col min="1" max="1" width="2.875" customWidth="1"/>
    <col min="2" max="2" width="4.625" customWidth="1"/>
    <col min="3" max="3" width="32.75" customWidth="1"/>
    <col min="4" max="4" width="61.25" bestFit="1" customWidth="1"/>
    <col min="5" max="5" width="13.5" customWidth="1"/>
    <col min="6" max="6" width="11.375" hidden="1" customWidth="1"/>
    <col min="7" max="7" width="29.5" customWidth="1"/>
    <col min="8" max="8" width="11.375" customWidth="1"/>
  </cols>
  <sheetData>
    <row r="2" spans="1:8">
      <c r="A2" s="206" t="s">
        <v>1062</v>
      </c>
      <c r="B2" s="206"/>
    </row>
    <row r="4" spans="1:8">
      <c r="B4" s="68" t="s">
        <v>657</v>
      </c>
      <c r="C4" s="68" t="s">
        <v>656</v>
      </c>
      <c r="D4" s="68" t="s">
        <v>883</v>
      </c>
      <c r="E4" s="68" t="s">
        <v>659</v>
      </c>
      <c r="F4" s="68" t="s">
        <v>658</v>
      </c>
      <c r="G4" s="68" t="s">
        <v>1</v>
      </c>
      <c r="H4" s="53"/>
    </row>
    <row r="5" spans="1:8">
      <c r="B5" s="70">
        <v>1</v>
      </c>
      <c r="C5" s="219"/>
      <c r="D5" s="349"/>
      <c r="E5" s="345"/>
      <c r="F5" s="345"/>
      <c r="G5" s="69"/>
      <c r="H5" s="117"/>
    </row>
    <row r="6" spans="1:8">
      <c r="B6" s="70">
        <v>2</v>
      </c>
      <c r="C6" s="219"/>
      <c r="D6" s="219"/>
      <c r="E6" s="345"/>
      <c r="F6" s="345"/>
      <c r="G6" s="69"/>
      <c r="H6" s="117"/>
    </row>
    <row r="7" spans="1:8">
      <c r="B7" s="70">
        <v>3</v>
      </c>
      <c r="C7" s="219"/>
      <c r="D7" s="219"/>
      <c r="E7" s="345"/>
      <c r="F7" s="345"/>
      <c r="G7" s="69"/>
      <c r="H7" s="117"/>
    </row>
    <row r="8" spans="1:8">
      <c r="B8" s="70">
        <v>4</v>
      </c>
      <c r="C8" s="219"/>
      <c r="D8" s="219"/>
      <c r="E8" s="374"/>
      <c r="F8" s="374"/>
      <c r="G8" s="69"/>
      <c r="H8" s="117"/>
    </row>
    <row r="9" spans="1:8">
      <c r="B9" s="70">
        <v>5</v>
      </c>
      <c r="C9" s="219"/>
      <c r="D9" s="219"/>
      <c r="E9" s="345"/>
      <c r="F9" s="345"/>
      <c r="G9" s="69"/>
      <c r="H9" s="117"/>
    </row>
    <row r="10" spans="1:8">
      <c r="B10" s="70">
        <v>6</v>
      </c>
      <c r="C10" s="219"/>
      <c r="D10" s="219"/>
      <c r="E10" s="219"/>
      <c r="F10" s="69"/>
      <c r="G10" s="69"/>
      <c r="H10" s="117"/>
    </row>
    <row r="11" spans="1:8">
      <c r="B11" s="70">
        <v>7</v>
      </c>
      <c r="C11" s="219"/>
      <c r="D11" s="219"/>
      <c r="E11" s="69"/>
      <c r="F11" s="69"/>
      <c r="G11" s="69"/>
      <c r="H11" s="117"/>
    </row>
    <row r="12" spans="1:8">
      <c r="B12" s="70">
        <v>8</v>
      </c>
      <c r="C12" s="219"/>
      <c r="D12" s="219"/>
      <c r="E12" s="69"/>
      <c r="F12" s="69"/>
      <c r="G12" s="69"/>
      <c r="H12" s="117"/>
    </row>
    <row r="13" spans="1:8">
      <c r="B13" s="70">
        <v>9</v>
      </c>
      <c r="C13" s="219"/>
      <c r="D13" s="219"/>
      <c r="E13" s="69"/>
      <c r="F13" s="69"/>
      <c r="G13" s="69"/>
      <c r="H13" s="117"/>
    </row>
    <row r="14" spans="1:8">
      <c r="B14" s="70">
        <v>10</v>
      </c>
      <c r="C14" s="219"/>
      <c r="D14" s="219"/>
      <c r="E14" s="69"/>
      <c r="F14" s="69"/>
      <c r="G14" s="69"/>
      <c r="H14" s="117"/>
    </row>
    <row r="15" spans="1:8">
      <c r="B15" s="70">
        <v>11</v>
      </c>
      <c r="C15" s="219"/>
      <c r="D15" s="219"/>
      <c r="E15" s="69"/>
      <c r="F15" s="69"/>
      <c r="G15" s="69"/>
      <c r="H15" s="117"/>
    </row>
    <row r="16" spans="1:8">
      <c r="B16" s="70">
        <v>12</v>
      </c>
      <c r="C16" s="219"/>
      <c r="D16" s="219"/>
      <c r="E16" s="69"/>
      <c r="F16" s="69"/>
      <c r="G16" s="69"/>
      <c r="H16" s="117"/>
    </row>
    <row r="17" spans="2:8">
      <c r="B17" s="70">
        <v>13</v>
      </c>
      <c r="C17" s="219"/>
      <c r="D17" s="219"/>
      <c r="E17" s="69"/>
      <c r="F17" s="69"/>
      <c r="G17" s="69"/>
      <c r="H17" s="117"/>
    </row>
    <row r="18" spans="2:8">
      <c r="B18" s="70">
        <v>14</v>
      </c>
      <c r="C18" s="219"/>
      <c r="D18" s="219"/>
      <c r="E18" s="69"/>
      <c r="F18" s="69"/>
      <c r="G18" s="69"/>
      <c r="H18" s="117"/>
    </row>
    <row r="19" spans="2:8">
      <c r="B19" s="70">
        <v>15</v>
      </c>
      <c r="C19" s="219"/>
      <c r="D19" s="219"/>
      <c r="E19" s="69"/>
      <c r="F19" s="69"/>
      <c r="G19" s="69"/>
      <c r="H19" s="117"/>
    </row>
    <row r="20" spans="2:8">
      <c r="B20" s="70">
        <v>16</v>
      </c>
      <c r="C20" s="219"/>
      <c r="D20" s="219"/>
      <c r="E20" s="69"/>
      <c r="F20" s="69"/>
      <c r="G20" s="69"/>
      <c r="H20" s="117"/>
    </row>
    <row r="21" spans="2:8">
      <c r="B21" s="70">
        <v>17</v>
      </c>
      <c r="C21" s="219"/>
      <c r="D21" s="219"/>
      <c r="E21" s="69"/>
      <c r="F21" s="69"/>
      <c r="G21" s="69"/>
      <c r="H21" s="117"/>
    </row>
    <row r="22" spans="2:8">
      <c r="B22" s="70">
        <v>18</v>
      </c>
      <c r="C22" s="219"/>
      <c r="D22" s="219"/>
      <c r="E22" s="69"/>
      <c r="F22" s="69"/>
      <c r="G22" s="69"/>
      <c r="H22" s="117"/>
    </row>
    <row r="23" spans="2:8">
      <c r="B23" s="70">
        <v>19</v>
      </c>
      <c r="C23" s="219"/>
      <c r="D23" s="219"/>
      <c r="E23" s="69"/>
      <c r="F23" s="69"/>
      <c r="G23" s="69"/>
      <c r="H23" s="117"/>
    </row>
    <row r="24" spans="2:8">
      <c r="B24" s="70">
        <v>20</v>
      </c>
      <c r="C24" s="219"/>
      <c r="D24" s="219"/>
      <c r="E24" s="69"/>
      <c r="F24" s="69"/>
      <c r="G24" s="69"/>
      <c r="H24" s="117"/>
    </row>
  </sheetData>
  <phoneticPr fontId="7"/>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I36"/>
  <sheetViews>
    <sheetView zoomScale="85" zoomScaleNormal="85" workbookViewId="0"/>
  </sheetViews>
  <sheetFormatPr defaultColWidth="9" defaultRowHeight="12"/>
  <cols>
    <col min="1" max="1" width="2" style="53" customWidth="1"/>
    <col min="2" max="2" width="23.125" style="53" customWidth="1"/>
    <col min="3" max="3" width="19.75" style="53" customWidth="1"/>
    <col min="4" max="5" width="8.25" style="53" customWidth="1"/>
    <col min="6" max="6" width="82.375" style="53" customWidth="1"/>
    <col min="7" max="7" width="13.375" style="53" customWidth="1"/>
    <col min="8" max="8" width="2.625" style="53" customWidth="1"/>
    <col min="9" max="9" width="28" style="53" customWidth="1"/>
    <col min="10" max="16384" width="9" style="53"/>
  </cols>
  <sheetData>
    <row r="1" spans="1:9">
      <c r="A1" s="53" t="s">
        <v>992</v>
      </c>
    </row>
    <row r="2" spans="1:9">
      <c r="A2" s="206" t="s">
        <v>1063</v>
      </c>
      <c r="F2" s="117"/>
      <c r="G2" s="117"/>
    </row>
    <row r="4" spans="1:9">
      <c r="B4" s="68" t="s">
        <v>217</v>
      </c>
      <c r="C4" s="68" t="s">
        <v>221</v>
      </c>
      <c r="D4" s="68" t="s">
        <v>661</v>
      </c>
      <c r="E4" s="68" t="s">
        <v>660</v>
      </c>
      <c r="F4" s="68" t="s">
        <v>220</v>
      </c>
      <c r="G4" s="68" t="s">
        <v>1059</v>
      </c>
      <c r="I4" s="68" t="s">
        <v>605</v>
      </c>
    </row>
    <row r="5" spans="1:9">
      <c r="B5" s="392"/>
      <c r="C5" s="392"/>
      <c r="D5" s="391"/>
      <c r="E5" s="391"/>
      <c r="F5" s="392"/>
      <c r="G5" s="428"/>
      <c r="H5" s="117"/>
      <c r="I5" s="374" t="str">
        <f t="shared" ref="I5:I36" si="0">"【"&amp;C5&amp;"_"&amp;B5&amp;"】"</f>
        <v>【_】</v>
      </c>
    </row>
    <row r="6" spans="1:9">
      <c r="B6" s="392"/>
      <c r="C6" s="392"/>
      <c r="D6" s="391"/>
      <c r="E6" s="391"/>
      <c r="F6" s="392"/>
      <c r="G6" s="428"/>
      <c r="H6" s="117"/>
      <c r="I6" s="374" t="str">
        <f t="shared" si="0"/>
        <v>【_】</v>
      </c>
    </row>
    <row r="7" spans="1:9">
      <c r="B7" s="392"/>
      <c r="C7" s="392"/>
      <c r="D7" s="391"/>
      <c r="E7" s="391"/>
      <c r="F7" s="392"/>
      <c r="G7" s="428"/>
      <c r="H7" s="117"/>
      <c r="I7" s="374" t="str">
        <f t="shared" si="0"/>
        <v>【_】</v>
      </c>
    </row>
    <row r="8" spans="1:9">
      <c r="B8" s="392"/>
      <c r="C8" s="392"/>
      <c r="D8" s="391"/>
      <c r="E8" s="391"/>
      <c r="F8" s="392"/>
      <c r="G8" s="428"/>
      <c r="I8" s="374" t="str">
        <f t="shared" si="0"/>
        <v>【_】</v>
      </c>
    </row>
    <row r="9" spans="1:9">
      <c r="B9" s="349"/>
      <c r="C9" s="345"/>
      <c r="D9" s="425"/>
      <c r="E9" s="425"/>
      <c r="F9" s="426"/>
      <c r="G9" s="428"/>
      <c r="I9" s="374" t="str">
        <f t="shared" si="0"/>
        <v>【_】</v>
      </c>
    </row>
    <row r="10" spans="1:9">
      <c r="B10" s="349"/>
      <c r="C10" s="428"/>
      <c r="D10" s="427"/>
      <c r="E10" s="302"/>
      <c r="F10" s="69"/>
      <c r="G10" s="428"/>
      <c r="I10" s="374" t="str">
        <f t="shared" si="0"/>
        <v>【_】</v>
      </c>
    </row>
    <row r="11" spans="1:9">
      <c r="B11" s="349"/>
      <c r="C11" s="428"/>
      <c r="D11" s="427"/>
      <c r="E11" s="302"/>
      <c r="F11" s="69"/>
      <c r="G11" s="428"/>
      <c r="I11" s="374" t="str">
        <f t="shared" si="0"/>
        <v>【_】</v>
      </c>
    </row>
    <row r="12" spans="1:9">
      <c r="B12" s="326"/>
      <c r="C12" s="348"/>
      <c r="D12" s="344"/>
      <c r="E12" s="328"/>
      <c r="F12" s="326"/>
      <c r="G12" s="326"/>
      <c r="H12" s="329"/>
      <c r="I12" s="374" t="str">
        <f t="shared" si="0"/>
        <v>【_】</v>
      </c>
    </row>
    <row r="13" spans="1:9">
      <c r="B13" s="326"/>
      <c r="C13" s="350"/>
      <c r="D13" s="347"/>
      <c r="E13" s="328"/>
      <c r="F13" s="326"/>
      <c r="G13" s="326"/>
      <c r="H13" s="329"/>
      <c r="I13" s="374" t="str">
        <f t="shared" si="0"/>
        <v>【_】</v>
      </c>
    </row>
    <row r="14" spans="1:9">
      <c r="B14" s="303"/>
      <c r="C14" s="350"/>
      <c r="D14" s="351"/>
      <c r="E14" s="346"/>
      <c r="F14" s="353"/>
      <c r="G14" s="353"/>
      <c r="H14" s="352"/>
      <c r="I14" s="345" t="str">
        <f t="shared" si="0"/>
        <v>【_】</v>
      </c>
    </row>
    <row r="15" spans="1:9">
      <c r="B15" s="303"/>
      <c r="C15" s="350"/>
      <c r="D15" s="351"/>
      <c r="E15" s="351"/>
      <c r="F15" s="303"/>
      <c r="G15" s="303"/>
      <c r="H15" s="354"/>
      <c r="I15" s="345" t="str">
        <f t="shared" si="0"/>
        <v>【_】</v>
      </c>
    </row>
    <row r="16" spans="1:9">
      <c r="B16" s="303"/>
      <c r="C16" s="350"/>
      <c r="D16" s="351"/>
      <c r="E16" s="346"/>
      <c r="F16" s="303"/>
      <c r="G16" s="303"/>
      <c r="H16" s="352"/>
      <c r="I16" s="345" t="str">
        <f t="shared" si="0"/>
        <v>【_】</v>
      </c>
    </row>
    <row r="17" spans="2:9">
      <c r="B17" s="303"/>
      <c r="C17" s="350"/>
      <c r="D17" s="351"/>
      <c r="E17" s="351"/>
      <c r="F17" s="303"/>
      <c r="G17" s="303"/>
      <c r="H17" s="352"/>
      <c r="I17" s="345" t="str">
        <f t="shared" si="0"/>
        <v>【_】</v>
      </c>
    </row>
    <row r="18" spans="2:9">
      <c r="B18" s="303"/>
      <c r="C18" s="350"/>
      <c r="D18" s="351"/>
      <c r="E18" s="346"/>
      <c r="F18" s="303"/>
      <c r="G18" s="303"/>
      <c r="H18" s="352"/>
      <c r="I18" s="345" t="str">
        <f t="shared" si="0"/>
        <v>【_】</v>
      </c>
    </row>
    <row r="19" spans="2:9">
      <c r="B19" s="303"/>
      <c r="C19" s="350"/>
      <c r="D19" s="351"/>
      <c r="E19" s="346"/>
      <c r="F19" s="303"/>
      <c r="G19" s="303"/>
      <c r="H19" s="352"/>
      <c r="I19" s="345" t="str">
        <f t="shared" si="0"/>
        <v>【_】</v>
      </c>
    </row>
    <row r="20" spans="2:9">
      <c r="B20" s="303"/>
      <c r="C20" s="350"/>
      <c r="D20" s="351"/>
      <c r="E20" s="346"/>
      <c r="F20" s="303"/>
      <c r="G20" s="303"/>
      <c r="H20" s="352"/>
      <c r="I20" s="345" t="str">
        <f t="shared" si="0"/>
        <v>【_】</v>
      </c>
    </row>
    <row r="21" spans="2:9">
      <c r="B21" s="303"/>
      <c r="C21" s="350"/>
      <c r="D21" s="351"/>
      <c r="E21" s="346"/>
      <c r="F21" s="303"/>
      <c r="G21" s="303"/>
      <c r="H21" s="352"/>
      <c r="I21" s="345" t="str">
        <f t="shared" si="0"/>
        <v>【_】</v>
      </c>
    </row>
    <row r="22" spans="2:9">
      <c r="B22" s="303"/>
      <c r="C22" s="350"/>
      <c r="D22" s="351"/>
      <c r="E22" s="346"/>
      <c r="F22" s="303"/>
      <c r="G22" s="303"/>
      <c r="H22" s="352"/>
      <c r="I22" s="345" t="str">
        <f t="shared" si="0"/>
        <v>【_】</v>
      </c>
    </row>
    <row r="23" spans="2:9">
      <c r="B23" s="303"/>
      <c r="C23" s="353"/>
      <c r="D23" s="351"/>
      <c r="E23" s="346"/>
      <c r="F23" s="303"/>
      <c r="G23" s="303"/>
      <c r="H23" s="352"/>
      <c r="I23" s="345" t="str">
        <f t="shared" si="0"/>
        <v>【_】</v>
      </c>
    </row>
    <row r="24" spans="2:9">
      <c r="B24" s="303"/>
      <c r="C24" s="350"/>
      <c r="D24" s="351"/>
      <c r="E24" s="355"/>
      <c r="F24" s="303"/>
      <c r="G24" s="303"/>
      <c r="H24" s="354"/>
      <c r="I24" s="345" t="str">
        <f t="shared" si="0"/>
        <v>【_】</v>
      </c>
    </row>
    <row r="25" spans="2:9">
      <c r="B25" s="303"/>
      <c r="C25" s="350"/>
      <c r="D25" s="351"/>
      <c r="E25" s="355"/>
      <c r="F25" s="303"/>
      <c r="G25" s="303"/>
      <c r="H25" s="354"/>
      <c r="I25" s="345" t="str">
        <f t="shared" si="0"/>
        <v>【_】</v>
      </c>
    </row>
    <row r="26" spans="2:9">
      <c r="B26" s="303"/>
      <c r="C26" s="350"/>
      <c r="D26" s="351"/>
      <c r="E26" s="346"/>
      <c r="F26" s="303"/>
      <c r="G26" s="303"/>
      <c r="H26" s="354"/>
      <c r="I26" s="345" t="str">
        <f t="shared" si="0"/>
        <v>【_】</v>
      </c>
    </row>
    <row r="27" spans="2:9">
      <c r="B27" s="303"/>
      <c r="C27" s="350"/>
      <c r="D27" s="351"/>
      <c r="E27" s="346"/>
      <c r="F27" s="303"/>
      <c r="G27" s="303"/>
      <c r="H27" s="352"/>
      <c r="I27" s="345" t="str">
        <f t="shared" si="0"/>
        <v>【_】</v>
      </c>
    </row>
    <row r="28" spans="2:9">
      <c r="B28" s="303"/>
      <c r="C28" s="350"/>
      <c r="D28" s="351"/>
      <c r="E28" s="346"/>
      <c r="F28" s="303"/>
      <c r="G28" s="303"/>
      <c r="H28" s="352"/>
      <c r="I28" s="345" t="str">
        <f t="shared" si="0"/>
        <v>【_】</v>
      </c>
    </row>
    <row r="29" spans="2:9">
      <c r="B29" s="303"/>
      <c r="C29" s="350"/>
      <c r="D29" s="346"/>
      <c r="E29" s="346"/>
      <c r="F29" s="353"/>
      <c r="G29" s="353"/>
      <c r="H29" s="352"/>
      <c r="I29" s="345" t="str">
        <f t="shared" si="0"/>
        <v>【_】</v>
      </c>
    </row>
    <row r="30" spans="2:9">
      <c r="B30" s="303"/>
      <c r="C30" s="350"/>
      <c r="D30" s="346"/>
      <c r="E30" s="346"/>
      <c r="F30" s="353"/>
      <c r="G30" s="353"/>
      <c r="H30" s="352"/>
      <c r="I30" s="345" t="str">
        <f t="shared" si="0"/>
        <v>【_】</v>
      </c>
    </row>
    <row r="31" spans="2:9">
      <c r="B31" s="303"/>
      <c r="C31" s="350"/>
      <c r="D31" s="351"/>
      <c r="E31" s="346"/>
      <c r="F31" s="303"/>
      <c r="G31" s="303"/>
      <c r="H31" s="352"/>
      <c r="I31" s="345" t="str">
        <f t="shared" si="0"/>
        <v>【_】</v>
      </c>
    </row>
    <row r="32" spans="2:9">
      <c r="B32" s="303"/>
      <c r="C32" s="350"/>
      <c r="D32" s="351"/>
      <c r="E32" s="346"/>
      <c r="F32" s="303"/>
      <c r="G32" s="303"/>
      <c r="H32" s="352"/>
      <c r="I32" s="345" t="str">
        <f t="shared" si="0"/>
        <v>【_】</v>
      </c>
    </row>
    <row r="33" spans="2:9">
      <c r="B33" s="342"/>
      <c r="C33" s="219"/>
      <c r="D33" s="327"/>
      <c r="E33" s="331"/>
      <c r="F33" s="70"/>
      <c r="G33" s="70"/>
      <c r="I33" s="345" t="str">
        <f t="shared" si="0"/>
        <v>【_】</v>
      </c>
    </row>
    <row r="34" spans="2:9">
      <c r="B34" s="332"/>
      <c r="C34" s="343"/>
      <c r="D34" s="331"/>
      <c r="E34" s="331"/>
      <c r="F34" s="343"/>
      <c r="G34" s="428"/>
      <c r="I34" s="345" t="str">
        <f t="shared" si="0"/>
        <v>【_】</v>
      </c>
    </row>
    <row r="35" spans="2:9">
      <c r="B35" s="69"/>
      <c r="C35" s="219"/>
      <c r="D35" s="220"/>
      <c r="E35" s="216"/>
      <c r="F35" s="70"/>
      <c r="G35" s="70"/>
      <c r="I35" s="345" t="str">
        <f t="shared" si="0"/>
        <v>【_】</v>
      </c>
    </row>
    <row r="36" spans="2:9">
      <c r="B36" s="69"/>
      <c r="C36" s="219"/>
      <c r="D36" s="220"/>
      <c r="E36" s="216"/>
      <c r="F36" s="70"/>
      <c r="G36" s="70"/>
      <c r="I36" s="345" t="str">
        <f t="shared" si="0"/>
        <v>【_】</v>
      </c>
    </row>
  </sheetData>
  <dataConsolidate/>
  <phoneticPr fontId="7"/>
  <dataValidations disablePrompts="1" count="1">
    <dataValidation type="list" allowBlank="1" showInputMessage="1" showErrorMessage="1" sqref="D5:D36" xr:uid="{00000000-0002-0000-0200-000000000000}">
      <formula1>"計画完了,対応確定,調整中,取下"</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FH30"/>
  <sheetViews>
    <sheetView view="pageBreakPreview" zoomScaleNormal="85" zoomScaleSheetLayoutView="100" workbookViewId="0">
      <pane xSplit="38" ySplit="5" topLeftCell="AM6" activePane="bottomRight" state="frozen"/>
      <selection activeCell="EM26" sqref="EM26:FA26"/>
      <selection pane="topRight" activeCell="EM26" sqref="EM26:FA26"/>
      <selection pane="bottomLeft" activeCell="EM26" sqref="EM26:FA26"/>
      <selection pane="bottomRight" sqref="A1:F1"/>
    </sheetView>
  </sheetViews>
  <sheetFormatPr defaultColWidth="2.5" defaultRowHeight="16.5" customHeight="1"/>
  <cols>
    <col min="1" max="45" width="2.375" style="128" customWidth="1"/>
    <col min="46" max="49" width="2.375" style="60" customWidth="1"/>
    <col min="50" max="51" width="2.375" style="128" customWidth="1"/>
    <col min="52" max="52" width="2.375" style="60" customWidth="1"/>
    <col min="53" max="56" width="2.375" style="128" customWidth="1"/>
    <col min="57" max="64" width="2.375" style="60" customWidth="1"/>
    <col min="65" max="70" width="2.375" style="128" customWidth="1"/>
    <col min="71" max="73" width="0" style="128" hidden="1" customWidth="1"/>
    <col min="74" max="74" width="2.5" style="128"/>
    <col min="75" max="75" width="0" style="128" hidden="1" customWidth="1"/>
    <col min="76" max="145" width="2.5" style="128"/>
    <col min="146" max="146" width="2.5" style="128" customWidth="1"/>
    <col min="147" max="16384" width="2.5" style="128"/>
  </cols>
  <sheetData>
    <row r="1" spans="1:164" s="54" customFormat="1" ht="16.5" customHeight="1">
      <c r="A1" s="605" t="s">
        <v>202</v>
      </c>
      <c r="B1" s="606"/>
      <c r="C1" s="606"/>
      <c r="D1" s="606"/>
      <c r="E1" s="606"/>
      <c r="F1" s="607"/>
      <c r="G1" s="608" t="str">
        <f>変更履歴!G1</f>
        <v>NNB</v>
      </c>
      <c r="H1" s="609"/>
      <c r="I1" s="609"/>
      <c r="J1" s="609"/>
      <c r="K1" s="609"/>
      <c r="L1" s="609"/>
      <c r="M1" s="609"/>
      <c r="N1" s="609"/>
      <c r="O1" s="610"/>
      <c r="P1" s="610"/>
      <c r="Q1" s="610"/>
      <c r="R1" s="610"/>
      <c r="S1" s="610"/>
      <c r="T1" s="610"/>
      <c r="U1" s="610"/>
      <c r="V1" s="610"/>
      <c r="W1" s="611"/>
      <c r="X1" s="523" t="s">
        <v>167</v>
      </c>
      <c r="Y1" s="523"/>
      <c r="Z1" s="523"/>
      <c r="AA1" s="523"/>
      <c r="AB1" s="523"/>
      <c r="AC1" s="616" t="s">
        <v>186</v>
      </c>
      <c r="AD1" s="617"/>
      <c r="AE1" s="617"/>
      <c r="AF1" s="617"/>
      <c r="AG1" s="617"/>
      <c r="AH1" s="617"/>
      <c r="AI1" s="617"/>
      <c r="AJ1" s="617"/>
      <c r="AK1" s="618"/>
      <c r="AL1" s="523" t="s">
        <v>169</v>
      </c>
      <c r="AM1" s="523"/>
      <c r="AN1" s="523"/>
      <c r="AO1" s="523"/>
      <c r="AP1" s="523"/>
      <c r="AQ1" s="616" t="s">
        <v>185</v>
      </c>
      <c r="AR1" s="617"/>
      <c r="AS1" s="617"/>
      <c r="AT1" s="617"/>
      <c r="AU1" s="617"/>
      <c r="AV1" s="617"/>
      <c r="AW1" s="617"/>
      <c r="AX1" s="617"/>
      <c r="AY1" s="617"/>
      <c r="AZ1" s="617"/>
      <c r="BA1" s="617"/>
      <c r="BB1" s="618"/>
      <c r="BC1" s="523" t="s">
        <v>171</v>
      </c>
      <c r="BD1" s="523"/>
      <c r="BE1" s="523"/>
      <c r="BF1" s="622"/>
      <c r="BG1" s="622"/>
      <c r="BH1" s="622"/>
      <c r="BI1" s="622"/>
      <c r="BJ1" s="622"/>
      <c r="BK1" s="523" t="s">
        <v>172</v>
      </c>
      <c r="BL1" s="523"/>
      <c r="BM1" s="523"/>
      <c r="BN1" s="613"/>
      <c r="BO1" s="614"/>
      <c r="BP1" s="614"/>
      <c r="BQ1" s="614"/>
      <c r="BR1" s="615"/>
    </row>
    <row r="2" spans="1:164" s="54" customFormat="1" ht="16.5" customHeight="1">
      <c r="A2" s="605" t="s">
        <v>203</v>
      </c>
      <c r="B2" s="606"/>
      <c r="C2" s="606"/>
      <c r="D2" s="606"/>
      <c r="E2" s="606"/>
      <c r="F2" s="607"/>
      <c r="G2" s="608" t="str">
        <f>変更履歴!G2</f>
        <v>SA</v>
      </c>
      <c r="H2" s="609"/>
      <c r="I2" s="609"/>
      <c r="J2" s="609"/>
      <c r="K2" s="609"/>
      <c r="L2" s="609"/>
      <c r="M2" s="609"/>
      <c r="N2" s="609"/>
      <c r="O2" s="610"/>
      <c r="P2" s="610"/>
      <c r="Q2" s="610"/>
      <c r="R2" s="610"/>
      <c r="S2" s="610"/>
      <c r="T2" s="610"/>
      <c r="U2" s="610"/>
      <c r="V2" s="610"/>
      <c r="W2" s="611"/>
      <c r="X2" s="523"/>
      <c r="Y2" s="523"/>
      <c r="Z2" s="523"/>
      <c r="AA2" s="523"/>
      <c r="AB2" s="523"/>
      <c r="AC2" s="619"/>
      <c r="AD2" s="620"/>
      <c r="AE2" s="620"/>
      <c r="AF2" s="620"/>
      <c r="AG2" s="620"/>
      <c r="AH2" s="620"/>
      <c r="AI2" s="620"/>
      <c r="AJ2" s="620"/>
      <c r="AK2" s="621"/>
      <c r="AL2" s="523"/>
      <c r="AM2" s="523"/>
      <c r="AN2" s="523"/>
      <c r="AO2" s="523"/>
      <c r="AP2" s="523"/>
      <c r="AQ2" s="619"/>
      <c r="AR2" s="620"/>
      <c r="AS2" s="620"/>
      <c r="AT2" s="620"/>
      <c r="AU2" s="620"/>
      <c r="AV2" s="620"/>
      <c r="AW2" s="620"/>
      <c r="AX2" s="620"/>
      <c r="AY2" s="620"/>
      <c r="AZ2" s="620"/>
      <c r="BA2" s="620"/>
      <c r="BB2" s="621"/>
      <c r="BC2" s="605" t="s">
        <v>173</v>
      </c>
      <c r="BD2" s="606"/>
      <c r="BE2" s="607"/>
      <c r="BF2" s="559"/>
      <c r="BG2" s="612"/>
      <c r="BH2" s="612"/>
      <c r="BI2" s="612"/>
      <c r="BJ2" s="560"/>
      <c r="BK2" s="605" t="s">
        <v>174</v>
      </c>
      <c r="BL2" s="606"/>
      <c r="BM2" s="607"/>
      <c r="BN2" s="613"/>
      <c r="BO2" s="614"/>
      <c r="BP2" s="614"/>
      <c r="BQ2" s="614"/>
      <c r="BR2" s="615"/>
    </row>
    <row r="3" spans="1:164" s="56" customFormat="1" ht="18" customHeight="1">
      <c r="A3" s="55"/>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5"/>
      <c r="BL3" s="55"/>
      <c r="BM3" s="55"/>
      <c r="BN3" s="55"/>
      <c r="BO3" s="55"/>
      <c r="BP3" s="55"/>
      <c r="BQ3" s="55"/>
      <c r="BR3" s="55"/>
      <c r="BS3" s="55"/>
    </row>
    <row r="4" spans="1:164" ht="28.5" customHeight="1">
      <c r="A4" s="588" t="s">
        <v>698</v>
      </c>
      <c r="B4" s="588"/>
      <c r="C4" s="588" t="s">
        <v>212</v>
      </c>
      <c r="D4" s="588"/>
      <c r="E4" s="588"/>
      <c r="F4" s="588"/>
      <c r="G4" s="588"/>
      <c r="H4" s="588"/>
      <c r="I4" s="588"/>
      <c r="J4" s="588"/>
      <c r="K4" s="588"/>
      <c r="L4" s="588"/>
      <c r="M4" s="588"/>
      <c r="N4" s="602" t="s">
        <v>164</v>
      </c>
      <c r="O4" s="603"/>
      <c r="P4" s="604"/>
      <c r="Q4" s="588" t="s">
        <v>165</v>
      </c>
      <c r="R4" s="588"/>
      <c r="S4" s="588"/>
      <c r="T4" s="588"/>
      <c r="U4" s="588"/>
      <c r="V4" s="588"/>
      <c r="W4" s="585" t="s">
        <v>223</v>
      </c>
      <c r="X4" s="586"/>
      <c r="Y4" s="586"/>
      <c r="Z4" s="586"/>
      <c r="AA4" s="586"/>
      <c r="AB4" s="586"/>
      <c r="AC4" s="586"/>
      <c r="AD4" s="586"/>
      <c r="AE4" s="586"/>
      <c r="AF4" s="586"/>
      <c r="AG4" s="586"/>
      <c r="AH4" s="586"/>
      <c r="AI4" s="586"/>
      <c r="AJ4" s="586"/>
      <c r="AK4" s="586"/>
      <c r="AL4" s="587"/>
      <c r="AM4" s="588" t="s">
        <v>163</v>
      </c>
      <c r="AN4" s="588"/>
      <c r="AO4" s="588"/>
      <c r="AP4" s="588"/>
      <c r="AQ4" s="588"/>
      <c r="AR4" s="588"/>
      <c r="AS4" s="588"/>
      <c r="AT4" s="588"/>
      <c r="AU4" s="588"/>
      <c r="AV4" s="588"/>
      <c r="AW4" s="588"/>
      <c r="AX4" s="588"/>
      <c r="AY4" s="588"/>
      <c r="AZ4" s="588"/>
      <c r="BA4" s="588"/>
      <c r="BB4" s="588"/>
      <c r="BC4" s="588"/>
      <c r="BD4" s="588"/>
      <c r="BE4" s="588"/>
      <c r="BF4" s="588"/>
      <c r="BG4" s="588"/>
      <c r="BH4" s="588" t="s">
        <v>699</v>
      </c>
      <c r="BI4" s="588"/>
      <c r="BJ4" s="588"/>
      <c r="BK4" s="588"/>
      <c r="BL4" s="588"/>
      <c r="BM4" s="588"/>
      <c r="BN4" s="588"/>
      <c r="BO4" s="588"/>
      <c r="BP4" s="588"/>
      <c r="BQ4" s="588"/>
      <c r="BR4" s="588"/>
      <c r="BS4" s="57"/>
      <c r="BW4" s="596" t="s">
        <v>444</v>
      </c>
      <c r="BX4" s="589" t="s">
        <v>444</v>
      </c>
      <c r="BY4" s="597" t="s">
        <v>218</v>
      </c>
      <c r="BZ4" s="598"/>
      <c r="CA4" s="598"/>
      <c r="CB4" s="598"/>
      <c r="CC4" s="598"/>
      <c r="CD4" s="599"/>
      <c r="CE4" s="600" t="s">
        <v>219</v>
      </c>
      <c r="CF4" s="600"/>
      <c r="CG4" s="600"/>
      <c r="CH4" s="600"/>
      <c r="CI4" s="600"/>
      <c r="CJ4" s="600"/>
      <c r="CK4" s="600"/>
      <c r="CL4" s="600"/>
      <c r="CM4" s="600"/>
      <c r="CN4" s="600"/>
      <c r="CO4" s="600"/>
      <c r="CP4" s="600"/>
      <c r="CQ4" s="600"/>
      <c r="CR4" s="600"/>
      <c r="CS4" s="600"/>
      <c r="CT4" s="600"/>
      <c r="CU4" s="600"/>
      <c r="CV4" s="600"/>
      <c r="CW4" s="600"/>
      <c r="CX4" s="600"/>
      <c r="CY4" s="600"/>
      <c r="CZ4" s="601" t="s">
        <v>166</v>
      </c>
      <c r="DA4" s="591"/>
      <c r="DB4" s="591"/>
      <c r="DC4" s="591"/>
      <c r="DD4" s="591"/>
      <c r="DE4" s="591"/>
      <c r="DF4" s="591"/>
      <c r="DG4" s="591"/>
      <c r="DH4" s="591"/>
      <c r="DI4" s="591"/>
      <c r="DJ4" s="592"/>
      <c r="DL4" s="600" t="s">
        <v>594</v>
      </c>
      <c r="DM4" s="600"/>
      <c r="DN4" s="600"/>
      <c r="DO4" s="600"/>
      <c r="DP4" s="600"/>
      <c r="DQ4" s="600"/>
      <c r="DR4" s="600"/>
      <c r="DS4" s="600"/>
      <c r="DT4" s="600"/>
      <c r="DU4" s="600"/>
      <c r="DV4" s="600"/>
      <c r="DW4" s="600"/>
      <c r="DX4" s="600"/>
      <c r="DY4" s="600"/>
      <c r="DZ4" s="600"/>
      <c r="EA4" s="600"/>
      <c r="EB4" s="600"/>
      <c r="EC4" s="600"/>
      <c r="ED4" s="600"/>
      <c r="EE4" s="600"/>
      <c r="EF4" s="600"/>
      <c r="EG4" s="590" t="s">
        <v>662</v>
      </c>
      <c r="EH4" s="591"/>
      <c r="EI4" s="591"/>
      <c r="EJ4" s="591"/>
      <c r="EK4" s="591"/>
      <c r="EL4" s="591"/>
      <c r="EM4" s="591"/>
      <c r="EN4" s="591"/>
      <c r="EO4" s="591"/>
      <c r="EP4" s="591"/>
      <c r="EQ4" s="592"/>
      <c r="ER4" s="590" t="s">
        <v>595</v>
      </c>
      <c r="ES4" s="591"/>
      <c r="ET4" s="591"/>
      <c r="EU4" s="591"/>
      <c r="EV4" s="591"/>
      <c r="EW4" s="591"/>
      <c r="EX4" s="591"/>
      <c r="EY4" s="591"/>
      <c r="EZ4" s="591"/>
      <c r="FA4" s="591"/>
      <c r="FB4" s="592"/>
      <c r="FD4" s="590" t="s">
        <v>671</v>
      </c>
      <c r="FE4" s="591"/>
      <c r="FF4" s="591"/>
      <c r="FG4" s="591"/>
      <c r="FH4" s="592"/>
    </row>
    <row r="5" spans="1:164" ht="28.5" customHeight="1">
      <c r="A5" s="588"/>
      <c r="B5" s="588"/>
      <c r="C5" s="588"/>
      <c r="D5" s="588"/>
      <c r="E5" s="588"/>
      <c r="F5" s="588"/>
      <c r="G5" s="588"/>
      <c r="H5" s="588"/>
      <c r="I5" s="588"/>
      <c r="J5" s="588"/>
      <c r="K5" s="588"/>
      <c r="L5" s="588"/>
      <c r="M5" s="588"/>
      <c r="N5" s="602"/>
      <c r="O5" s="603"/>
      <c r="P5" s="604"/>
      <c r="Q5" s="588"/>
      <c r="R5" s="588"/>
      <c r="S5" s="588"/>
      <c r="T5" s="588"/>
      <c r="U5" s="588"/>
      <c r="V5" s="588"/>
      <c r="W5" s="585"/>
      <c r="X5" s="586"/>
      <c r="Y5" s="586"/>
      <c r="Z5" s="586"/>
      <c r="AA5" s="586"/>
      <c r="AB5" s="586"/>
      <c r="AC5" s="586"/>
      <c r="AD5" s="586"/>
      <c r="AE5" s="586"/>
      <c r="AF5" s="586"/>
      <c r="AG5" s="586"/>
      <c r="AH5" s="586"/>
      <c r="AI5" s="586"/>
      <c r="AJ5" s="586"/>
      <c r="AK5" s="586"/>
      <c r="AL5" s="587"/>
      <c r="AM5" s="588"/>
      <c r="AN5" s="588"/>
      <c r="AO5" s="588"/>
      <c r="AP5" s="588"/>
      <c r="AQ5" s="588"/>
      <c r="AR5" s="588"/>
      <c r="AS5" s="588"/>
      <c r="AT5" s="588"/>
      <c r="AU5" s="588"/>
      <c r="AV5" s="588"/>
      <c r="AW5" s="588"/>
      <c r="AX5" s="588"/>
      <c r="AY5" s="588"/>
      <c r="AZ5" s="588"/>
      <c r="BA5" s="588"/>
      <c r="BB5" s="588"/>
      <c r="BC5" s="588"/>
      <c r="BD5" s="588"/>
      <c r="BE5" s="588"/>
      <c r="BF5" s="588"/>
      <c r="BG5" s="588"/>
      <c r="BH5" s="588"/>
      <c r="BI5" s="588"/>
      <c r="BJ5" s="588"/>
      <c r="BK5" s="588"/>
      <c r="BL5" s="588"/>
      <c r="BM5" s="588"/>
      <c r="BN5" s="588"/>
      <c r="BO5" s="588"/>
      <c r="BP5" s="588"/>
      <c r="BQ5" s="588"/>
      <c r="BR5" s="588"/>
      <c r="BS5" s="58"/>
      <c r="BW5" s="596"/>
      <c r="BX5" s="589"/>
      <c r="BY5" s="597"/>
      <c r="BZ5" s="598"/>
      <c r="CA5" s="598"/>
      <c r="CB5" s="598"/>
      <c r="CC5" s="598"/>
      <c r="CD5" s="599"/>
      <c r="CE5" s="600"/>
      <c r="CF5" s="600"/>
      <c r="CG5" s="600"/>
      <c r="CH5" s="600"/>
      <c r="CI5" s="600"/>
      <c r="CJ5" s="600"/>
      <c r="CK5" s="600"/>
      <c r="CL5" s="600"/>
      <c r="CM5" s="600"/>
      <c r="CN5" s="600"/>
      <c r="CO5" s="600"/>
      <c r="CP5" s="600"/>
      <c r="CQ5" s="600"/>
      <c r="CR5" s="600"/>
      <c r="CS5" s="600"/>
      <c r="CT5" s="600"/>
      <c r="CU5" s="600"/>
      <c r="CV5" s="600"/>
      <c r="CW5" s="600"/>
      <c r="CX5" s="600"/>
      <c r="CY5" s="600"/>
      <c r="CZ5" s="593"/>
      <c r="DA5" s="594"/>
      <c r="DB5" s="594"/>
      <c r="DC5" s="594"/>
      <c r="DD5" s="594"/>
      <c r="DE5" s="594"/>
      <c r="DF5" s="594"/>
      <c r="DG5" s="594"/>
      <c r="DH5" s="594"/>
      <c r="DI5" s="594"/>
      <c r="DJ5" s="595"/>
      <c r="DL5" s="600"/>
      <c r="DM5" s="600"/>
      <c r="DN5" s="600"/>
      <c r="DO5" s="600"/>
      <c r="DP5" s="600"/>
      <c r="DQ5" s="600"/>
      <c r="DR5" s="600"/>
      <c r="DS5" s="600"/>
      <c r="DT5" s="600"/>
      <c r="DU5" s="600"/>
      <c r="DV5" s="600"/>
      <c r="DW5" s="600"/>
      <c r="DX5" s="600"/>
      <c r="DY5" s="600"/>
      <c r="DZ5" s="600"/>
      <c r="EA5" s="600"/>
      <c r="EB5" s="600"/>
      <c r="EC5" s="600"/>
      <c r="ED5" s="600"/>
      <c r="EE5" s="600"/>
      <c r="EF5" s="600"/>
      <c r="EG5" s="593"/>
      <c r="EH5" s="594"/>
      <c r="EI5" s="594"/>
      <c r="EJ5" s="594"/>
      <c r="EK5" s="594"/>
      <c r="EL5" s="594"/>
      <c r="EM5" s="594"/>
      <c r="EN5" s="594"/>
      <c r="EO5" s="594"/>
      <c r="EP5" s="594"/>
      <c r="EQ5" s="595"/>
      <c r="ER5" s="593"/>
      <c r="ES5" s="594"/>
      <c r="ET5" s="594"/>
      <c r="EU5" s="594"/>
      <c r="EV5" s="594"/>
      <c r="EW5" s="594"/>
      <c r="EX5" s="594"/>
      <c r="EY5" s="594"/>
      <c r="EZ5" s="594"/>
      <c r="FA5" s="594"/>
      <c r="FB5" s="595"/>
      <c r="FD5" s="593"/>
      <c r="FE5" s="594"/>
      <c r="FF5" s="594"/>
      <c r="FG5" s="594"/>
      <c r="FH5" s="595"/>
    </row>
    <row r="6" spans="1:164" ht="194.25" customHeight="1">
      <c r="A6" s="559">
        <f t="shared" ref="A6:A26" si="0">IF(C6&lt;&gt;"",ROW()-5,"")</f>
        <v>1</v>
      </c>
      <c r="B6" s="560"/>
      <c r="C6" s="544" t="s">
        <v>700</v>
      </c>
      <c r="D6" s="545"/>
      <c r="E6" s="545"/>
      <c r="F6" s="545"/>
      <c r="G6" s="545"/>
      <c r="H6" s="545"/>
      <c r="I6" s="545"/>
      <c r="J6" s="545"/>
      <c r="K6" s="545"/>
      <c r="L6" s="545"/>
      <c r="M6" s="546"/>
      <c r="N6" s="561" t="s">
        <v>701</v>
      </c>
      <c r="O6" s="562"/>
      <c r="P6" s="563"/>
      <c r="Q6" s="564" t="str">
        <f t="shared" ref="Q6:Q26" si="1">IF(C6&lt;&gt;"",IF(C6="共通系","共通","オンライン"),"")</f>
        <v>オンライン</v>
      </c>
      <c r="R6" s="565"/>
      <c r="S6" s="565"/>
      <c r="T6" s="565"/>
      <c r="U6" s="565"/>
      <c r="V6" s="566"/>
      <c r="W6" s="567" t="s">
        <v>226</v>
      </c>
      <c r="X6" s="568"/>
      <c r="Y6" s="568"/>
      <c r="Z6" s="568"/>
      <c r="AA6" s="568"/>
      <c r="AB6" s="568"/>
      <c r="AC6" s="568"/>
      <c r="AD6" s="568"/>
      <c r="AE6" s="568"/>
      <c r="AF6" s="568"/>
      <c r="AG6" s="568"/>
      <c r="AH6" s="568"/>
      <c r="AI6" s="568"/>
      <c r="AJ6" s="568"/>
      <c r="AK6" s="568"/>
      <c r="AL6" s="569"/>
      <c r="AM6" s="553" t="s">
        <v>804</v>
      </c>
      <c r="AN6" s="554"/>
      <c r="AO6" s="554"/>
      <c r="AP6" s="554"/>
      <c r="AQ6" s="554"/>
      <c r="AR6" s="554"/>
      <c r="AS6" s="554"/>
      <c r="AT6" s="554"/>
      <c r="AU6" s="554"/>
      <c r="AV6" s="554"/>
      <c r="AW6" s="554"/>
      <c r="AX6" s="554"/>
      <c r="AY6" s="554"/>
      <c r="AZ6" s="554"/>
      <c r="BA6" s="554"/>
      <c r="BB6" s="554"/>
      <c r="BC6" s="554"/>
      <c r="BD6" s="554"/>
      <c r="BE6" s="554"/>
      <c r="BF6" s="554"/>
      <c r="BG6" s="555"/>
      <c r="BH6" s="556"/>
      <c r="BI6" s="557"/>
      <c r="BJ6" s="557"/>
      <c r="BK6" s="557"/>
      <c r="BL6" s="557"/>
      <c r="BM6" s="557"/>
      <c r="BN6" s="557"/>
      <c r="BO6" s="557"/>
      <c r="BP6" s="557"/>
      <c r="BQ6" s="557"/>
      <c r="BR6" s="558"/>
      <c r="BS6" s="59"/>
      <c r="BW6" s="139"/>
      <c r="BX6" s="316"/>
      <c r="BY6" s="550"/>
      <c r="BZ6" s="551"/>
      <c r="CA6" s="551"/>
      <c r="CB6" s="551"/>
      <c r="CC6" s="551"/>
      <c r="CD6" s="552"/>
      <c r="CE6" s="553"/>
      <c r="CF6" s="554"/>
      <c r="CG6" s="554"/>
      <c r="CH6" s="554"/>
      <c r="CI6" s="554"/>
      <c r="CJ6" s="554"/>
      <c r="CK6" s="554"/>
      <c r="CL6" s="554"/>
      <c r="CM6" s="554"/>
      <c r="CN6" s="554"/>
      <c r="CO6" s="554"/>
      <c r="CP6" s="554"/>
      <c r="CQ6" s="554"/>
      <c r="CR6" s="554"/>
      <c r="CS6" s="554"/>
      <c r="CT6" s="554"/>
      <c r="CU6" s="554"/>
      <c r="CV6" s="554"/>
      <c r="CW6" s="554"/>
      <c r="CX6" s="554"/>
      <c r="CY6" s="555"/>
      <c r="CZ6" s="556"/>
      <c r="DA6" s="557"/>
      <c r="DB6" s="557"/>
      <c r="DC6" s="557"/>
      <c r="DD6" s="557"/>
      <c r="DE6" s="557"/>
      <c r="DF6" s="557"/>
      <c r="DG6" s="557"/>
      <c r="DH6" s="557"/>
      <c r="DI6" s="557"/>
      <c r="DJ6" s="558"/>
      <c r="DL6" s="553"/>
      <c r="DM6" s="554"/>
      <c r="DN6" s="554"/>
      <c r="DO6" s="554"/>
      <c r="DP6" s="554"/>
      <c r="DQ6" s="554"/>
      <c r="DR6" s="554"/>
      <c r="DS6" s="554"/>
      <c r="DT6" s="554"/>
      <c r="DU6" s="554"/>
      <c r="DV6" s="554"/>
      <c r="DW6" s="554"/>
      <c r="DX6" s="554"/>
      <c r="DY6" s="554"/>
      <c r="DZ6" s="554"/>
      <c r="EA6" s="554"/>
      <c r="EB6" s="554"/>
      <c r="EC6" s="554"/>
      <c r="ED6" s="554"/>
      <c r="EE6" s="554"/>
      <c r="EF6" s="555"/>
      <c r="EG6" s="556"/>
      <c r="EH6" s="557"/>
      <c r="EI6" s="557"/>
      <c r="EJ6" s="557"/>
      <c r="EK6" s="557"/>
      <c r="EL6" s="557"/>
      <c r="EM6" s="557"/>
      <c r="EN6" s="557"/>
      <c r="EO6" s="557"/>
      <c r="EP6" s="557"/>
      <c r="EQ6" s="558"/>
      <c r="ER6" s="556" t="s">
        <v>664</v>
      </c>
      <c r="ES6" s="557"/>
      <c r="ET6" s="557"/>
      <c r="EU6" s="557"/>
      <c r="EV6" s="557"/>
      <c r="EW6" s="557"/>
      <c r="EX6" s="557"/>
      <c r="EY6" s="557"/>
      <c r="EZ6" s="557"/>
      <c r="FA6" s="557"/>
      <c r="FB6" s="558"/>
      <c r="FD6" s="556" t="s">
        <v>702</v>
      </c>
      <c r="FE6" s="557"/>
      <c r="FF6" s="557"/>
      <c r="FG6" s="557"/>
      <c r="FH6" s="558"/>
    </row>
    <row r="7" spans="1:164" ht="60" customHeight="1">
      <c r="A7" s="559">
        <f t="shared" si="0"/>
        <v>2</v>
      </c>
      <c r="B7" s="560"/>
      <c r="C7" s="544" t="s">
        <v>700</v>
      </c>
      <c r="D7" s="545"/>
      <c r="E7" s="545"/>
      <c r="F7" s="545"/>
      <c r="G7" s="545"/>
      <c r="H7" s="545"/>
      <c r="I7" s="545"/>
      <c r="J7" s="545"/>
      <c r="K7" s="545"/>
      <c r="L7" s="545"/>
      <c r="M7" s="546"/>
      <c r="N7" s="561" t="s">
        <v>187</v>
      </c>
      <c r="O7" s="562"/>
      <c r="P7" s="563"/>
      <c r="Q7" s="564" t="str">
        <f t="shared" si="1"/>
        <v>オンライン</v>
      </c>
      <c r="R7" s="565"/>
      <c r="S7" s="565"/>
      <c r="T7" s="565"/>
      <c r="U7" s="565"/>
      <c r="V7" s="566"/>
      <c r="W7" s="567" t="s">
        <v>228</v>
      </c>
      <c r="X7" s="568"/>
      <c r="Y7" s="568"/>
      <c r="Z7" s="568"/>
      <c r="AA7" s="568"/>
      <c r="AB7" s="568"/>
      <c r="AC7" s="568"/>
      <c r="AD7" s="568"/>
      <c r="AE7" s="568"/>
      <c r="AF7" s="568"/>
      <c r="AG7" s="568"/>
      <c r="AH7" s="568"/>
      <c r="AI7" s="568"/>
      <c r="AJ7" s="568"/>
      <c r="AK7" s="568"/>
      <c r="AL7" s="569"/>
      <c r="AM7" s="553" t="s">
        <v>703</v>
      </c>
      <c r="AN7" s="554"/>
      <c r="AO7" s="554"/>
      <c r="AP7" s="554"/>
      <c r="AQ7" s="554"/>
      <c r="AR7" s="554"/>
      <c r="AS7" s="554"/>
      <c r="AT7" s="554"/>
      <c r="AU7" s="554"/>
      <c r="AV7" s="554"/>
      <c r="AW7" s="554"/>
      <c r="AX7" s="554"/>
      <c r="AY7" s="554"/>
      <c r="AZ7" s="554"/>
      <c r="BA7" s="554"/>
      <c r="BB7" s="554"/>
      <c r="BC7" s="554"/>
      <c r="BD7" s="554"/>
      <c r="BE7" s="554"/>
      <c r="BF7" s="554"/>
      <c r="BG7" s="555"/>
      <c r="BH7" s="556"/>
      <c r="BI7" s="557"/>
      <c r="BJ7" s="557"/>
      <c r="BK7" s="557"/>
      <c r="BL7" s="557"/>
      <c r="BM7" s="557"/>
      <c r="BN7" s="557"/>
      <c r="BO7" s="557"/>
      <c r="BP7" s="557"/>
      <c r="BQ7" s="557"/>
      <c r="BR7" s="558"/>
      <c r="BS7" s="59"/>
      <c r="BW7" s="139"/>
      <c r="BX7" s="316"/>
      <c r="BY7" s="550"/>
      <c r="BZ7" s="551"/>
      <c r="CA7" s="551"/>
      <c r="CB7" s="551"/>
      <c r="CC7" s="551"/>
      <c r="CD7" s="552"/>
      <c r="CE7" s="553"/>
      <c r="CF7" s="554"/>
      <c r="CG7" s="554"/>
      <c r="CH7" s="554"/>
      <c r="CI7" s="554"/>
      <c r="CJ7" s="554"/>
      <c r="CK7" s="554"/>
      <c r="CL7" s="554"/>
      <c r="CM7" s="554"/>
      <c r="CN7" s="554"/>
      <c r="CO7" s="554"/>
      <c r="CP7" s="554"/>
      <c r="CQ7" s="554"/>
      <c r="CR7" s="554"/>
      <c r="CS7" s="554"/>
      <c r="CT7" s="554"/>
      <c r="CU7" s="554"/>
      <c r="CV7" s="554"/>
      <c r="CW7" s="554"/>
      <c r="CX7" s="554"/>
      <c r="CY7" s="555"/>
      <c r="CZ7" s="556"/>
      <c r="DA7" s="557"/>
      <c r="DB7" s="557"/>
      <c r="DC7" s="557"/>
      <c r="DD7" s="557"/>
      <c r="DE7" s="557"/>
      <c r="DF7" s="557"/>
      <c r="DG7" s="557"/>
      <c r="DH7" s="557"/>
      <c r="DI7" s="557"/>
      <c r="DJ7" s="558"/>
      <c r="DL7" s="553"/>
      <c r="DM7" s="554"/>
      <c r="DN7" s="554"/>
      <c r="DO7" s="554"/>
      <c r="DP7" s="554"/>
      <c r="DQ7" s="554"/>
      <c r="DR7" s="554"/>
      <c r="DS7" s="554"/>
      <c r="DT7" s="554"/>
      <c r="DU7" s="554"/>
      <c r="DV7" s="554"/>
      <c r="DW7" s="554"/>
      <c r="DX7" s="554"/>
      <c r="DY7" s="554"/>
      <c r="DZ7" s="554"/>
      <c r="EA7" s="554"/>
      <c r="EB7" s="554"/>
      <c r="EC7" s="554"/>
      <c r="ED7" s="554"/>
      <c r="EE7" s="554"/>
      <c r="EF7" s="555"/>
      <c r="EG7" s="556"/>
      <c r="EH7" s="557"/>
      <c r="EI7" s="557"/>
      <c r="EJ7" s="557"/>
      <c r="EK7" s="557"/>
      <c r="EL7" s="557"/>
      <c r="EM7" s="557"/>
      <c r="EN7" s="557"/>
      <c r="EO7" s="557"/>
      <c r="EP7" s="557"/>
      <c r="EQ7" s="558"/>
      <c r="ER7" s="556" t="s">
        <v>664</v>
      </c>
      <c r="ES7" s="557"/>
      <c r="ET7" s="557"/>
      <c r="EU7" s="557"/>
      <c r="EV7" s="557"/>
      <c r="EW7" s="557"/>
      <c r="EX7" s="557"/>
      <c r="EY7" s="557"/>
      <c r="EZ7" s="557"/>
      <c r="FA7" s="557"/>
      <c r="FB7" s="558"/>
      <c r="FD7" s="556" t="s">
        <v>702</v>
      </c>
      <c r="FE7" s="557"/>
      <c r="FF7" s="557"/>
      <c r="FG7" s="557"/>
      <c r="FH7" s="558"/>
    </row>
    <row r="8" spans="1:164" ht="54.95" customHeight="1">
      <c r="A8" s="559">
        <f t="shared" si="0"/>
        <v>3</v>
      </c>
      <c r="B8" s="560"/>
      <c r="C8" s="544" t="s">
        <v>700</v>
      </c>
      <c r="D8" s="545"/>
      <c r="E8" s="545"/>
      <c r="F8" s="545"/>
      <c r="G8" s="545"/>
      <c r="H8" s="545"/>
      <c r="I8" s="545"/>
      <c r="J8" s="545"/>
      <c r="K8" s="545"/>
      <c r="L8" s="545"/>
      <c r="M8" s="546"/>
      <c r="N8" s="561" t="s">
        <v>188</v>
      </c>
      <c r="O8" s="562"/>
      <c r="P8" s="563"/>
      <c r="Q8" s="564" t="str">
        <f t="shared" si="1"/>
        <v>オンライン</v>
      </c>
      <c r="R8" s="565"/>
      <c r="S8" s="565"/>
      <c r="T8" s="565"/>
      <c r="U8" s="565"/>
      <c r="V8" s="566"/>
      <c r="W8" s="567" t="s">
        <v>704</v>
      </c>
      <c r="X8" s="568"/>
      <c r="Y8" s="568"/>
      <c r="Z8" s="568"/>
      <c r="AA8" s="568"/>
      <c r="AB8" s="568"/>
      <c r="AC8" s="568"/>
      <c r="AD8" s="568"/>
      <c r="AE8" s="568"/>
      <c r="AF8" s="568"/>
      <c r="AG8" s="568"/>
      <c r="AH8" s="568"/>
      <c r="AI8" s="568"/>
      <c r="AJ8" s="568"/>
      <c r="AK8" s="568"/>
      <c r="AL8" s="569"/>
      <c r="AM8" s="553" t="s">
        <v>417</v>
      </c>
      <c r="AN8" s="554"/>
      <c r="AO8" s="554"/>
      <c r="AP8" s="554"/>
      <c r="AQ8" s="554"/>
      <c r="AR8" s="554"/>
      <c r="AS8" s="554"/>
      <c r="AT8" s="554"/>
      <c r="AU8" s="554"/>
      <c r="AV8" s="554"/>
      <c r="AW8" s="554"/>
      <c r="AX8" s="554"/>
      <c r="AY8" s="554"/>
      <c r="AZ8" s="554"/>
      <c r="BA8" s="554"/>
      <c r="BB8" s="554"/>
      <c r="BC8" s="554"/>
      <c r="BD8" s="554"/>
      <c r="BE8" s="554"/>
      <c r="BF8" s="554"/>
      <c r="BG8" s="555"/>
      <c r="BH8" s="556"/>
      <c r="BI8" s="557"/>
      <c r="BJ8" s="557"/>
      <c r="BK8" s="557"/>
      <c r="BL8" s="557"/>
      <c r="BM8" s="557"/>
      <c r="BN8" s="557"/>
      <c r="BO8" s="557"/>
      <c r="BP8" s="557"/>
      <c r="BQ8" s="557"/>
      <c r="BR8" s="558"/>
      <c r="BS8" s="128" t="s">
        <v>705</v>
      </c>
      <c r="BW8" s="139"/>
      <c r="BX8" s="316"/>
      <c r="BY8" s="550"/>
      <c r="BZ8" s="551"/>
      <c r="CA8" s="551"/>
      <c r="CB8" s="551"/>
      <c r="CC8" s="551"/>
      <c r="CD8" s="552"/>
      <c r="CE8" s="553"/>
      <c r="CF8" s="554"/>
      <c r="CG8" s="554"/>
      <c r="CH8" s="554"/>
      <c r="CI8" s="554"/>
      <c r="CJ8" s="554"/>
      <c r="CK8" s="554"/>
      <c r="CL8" s="554"/>
      <c r="CM8" s="554"/>
      <c r="CN8" s="554"/>
      <c r="CO8" s="554"/>
      <c r="CP8" s="554"/>
      <c r="CQ8" s="554"/>
      <c r="CR8" s="554"/>
      <c r="CS8" s="554"/>
      <c r="CT8" s="554"/>
      <c r="CU8" s="554"/>
      <c r="CV8" s="554"/>
      <c r="CW8" s="554"/>
      <c r="CX8" s="554"/>
      <c r="CY8" s="555"/>
      <c r="CZ8" s="556"/>
      <c r="DA8" s="557"/>
      <c r="DB8" s="557"/>
      <c r="DC8" s="557"/>
      <c r="DD8" s="557"/>
      <c r="DE8" s="557"/>
      <c r="DF8" s="557"/>
      <c r="DG8" s="557"/>
      <c r="DH8" s="557"/>
      <c r="DI8" s="557"/>
      <c r="DJ8" s="558"/>
      <c r="DL8" s="553"/>
      <c r="DM8" s="554"/>
      <c r="DN8" s="554"/>
      <c r="DO8" s="554"/>
      <c r="DP8" s="554"/>
      <c r="DQ8" s="554"/>
      <c r="DR8" s="554"/>
      <c r="DS8" s="554"/>
      <c r="DT8" s="554"/>
      <c r="DU8" s="554"/>
      <c r="DV8" s="554"/>
      <c r="DW8" s="554"/>
      <c r="DX8" s="554"/>
      <c r="DY8" s="554"/>
      <c r="DZ8" s="554"/>
      <c r="EA8" s="554"/>
      <c r="EB8" s="554"/>
      <c r="EC8" s="554"/>
      <c r="ED8" s="554"/>
      <c r="EE8" s="554"/>
      <c r="EF8" s="555"/>
      <c r="EG8" s="556"/>
      <c r="EH8" s="557"/>
      <c r="EI8" s="557"/>
      <c r="EJ8" s="557"/>
      <c r="EK8" s="557"/>
      <c r="EL8" s="557"/>
      <c r="EM8" s="557"/>
      <c r="EN8" s="557"/>
      <c r="EO8" s="557"/>
      <c r="EP8" s="557"/>
      <c r="EQ8" s="558"/>
      <c r="ER8" s="556" t="s">
        <v>706</v>
      </c>
      <c r="ES8" s="557"/>
      <c r="ET8" s="557"/>
      <c r="EU8" s="557"/>
      <c r="EV8" s="557"/>
      <c r="EW8" s="557"/>
      <c r="EX8" s="557"/>
      <c r="EY8" s="557"/>
      <c r="EZ8" s="557"/>
      <c r="FA8" s="557"/>
      <c r="FB8" s="558"/>
      <c r="FD8" s="556"/>
      <c r="FE8" s="557"/>
      <c r="FF8" s="557"/>
      <c r="FG8" s="557"/>
      <c r="FH8" s="558"/>
    </row>
    <row r="9" spans="1:164" ht="105.75" customHeight="1">
      <c r="A9" s="559">
        <f t="shared" si="0"/>
        <v>4</v>
      </c>
      <c r="B9" s="560"/>
      <c r="C9" s="544" t="s">
        <v>700</v>
      </c>
      <c r="D9" s="545"/>
      <c r="E9" s="545"/>
      <c r="F9" s="545"/>
      <c r="G9" s="545"/>
      <c r="H9" s="545"/>
      <c r="I9" s="545"/>
      <c r="J9" s="545"/>
      <c r="K9" s="545"/>
      <c r="L9" s="545"/>
      <c r="M9" s="546"/>
      <c r="N9" s="561" t="s">
        <v>189</v>
      </c>
      <c r="O9" s="562"/>
      <c r="P9" s="563"/>
      <c r="Q9" s="564" t="str">
        <f t="shared" si="1"/>
        <v>オンライン</v>
      </c>
      <c r="R9" s="565"/>
      <c r="S9" s="565"/>
      <c r="T9" s="565"/>
      <c r="U9" s="565"/>
      <c r="V9" s="566"/>
      <c r="W9" s="567" t="s">
        <v>200</v>
      </c>
      <c r="X9" s="568"/>
      <c r="Y9" s="568"/>
      <c r="Z9" s="568"/>
      <c r="AA9" s="568"/>
      <c r="AB9" s="568"/>
      <c r="AC9" s="568"/>
      <c r="AD9" s="568"/>
      <c r="AE9" s="568"/>
      <c r="AF9" s="568"/>
      <c r="AG9" s="568"/>
      <c r="AH9" s="568"/>
      <c r="AI9" s="568"/>
      <c r="AJ9" s="568"/>
      <c r="AK9" s="568"/>
      <c r="AL9" s="569"/>
      <c r="AM9" s="553" t="s">
        <v>418</v>
      </c>
      <c r="AN9" s="554"/>
      <c r="AO9" s="554"/>
      <c r="AP9" s="554"/>
      <c r="AQ9" s="554"/>
      <c r="AR9" s="554"/>
      <c r="AS9" s="554"/>
      <c r="AT9" s="554"/>
      <c r="AU9" s="554"/>
      <c r="AV9" s="554"/>
      <c r="AW9" s="554"/>
      <c r="AX9" s="554"/>
      <c r="AY9" s="554"/>
      <c r="AZ9" s="554"/>
      <c r="BA9" s="554"/>
      <c r="BB9" s="554"/>
      <c r="BC9" s="554"/>
      <c r="BD9" s="554"/>
      <c r="BE9" s="554"/>
      <c r="BF9" s="554"/>
      <c r="BG9" s="555"/>
      <c r="BH9" s="556"/>
      <c r="BI9" s="557"/>
      <c r="BJ9" s="557"/>
      <c r="BK9" s="557"/>
      <c r="BL9" s="557"/>
      <c r="BM9" s="557"/>
      <c r="BN9" s="557"/>
      <c r="BO9" s="557"/>
      <c r="BP9" s="557"/>
      <c r="BQ9" s="557"/>
      <c r="BR9" s="558"/>
      <c r="BS9" s="59"/>
      <c r="BW9" s="139"/>
      <c r="BX9" s="316"/>
      <c r="BY9" s="550"/>
      <c r="BZ9" s="551"/>
      <c r="CA9" s="551"/>
      <c r="CB9" s="551"/>
      <c r="CC9" s="551"/>
      <c r="CD9" s="552"/>
      <c r="CE9" s="553"/>
      <c r="CF9" s="554"/>
      <c r="CG9" s="554"/>
      <c r="CH9" s="554"/>
      <c r="CI9" s="554"/>
      <c r="CJ9" s="554"/>
      <c r="CK9" s="554"/>
      <c r="CL9" s="554"/>
      <c r="CM9" s="554"/>
      <c r="CN9" s="554"/>
      <c r="CO9" s="554"/>
      <c r="CP9" s="554"/>
      <c r="CQ9" s="554"/>
      <c r="CR9" s="554"/>
      <c r="CS9" s="554"/>
      <c r="CT9" s="554"/>
      <c r="CU9" s="554"/>
      <c r="CV9" s="554"/>
      <c r="CW9" s="554"/>
      <c r="CX9" s="554"/>
      <c r="CY9" s="555"/>
      <c r="CZ9" s="556"/>
      <c r="DA9" s="557"/>
      <c r="DB9" s="557"/>
      <c r="DC9" s="557"/>
      <c r="DD9" s="557"/>
      <c r="DE9" s="557"/>
      <c r="DF9" s="557"/>
      <c r="DG9" s="557"/>
      <c r="DH9" s="557"/>
      <c r="DI9" s="557"/>
      <c r="DJ9" s="558"/>
      <c r="DL9" s="553"/>
      <c r="DM9" s="554"/>
      <c r="DN9" s="554"/>
      <c r="DO9" s="554"/>
      <c r="DP9" s="554"/>
      <c r="DQ9" s="554"/>
      <c r="DR9" s="554"/>
      <c r="DS9" s="554"/>
      <c r="DT9" s="554"/>
      <c r="DU9" s="554"/>
      <c r="DV9" s="554"/>
      <c r="DW9" s="554"/>
      <c r="DX9" s="554"/>
      <c r="DY9" s="554"/>
      <c r="DZ9" s="554"/>
      <c r="EA9" s="554"/>
      <c r="EB9" s="554"/>
      <c r="EC9" s="554"/>
      <c r="ED9" s="554"/>
      <c r="EE9" s="554"/>
      <c r="EF9" s="555"/>
      <c r="EG9" s="556"/>
      <c r="EH9" s="557"/>
      <c r="EI9" s="557"/>
      <c r="EJ9" s="557"/>
      <c r="EK9" s="557"/>
      <c r="EL9" s="557"/>
      <c r="EM9" s="557"/>
      <c r="EN9" s="557"/>
      <c r="EO9" s="557"/>
      <c r="EP9" s="557"/>
      <c r="EQ9" s="558"/>
      <c r="ER9" s="556" t="s">
        <v>706</v>
      </c>
      <c r="ES9" s="557"/>
      <c r="ET9" s="557"/>
      <c r="EU9" s="557"/>
      <c r="EV9" s="557"/>
      <c r="EW9" s="557"/>
      <c r="EX9" s="557"/>
      <c r="EY9" s="557"/>
      <c r="EZ9" s="557"/>
      <c r="FA9" s="557"/>
      <c r="FB9" s="558"/>
      <c r="FD9" s="556"/>
      <c r="FE9" s="557"/>
      <c r="FF9" s="557"/>
      <c r="FG9" s="557"/>
      <c r="FH9" s="558"/>
    </row>
    <row r="10" spans="1:164" ht="49.5" customHeight="1">
      <c r="A10" s="559">
        <f t="shared" si="0"/>
        <v>5</v>
      </c>
      <c r="B10" s="560"/>
      <c r="C10" s="544" t="s">
        <v>700</v>
      </c>
      <c r="D10" s="545"/>
      <c r="E10" s="545"/>
      <c r="F10" s="545"/>
      <c r="G10" s="545"/>
      <c r="H10" s="545"/>
      <c r="I10" s="545"/>
      <c r="J10" s="545"/>
      <c r="K10" s="545"/>
      <c r="L10" s="545"/>
      <c r="M10" s="546"/>
      <c r="N10" s="561" t="s">
        <v>190</v>
      </c>
      <c r="O10" s="562"/>
      <c r="P10" s="563"/>
      <c r="Q10" s="564" t="str">
        <f t="shared" si="1"/>
        <v>オンライン</v>
      </c>
      <c r="R10" s="565"/>
      <c r="S10" s="565"/>
      <c r="T10" s="565"/>
      <c r="U10" s="565"/>
      <c r="V10" s="566"/>
      <c r="W10" s="567" t="s">
        <v>707</v>
      </c>
      <c r="X10" s="568"/>
      <c r="Y10" s="568"/>
      <c r="Z10" s="568"/>
      <c r="AA10" s="568"/>
      <c r="AB10" s="568"/>
      <c r="AC10" s="568"/>
      <c r="AD10" s="568"/>
      <c r="AE10" s="568"/>
      <c r="AF10" s="568"/>
      <c r="AG10" s="568"/>
      <c r="AH10" s="568"/>
      <c r="AI10" s="568"/>
      <c r="AJ10" s="568"/>
      <c r="AK10" s="568"/>
      <c r="AL10" s="569"/>
      <c r="AM10" s="553" t="s">
        <v>708</v>
      </c>
      <c r="AN10" s="554"/>
      <c r="AO10" s="554"/>
      <c r="AP10" s="554"/>
      <c r="AQ10" s="554"/>
      <c r="AR10" s="554"/>
      <c r="AS10" s="554"/>
      <c r="AT10" s="554"/>
      <c r="AU10" s="554"/>
      <c r="AV10" s="554"/>
      <c r="AW10" s="554"/>
      <c r="AX10" s="554"/>
      <c r="AY10" s="554"/>
      <c r="AZ10" s="554"/>
      <c r="BA10" s="554"/>
      <c r="BB10" s="554"/>
      <c r="BC10" s="554"/>
      <c r="BD10" s="554"/>
      <c r="BE10" s="554"/>
      <c r="BF10" s="554"/>
      <c r="BG10" s="555"/>
      <c r="BH10" s="556"/>
      <c r="BI10" s="557"/>
      <c r="BJ10" s="557"/>
      <c r="BK10" s="557"/>
      <c r="BL10" s="557"/>
      <c r="BM10" s="557"/>
      <c r="BN10" s="557"/>
      <c r="BO10" s="557"/>
      <c r="BP10" s="557"/>
      <c r="BQ10" s="557"/>
      <c r="BR10" s="558"/>
      <c r="BS10" s="59"/>
      <c r="BW10" s="139"/>
      <c r="BX10" s="316"/>
      <c r="BY10" s="550"/>
      <c r="BZ10" s="551"/>
      <c r="CA10" s="551"/>
      <c r="CB10" s="551"/>
      <c r="CC10" s="551"/>
      <c r="CD10" s="552"/>
      <c r="CE10" s="553"/>
      <c r="CF10" s="554"/>
      <c r="CG10" s="554"/>
      <c r="CH10" s="554"/>
      <c r="CI10" s="554"/>
      <c r="CJ10" s="554"/>
      <c r="CK10" s="554"/>
      <c r="CL10" s="554"/>
      <c r="CM10" s="554"/>
      <c r="CN10" s="554"/>
      <c r="CO10" s="554"/>
      <c r="CP10" s="554"/>
      <c r="CQ10" s="554"/>
      <c r="CR10" s="554"/>
      <c r="CS10" s="554"/>
      <c r="CT10" s="554"/>
      <c r="CU10" s="554"/>
      <c r="CV10" s="554"/>
      <c r="CW10" s="554"/>
      <c r="CX10" s="554"/>
      <c r="CY10" s="555"/>
      <c r="CZ10" s="556"/>
      <c r="DA10" s="557"/>
      <c r="DB10" s="557"/>
      <c r="DC10" s="557"/>
      <c r="DD10" s="557"/>
      <c r="DE10" s="557"/>
      <c r="DF10" s="557"/>
      <c r="DG10" s="557"/>
      <c r="DH10" s="557"/>
      <c r="DI10" s="557"/>
      <c r="DJ10" s="558"/>
      <c r="DL10" s="553"/>
      <c r="DM10" s="554"/>
      <c r="DN10" s="554"/>
      <c r="DO10" s="554"/>
      <c r="DP10" s="554"/>
      <c r="DQ10" s="554"/>
      <c r="DR10" s="554"/>
      <c r="DS10" s="554"/>
      <c r="DT10" s="554"/>
      <c r="DU10" s="554"/>
      <c r="DV10" s="554"/>
      <c r="DW10" s="554"/>
      <c r="DX10" s="554"/>
      <c r="DY10" s="554"/>
      <c r="DZ10" s="554"/>
      <c r="EA10" s="554"/>
      <c r="EB10" s="554"/>
      <c r="EC10" s="554"/>
      <c r="ED10" s="554"/>
      <c r="EE10" s="554"/>
      <c r="EF10" s="555"/>
      <c r="EG10" s="556"/>
      <c r="EH10" s="557"/>
      <c r="EI10" s="557"/>
      <c r="EJ10" s="557"/>
      <c r="EK10" s="557"/>
      <c r="EL10" s="557"/>
      <c r="EM10" s="557"/>
      <c r="EN10" s="557"/>
      <c r="EO10" s="557"/>
      <c r="EP10" s="557"/>
      <c r="EQ10" s="558"/>
      <c r="ER10" s="556" t="s">
        <v>666</v>
      </c>
      <c r="ES10" s="557"/>
      <c r="ET10" s="557"/>
      <c r="EU10" s="557"/>
      <c r="EV10" s="557"/>
      <c r="EW10" s="557"/>
      <c r="EX10" s="557"/>
      <c r="EY10" s="557"/>
      <c r="EZ10" s="557"/>
      <c r="FA10" s="557"/>
      <c r="FB10" s="558"/>
      <c r="FD10" s="556"/>
      <c r="FE10" s="557"/>
      <c r="FF10" s="557"/>
      <c r="FG10" s="557"/>
      <c r="FH10" s="558"/>
    </row>
    <row r="11" spans="1:164" ht="33.75" customHeight="1">
      <c r="A11" s="559">
        <f t="shared" si="0"/>
        <v>6</v>
      </c>
      <c r="B11" s="560"/>
      <c r="C11" s="544" t="s">
        <v>700</v>
      </c>
      <c r="D11" s="545"/>
      <c r="E11" s="545"/>
      <c r="F11" s="545"/>
      <c r="G11" s="545"/>
      <c r="H11" s="545"/>
      <c r="I11" s="545"/>
      <c r="J11" s="545"/>
      <c r="K11" s="545"/>
      <c r="L11" s="545"/>
      <c r="M11" s="546"/>
      <c r="N11" s="561" t="s">
        <v>191</v>
      </c>
      <c r="O11" s="562"/>
      <c r="P11" s="563"/>
      <c r="Q11" s="564" t="str">
        <f t="shared" si="1"/>
        <v>オンライン</v>
      </c>
      <c r="R11" s="565"/>
      <c r="S11" s="565"/>
      <c r="T11" s="565"/>
      <c r="U11" s="565"/>
      <c r="V11" s="566"/>
      <c r="W11" s="567" t="s">
        <v>209</v>
      </c>
      <c r="X11" s="568"/>
      <c r="Y11" s="568"/>
      <c r="Z11" s="568"/>
      <c r="AA11" s="568"/>
      <c r="AB11" s="568"/>
      <c r="AC11" s="568"/>
      <c r="AD11" s="568"/>
      <c r="AE11" s="568"/>
      <c r="AF11" s="568"/>
      <c r="AG11" s="568"/>
      <c r="AH11" s="568"/>
      <c r="AI11" s="568"/>
      <c r="AJ11" s="568"/>
      <c r="AK11" s="568"/>
      <c r="AL11" s="569"/>
      <c r="AM11" s="553" t="s">
        <v>709</v>
      </c>
      <c r="AN11" s="554"/>
      <c r="AO11" s="554"/>
      <c r="AP11" s="554"/>
      <c r="AQ11" s="554"/>
      <c r="AR11" s="554"/>
      <c r="AS11" s="554"/>
      <c r="AT11" s="554"/>
      <c r="AU11" s="554"/>
      <c r="AV11" s="554"/>
      <c r="AW11" s="554"/>
      <c r="AX11" s="554"/>
      <c r="AY11" s="554"/>
      <c r="AZ11" s="554"/>
      <c r="BA11" s="554"/>
      <c r="BB11" s="554"/>
      <c r="BC11" s="554"/>
      <c r="BD11" s="554"/>
      <c r="BE11" s="554"/>
      <c r="BF11" s="554"/>
      <c r="BG11" s="555"/>
      <c r="BH11" s="556"/>
      <c r="BI11" s="557"/>
      <c r="BJ11" s="557"/>
      <c r="BK11" s="557"/>
      <c r="BL11" s="557"/>
      <c r="BM11" s="557"/>
      <c r="BN11" s="557"/>
      <c r="BO11" s="557"/>
      <c r="BP11" s="557"/>
      <c r="BQ11" s="557"/>
      <c r="BR11" s="558"/>
      <c r="BS11" s="59"/>
      <c r="BW11" s="139"/>
      <c r="BX11" s="316"/>
      <c r="BY11" s="550"/>
      <c r="BZ11" s="551"/>
      <c r="CA11" s="551"/>
      <c r="CB11" s="551"/>
      <c r="CC11" s="551"/>
      <c r="CD11" s="552"/>
      <c r="CE11" s="553"/>
      <c r="CF11" s="554"/>
      <c r="CG11" s="554"/>
      <c r="CH11" s="554"/>
      <c r="CI11" s="554"/>
      <c r="CJ11" s="554"/>
      <c r="CK11" s="554"/>
      <c r="CL11" s="554"/>
      <c r="CM11" s="554"/>
      <c r="CN11" s="554"/>
      <c r="CO11" s="554"/>
      <c r="CP11" s="554"/>
      <c r="CQ11" s="554"/>
      <c r="CR11" s="554"/>
      <c r="CS11" s="554"/>
      <c r="CT11" s="554"/>
      <c r="CU11" s="554"/>
      <c r="CV11" s="554"/>
      <c r="CW11" s="554"/>
      <c r="CX11" s="554"/>
      <c r="CY11" s="555"/>
      <c r="CZ11" s="556"/>
      <c r="DA11" s="557"/>
      <c r="DB11" s="557"/>
      <c r="DC11" s="557"/>
      <c r="DD11" s="557"/>
      <c r="DE11" s="557"/>
      <c r="DF11" s="557"/>
      <c r="DG11" s="557"/>
      <c r="DH11" s="557"/>
      <c r="DI11" s="557"/>
      <c r="DJ11" s="558"/>
      <c r="DL11" s="553"/>
      <c r="DM11" s="554"/>
      <c r="DN11" s="554"/>
      <c r="DO11" s="554"/>
      <c r="DP11" s="554"/>
      <c r="DQ11" s="554"/>
      <c r="DR11" s="554"/>
      <c r="DS11" s="554"/>
      <c r="DT11" s="554"/>
      <c r="DU11" s="554"/>
      <c r="DV11" s="554"/>
      <c r="DW11" s="554"/>
      <c r="DX11" s="554"/>
      <c r="DY11" s="554"/>
      <c r="DZ11" s="554"/>
      <c r="EA11" s="554"/>
      <c r="EB11" s="554"/>
      <c r="EC11" s="554"/>
      <c r="ED11" s="554"/>
      <c r="EE11" s="554"/>
      <c r="EF11" s="555"/>
      <c r="EG11" s="556"/>
      <c r="EH11" s="557"/>
      <c r="EI11" s="557"/>
      <c r="EJ11" s="557"/>
      <c r="EK11" s="557"/>
      <c r="EL11" s="557"/>
      <c r="EM11" s="557"/>
      <c r="EN11" s="557"/>
      <c r="EO11" s="557"/>
      <c r="EP11" s="557"/>
      <c r="EQ11" s="558"/>
      <c r="ER11" s="556" t="s">
        <v>710</v>
      </c>
      <c r="ES11" s="557"/>
      <c r="ET11" s="557"/>
      <c r="EU11" s="557"/>
      <c r="EV11" s="557"/>
      <c r="EW11" s="557"/>
      <c r="EX11" s="557"/>
      <c r="EY11" s="557"/>
      <c r="EZ11" s="557"/>
      <c r="FA11" s="557"/>
      <c r="FB11" s="558"/>
      <c r="FD11" s="556"/>
      <c r="FE11" s="557"/>
      <c r="FF11" s="557"/>
      <c r="FG11" s="557"/>
      <c r="FH11" s="558"/>
    </row>
    <row r="12" spans="1:164" ht="32.25" customHeight="1">
      <c r="A12" s="559">
        <f t="shared" si="0"/>
        <v>7</v>
      </c>
      <c r="B12" s="560"/>
      <c r="C12" s="544" t="s">
        <v>700</v>
      </c>
      <c r="D12" s="545"/>
      <c r="E12" s="545"/>
      <c r="F12" s="545"/>
      <c r="G12" s="545"/>
      <c r="H12" s="545"/>
      <c r="I12" s="545"/>
      <c r="J12" s="545"/>
      <c r="K12" s="545"/>
      <c r="L12" s="545"/>
      <c r="M12" s="546"/>
      <c r="N12" s="561" t="s">
        <v>192</v>
      </c>
      <c r="O12" s="562"/>
      <c r="P12" s="563"/>
      <c r="Q12" s="564" t="str">
        <f t="shared" si="1"/>
        <v>オンライン</v>
      </c>
      <c r="R12" s="565"/>
      <c r="S12" s="565"/>
      <c r="T12" s="565"/>
      <c r="U12" s="565"/>
      <c r="V12" s="566"/>
      <c r="W12" s="567" t="s">
        <v>210</v>
      </c>
      <c r="X12" s="568"/>
      <c r="Y12" s="568"/>
      <c r="Z12" s="568"/>
      <c r="AA12" s="568"/>
      <c r="AB12" s="568"/>
      <c r="AC12" s="568"/>
      <c r="AD12" s="568"/>
      <c r="AE12" s="568"/>
      <c r="AF12" s="568"/>
      <c r="AG12" s="568"/>
      <c r="AH12" s="568"/>
      <c r="AI12" s="568"/>
      <c r="AJ12" s="568"/>
      <c r="AK12" s="568"/>
      <c r="AL12" s="569"/>
      <c r="AM12" s="553" t="s">
        <v>711</v>
      </c>
      <c r="AN12" s="554"/>
      <c r="AO12" s="554"/>
      <c r="AP12" s="554"/>
      <c r="AQ12" s="554"/>
      <c r="AR12" s="554"/>
      <c r="AS12" s="554"/>
      <c r="AT12" s="554"/>
      <c r="AU12" s="554"/>
      <c r="AV12" s="554"/>
      <c r="AW12" s="554"/>
      <c r="AX12" s="554"/>
      <c r="AY12" s="554"/>
      <c r="AZ12" s="554"/>
      <c r="BA12" s="554"/>
      <c r="BB12" s="554"/>
      <c r="BC12" s="554"/>
      <c r="BD12" s="554"/>
      <c r="BE12" s="554"/>
      <c r="BF12" s="554"/>
      <c r="BG12" s="555"/>
      <c r="BH12" s="556"/>
      <c r="BI12" s="557"/>
      <c r="BJ12" s="557"/>
      <c r="BK12" s="557"/>
      <c r="BL12" s="557"/>
      <c r="BM12" s="557"/>
      <c r="BN12" s="557"/>
      <c r="BO12" s="557"/>
      <c r="BP12" s="557"/>
      <c r="BQ12" s="557"/>
      <c r="BR12" s="558"/>
      <c r="BS12" s="59"/>
      <c r="BW12" s="139"/>
      <c r="BX12" s="316"/>
      <c r="BY12" s="550"/>
      <c r="BZ12" s="551"/>
      <c r="CA12" s="551"/>
      <c r="CB12" s="551"/>
      <c r="CC12" s="551"/>
      <c r="CD12" s="552"/>
      <c r="CE12" s="553"/>
      <c r="CF12" s="554"/>
      <c r="CG12" s="554"/>
      <c r="CH12" s="554"/>
      <c r="CI12" s="554"/>
      <c r="CJ12" s="554"/>
      <c r="CK12" s="554"/>
      <c r="CL12" s="554"/>
      <c r="CM12" s="554"/>
      <c r="CN12" s="554"/>
      <c r="CO12" s="554"/>
      <c r="CP12" s="554"/>
      <c r="CQ12" s="554"/>
      <c r="CR12" s="554"/>
      <c r="CS12" s="554"/>
      <c r="CT12" s="554"/>
      <c r="CU12" s="554"/>
      <c r="CV12" s="554"/>
      <c r="CW12" s="554"/>
      <c r="CX12" s="554"/>
      <c r="CY12" s="555"/>
      <c r="CZ12" s="556"/>
      <c r="DA12" s="557"/>
      <c r="DB12" s="557"/>
      <c r="DC12" s="557"/>
      <c r="DD12" s="557"/>
      <c r="DE12" s="557"/>
      <c r="DF12" s="557"/>
      <c r="DG12" s="557"/>
      <c r="DH12" s="557"/>
      <c r="DI12" s="557"/>
      <c r="DJ12" s="558"/>
      <c r="DL12" s="553"/>
      <c r="DM12" s="554"/>
      <c r="DN12" s="554"/>
      <c r="DO12" s="554"/>
      <c r="DP12" s="554"/>
      <c r="DQ12" s="554"/>
      <c r="DR12" s="554"/>
      <c r="DS12" s="554"/>
      <c r="DT12" s="554"/>
      <c r="DU12" s="554"/>
      <c r="DV12" s="554"/>
      <c r="DW12" s="554"/>
      <c r="DX12" s="554"/>
      <c r="DY12" s="554"/>
      <c r="DZ12" s="554"/>
      <c r="EA12" s="554"/>
      <c r="EB12" s="554"/>
      <c r="EC12" s="554"/>
      <c r="ED12" s="554"/>
      <c r="EE12" s="554"/>
      <c r="EF12" s="555"/>
      <c r="EG12" s="556"/>
      <c r="EH12" s="557"/>
      <c r="EI12" s="557"/>
      <c r="EJ12" s="557"/>
      <c r="EK12" s="557"/>
      <c r="EL12" s="557"/>
      <c r="EM12" s="557"/>
      <c r="EN12" s="557"/>
      <c r="EO12" s="557"/>
      <c r="EP12" s="557"/>
      <c r="EQ12" s="558"/>
      <c r="ER12" s="556" t="s">
        <v>712</v>
      </c>
      <c r="ES12" s="557"/>
      <c r="ET12" s="557"/>
      <c r="EU12" s="557"/>
      <c r="EV12" s="557"/>
      <c r="EW12" s="557"/>
      <c r="EX12" s="557"/>
      <c r="EY12" s="557"/>
      <c r="EZ12" s="557"/>
      <c r="FA12" s="557"/>
      <c r="FB12" s="558"/>
      <c r="FD12" s="556"/>
      <c r="FE12" s="557"/>
      <c r="FF12" s="557"/>
      <c r="FG12" s="557"/>
      <c r="FH12" s="558"/>
    </row>
    <row r="13" spans="1:164" ht="119.25" customHeight="1">
      <c r="A13" s="559">
        <f t="shared" si="0"/>
        <v>8</v>
      </c>
      <c r="B13" s="560"/>
      <c r="C13" s="553" t="s">
        <v>700</v>
      </c>
      <c r="D13" s="554"/>
      <c r="E13" s="554"/>
      <c r="F13" s="554"/>
      <c r="G13" s="554"/>
      <c r="H13" s="554"/>
      <c r="I13" s="554"/>
      <c r="J13" s="554"/>
      <c r="K13" s="554"/>
      <c r="L13" s="554"/>
      <c r="M13" s="555"/>
      <c r="N13" s="561" t="s">
        <v>193</v>
      </c>
      <c r="O13" s="562"/>
      <c r="P13" s="563"/>
      <c r="Q13" s="564" t="str">
        <f t="shared" si="1"/>
        <v>オンライン</v>
      </c>
      <c r="R13" s="565"/>
      <c r="S13" s="565"/>
      <c r="T13" s="565"/>
      <c r="U13" s="565"/>
      <c r="V13" s="566"/>
      <c r="W13" s="567" t="s">
        <v>713</v>
      </c>
      <c r="X13" s="568"/>
      <c r="Y13" s="568"/>
      <c r="Z13" s="568"/>
      <c r="AA13" s="568"/>
      <c r="AB13" s="568"/>
      <c r="AC13" s="568"/>
      <c r="AD13" s="568"/>
      <c r="AE13" s="568"/>
      <c r="AF13" s="568"/>
      <c r="AG13" s="568"/>
      <c r="AH13" s="568"/>
      <c r="AI13" s="568"/>
      <c r="AJ13" s="568"/>
      <c r="AK13" s="568"/>
      <c r="AL13" s="569"/>
      <c r="AM13" s="553" t="s">
        <v>714</v>
      </c>
      <c r="AN13" s="554"/>
      <c r="AO13" s="554"/>
      <c r="AP13" s="554"/>
      <c r="AQ13" s="554"/>
      <c r="AR13" s="554"/>
      <c r="AS13" s="554"/>
      <c r="AT13" s="554"/>
      <c r="AU13" s="554"/>
      <c r="AV13" s="554"/>
      <c r="AW13" s="554"/>
      <c r="AX13" s="554"/>
      <c r="AY13" s="554"/>
      <c r="AZ13" s="554"/>
      <c r="BA13" s="554"/>
      <c r="BB13" s="554"/>
      <c r="BC13" s="554"/>
      <c r="BD13" s="554"/>
      <c r="BE13" s="554"/>
      <c r="BF13" s="554"/>
      <c r="BG13" s="555"/>
      <c r="BH13" s="556"/>
      <c r="BI13" s="557"/>
      <c r="BJ13" s="557"/>
      <c r="BK13" s="557"/>
      <c r="BL13" s="557"/>
      <c r="BM13" s="557"/>
      <c r="BN13" s="557"/>
      <c r="BO13" s="557"/>
      <c r="BP13" s="557"/>
      <c r="BQ13" s="557"/>
      <c r="BR13" s="558"/>
      <c r="BS13" s="59"/>
      <c r="BW13" s="139"/>
      <c r="BX13" s="316"/>
      <c r="BY13" s="550"/>
      <c r="BZ13" s="551"/>
      <c r="CA13" s="551"/>
      <c r="CB13" s="551"/>
      <c r="CC13" s="551"/>
      <c r="CD13" s="552"/>
      <c r="CE13" s="553"/>
      <c r="CF13" s="554"/>
      <c r="CG13" s="554"/>
      <c r="CH13" s="554"/>
      <c r="CI13" s="554"/>
      <c r="CJ13" s="554"/>
      <c r="CK13" s="554"/>
      <c r="CL13" s="554"/>
      <c r="CM13" s="554"/>
      <c r="CN13" s="554"/>
      <c r="CO13" s="554"/>
      <c r="CP13" s="554"/>
      <c r="CQ13" s="554"/>
      <c r="CR13" s="554"/>
      <c r="CS13" s="554"/>
      <c r="CT13" s="554"/>
      <c r="CU13" s="554"/>
      <c r="CV13" s="554"/>
      <c r="CW13" s="554"/>
      <c r="CX13" s="554"/>
      <c r="CY13" s="555"/>
      <c r="CZ13" s="556"/>
      <c r="DA13" s="557"/>
      <c r="DB13" s="557"/>
      <c r="DC13" s="557"/>
      <c r="DD13" s="557"/>
      <c r="DE13" s="557"/>
      <c r="DF13" s="557"/>
      <c r="DG13" s="557"/>
      <c r="DH13" s="557"/>
      <c r="DI13" s="557"/>
      <c r="DJ13" s="558"/>
      <c r="DL13" s="553"/>
      <c r="DM13" s="554"/>
      <c r="DN13" s="554"/>
      <c r="DO13" s="554"/>
      <c r="DP13" s="554"/>
      <c r="DQ13" s="554"/>
      <c r="DR13" s="554"/>
      <c r="DS13" s="554"/>
      <c r="DT13" s="554"/>
      <c r="DU13" s="554"/>
      <c r="DV13" s="554"/>
      <c r="DW13" s="554"/>
      <c r="DX13" s="554"/>
      <c r="DY13" s="554"/>
      <c r="DZ13" s="554"/>
      <c r="EA13" s="554"/>
      <c r="EB13" s="554"/>
      <c r="EC13" s="554"/>
      <c r="ED13" s="554"/>
      <c r="EE13" s="554"/>
      <c r="EF13" s="555"/>
      <c r="EG13" s="556"/>
      <c r="EH13" s="557"/>
      <c r="EI13" s="557"/>
      <c r="EJ13" s="557"/>
      <c r="EK13" s="557"/>
      <c r="EL13" s="557"/>
      <c r="EM13" s="557"/>
      <c r="EN13" s="557"/>
      <c r="EO13" s="557"/>
      <c r="EP13" s="557"/>
      <c r="EQ13" s="558"/>
      <c r="ER13" s="556" t="s">
        <v>666</v>
      </c>
      <c r="ES13" s="557"/>
      <c r="ET13" s="557"/>
      <c r="EU13" s="557"/>
      <c r="EV13" s="557"/>
      <c r="EW13" s="557"/>
      <c r="EX13" s="557"/>
      <c r="EY13" s="557"/>
      <c r="EZ13" s="557"/>
      <c r="FA13" s="557"/>
      <c r="FB13" s="558"/>
      <c r="FD13" s="556"/>
      <c r="FE13" s="557"/>
      <c r="FF13" s="557"/>
      <c r="FG13" s="557"/>
      <c r="FH13" s="558"/>
    </row>
    <row r="14" spans="1:164" ht="189" customHeight="1">
      <c r="A14" s="559">
        <f t="shared" si="0"/>
        <v>9</v>
      </c>
      <c r="B14" s="560"/>
      <c r="C14" s="553" t="s">
        <v>700</v>
      </c>
      <c r="D14" s="554"/>
      <c r="E14" s="554"/>
      <c r="F14" s="554"/>
      <c r="G14" s="554"/>
      <c r="H14" s="554"/>
      <c r="I14" s="554"/>
      <c r="J14" s="554"/>
      <c r="K14" s="554"/>
      <c r="L14" s="554"/>
      <c r="M14" s="555"/>
      <c r="N14" s="561" t="s">
        <v>194</v>
      </c>
      <c r="O14" s="562"/>
      <c r="P14" s="563"/>
      <c r="Q14" s="564" t="str">
        <f t="shared" si="1"/>
        <v>オンライン</v>
      </c>
      <c r="R14" s="565"/>
      <c r="S14" s="565"/>
      <c r="T14" s="565"/>
      <c r="U14" s="565"/>
      <c r="V14" s="566"/>
      <c r="W14" s="567" t="s">
        <v>211</v>
      </c>
      <c r="X14" s="568"/>
      <c r="Y14" s="568"/>
      <c r="Z14" s="568"/>
      <c r="AA14" s="568"/>
      <c r="AB14" s="568"/>
      <c r="AC14" s="568"/>
      <c r="AD14" s="568"/>
      <c r="AE14" s="568"/>
      <c r="AF14" s="568"/>
      <c r="AG14" s="568"/>
      <c r="AH14" s="568"/>
      <c r="AI14" s="568"/>
      <c r="AJ14" s="568"/>
      <c r="AK14" s="568"/>
      <c r="AL14" s="569"/>
      <c r="AM14" s="553" t="s">
        <v>214</v>
      </c>
      <c r="AN14" s="554"/>
      <c r="AO14" s="554"/>
      <c r="AP14" s="554"/>
      <c r="AQ14" s="554"/>
      <c r="AR14" s="554"/>
      <c r="AS14" s="554"/>
      <c r="AT14" s="554"/>
      <c r="AU14" s="554"/>
      <c r="AV14" s="554"/>
      <c r="AW14" s="554"/>
      <c r="AX14" s="554"/>
      <c r="AY14" s="554"/>
      <c r="AZ14" s="554"/>
      <c r="BA14" s="554"/>
      <c r="BB14" s="554"/>
      <c r="BC14" s="554"/>
      <c r="BD14" s="554"/>
      <c r="BE14" s="554"/>
      <c r="BF14" s="554"/>
      <c r="BG14" s="555"/>
      <c r="BH14" s="556"/>
      <c r="BI14" s="557"/>
      <c r="BJ14" s="557"/>
      <c r="BK14" s="557"/>
      <c r="BL14" s="557"/>
      <c r="BM14" s="557"/>
      <c r="BN14" s="557"/>
      <c r="BO14" s="557"/>
      <c r="BP14" s="557"/>
      <c r="BQ14" s="557"/>
      <c r="BR14" s="558"/>
      <c r="BS14" s="59"/>
      <c r="BW14" s="139"/>
      <c r="BX14" s="316"/>
      <c r="BY14" s="550"/>
      <c r="BZ14" s="551"/>
      <c r="CA14" s="551"/>
      <c r="CB14" s="551"/>
      <c r="CC14" s="551"/>
      <c r="CD14" s="552"/>
      <c r="CE14" s="553"/>
      <c r="CF14" s="554"/>
      <c r="CG14" s="554"/>
      <c r="CH14" s="554"/>
      <c r="CI14" s="554"/>
      <c r="CJ14" s="554"/>
      <c r="CK14" s="554"/>
      <c r="CL14" s="554"/>
      <c r="CM14" s="554"/>
      <c r="CN14" s="554"/>
      <c r="CO14" s="554"/>
      <c r="CP14" s="554"/>
      <c r="CQ14" s="554"/>
      <c r="CR14" s="554"/>
      <c r="CS14" s="554"/>
      <c r="CT14" s="554"/>
      <c r="CU14" s="554"/>
      <c r="CV14" s="554"/>
      <c r="CW14" s="554"/>
      <c r="CX14" s="554"/>
      <c r="CY14" s="555"/>
      <c r="CZ14" s="556"/>
      <c r="DA14" s="557"/>
      <c r="DB14" s="557"/>
      <c r="DC14" s="557"/>
      <c r="DD14" s="557"/>
      <c r="DE14" s="557"/>
      <c r="DF14" s="557"/>
      <c r="DG14" s="557"/>
      <c r="DH14" s="557"/>
      <c r="DI14" s="557"/>
      <c r="DJ14" s="558"/>
      <c r="DL14" s="553"/>
      <c r="DM14" s="554"/>
      <c r="DN14" s="554"/>
      <c r="DO14" s="554"/>
      <c r="DP14" s="554"/>
      <c r="DQ14" s="554"/>
      <c r="DR14" s="554"/>
      <c r="DS14" s="554"/>
      <c r="DT14" s="554"/>
      <c r="DU14" s="554"/>
      <c r="DV14" s="554"/>
      <c r="DW14" s="554"/>
      <c r="DX14" s="554"/>
      <c r="DY14" s="554"/>
      <c r="DZ14" s="554"/>
      <c r="EA14" s="554"/>
      <c r="EB14" s="554"/>
      <c r="EC14" s="554"/>
      <c r="ED14" s="554"/>
      <c r="EE14" s="554"/>
      <c r="EF14" s="555"/>
      <c r="EG14" s="556"/>
      <c r="EH14" s="557"/>
      <c r="EI14" s="557"/>
      <c r="EJ14" s="557"/>
      <c r="EK14" s="557"/>
      <c r="EL14" s="557"/>
      <c r="EM14" s="557"/>
      <c r="EN14" s="557"/>
      <c r="EO14" s="557"/>
      <c r="EP14" s="557"/>
      <c r="EQ14" s="558"/>
      <c r="ER14" s="556" t="s">
        <v>666</v>
      </c>
      <c r="ES14" s="557"/>
      <c r="ET14" s="557"/>
      <c r="EU14" s="557"/>
      <c r="EV14" s="557"/>
      <c r="EW14" s="557"/>
      <c r="EX14" s="557"/>
      <c r="EY14" s="557"/>
      <c r="EZ14" s="557"/>
      <c r="FA14" s="557"/>
      <c r="FB14" s="558"/>
      <c r="FD14" s="556"/>
      <c r="FE14" s="557"/>
      <c r="FF14" s="557"/>
      <c r="FG14" s="557"/>
      <c r="FH14" s="558"/>
    </row>
    <row r="15" spans="1:164" ht="84" customHeight="1">
      <c r="A15" s="559">
        <f t="shared" si="0"/>
        <v>10</v>
      </c>
      <c r="B15" s="560"/>
      <c r="C15" s="544" t="s">
        <v>700</v>
      </c>
      <c r="D15" s="545"/>
      <c r="E15" s="545"/>
      <c r="F15" s="545"/>
      <c r="G15" s="545"/>
      <c r="H15" s="545"/>
      <c r="I15" s="545"/>
      <c r="J15" s="545"/>
      <c r="K15" s="545"/>
      <c r="L15" s="545"/>
      <c r="M15" s="546"/>
      <c r="N15" s="561" t="s">
        <v>195</v>
      </c>
      <c r="O15" s="562"/>
      <c r="P15" s="563"/>
      <c r="Q15" s="564" t="str">
        <f t="shared" si="1"/>
        <v>オンライン</v>
      </c>
      <c r="R15" s="565"/>
      <c r="S15" s="565"/>
      <c r="T15" s="565"/>
      <c r="U15" s="565"/>
      <c r="V15" s="566"/>
      <c r="W15" s="567" t="s">
        <v>208</v>
      </c>
      <c r="X15" s="568"/>
      <c r="Y15" s="568"/>
      <c r="Z15" s="568"/>
      <c r="AA15" s="568"/>
      <c r="AB15" s="568"/>
      <c r="AC15" s="568"/>
      <c r="AD15" s="568"/>
      <c r="AE15" s="568"/>
      <c r="AF15" s="568"/>
      <c r="AG15" s="568"/>
      <c r="AH15" s="568"/>
      <c r="AI15" s="568"/>
      <c r="AJ15" s="568"/>
      <c r="AK15" s="568"/>
      <c r="AL15" s="569"/>
      <c r="AM15" s="553" t="s">
        <v>715</v>
      </c>
      <c r="AN15" s="554"/>
      <c r="AO15" s="554"/>
      <c r="AP15" s="554"/>
      <c r="AQ15" s="554"/>
      <c r="AR15" s="554"/>
      <c r="AS15" s="554"/>
      <c r="AT15" s="554"/>
      <c r="AU15" s="554"/>
      <c r="AV15" s="554"/>
      <c r="AW15" s="554"/>
      <c r="AX15" s="554"/>
      <c r="AY15" s="554"/>
      <c r="AZ15" s="554"/>
      <c r="BA15" s="554"/>
      <c r="BB15" s="554"/>
      <c r="BC15" s="554"/>
      <c r="BD15" s="554"/>
      <c r="BE15" s="554"/>
      <c r="BF15" s="554"/>
      <c r="BG15" s="555"/>
      <c r="BH15" s="556"/>
      <c r="BI15" s="557"/>
      <c r="BJ15" s="557"/>
      <c r="BK15" s="557"/>
      <c r="BL15" s="557"/>
      <c r="BM15" s="557"/>
      <c r="BN15" s="557"/>
      <c r="BO15" s="557"/>
      <c r="BP15" s="557"/>
      <c r="BQ15" s="557"/>
      <c r="BR15" s="558"/>
      <c r="BS15" s="59"/>
      <c r="BW15" s="139"/>
      <c r="BX15" s="316"/>
      <c r="BY15" s="550"/>
      <c r="BZ15" s="551"/>
      <c r="CA15" s="551"/>
      <c r="CB15" s="551"/>
      <c r="CC15" s="551"/>
      <c r="CD15" s="552"/>
      <c r="CE15" s="553"/>
      <c r="CF15" s="554"/>
      <c r="CG15" s="554"/>
      <c r="CH15" s="554"/>
      <c r="CI15" s="554"/>
      <c r="CJ15" s="554"/>
      <c r="CK15" s="554"/>
      <c r="CL15" s="554"/>
      <c r="CM15" s="554"/>
      <c r="CN15" s="554"/>
      <c r="CO15" s="554"/>
      <c r="CP15" s="554"/>
      <c r="CQ15" s="554"/>
      <c r="CR15" s="554"/>
      <c r="CS15" s="554"/>
      <c r="CT15" s="554"/>
      <c r="CU15" s="554"/>
      <c r="CV15" s="554"/>
      <c r="CW15" s="554"/>
      <c r="CX15" s="554"/>
      <c r="CY15" s="555"/>
      <c r="CZ15" s="556"/>
      <c r="DA15" s="557"/>
      <c r="DB15" s="557"/>
      <c r="DC15" s="557"/>
      <c r="DD15" s="557"/>
      <c r="DE15" s="557"/>
      <c r="DF15" s="557"/>
      <c r="DG15" s="557"/>
      <c r="DH15" s="557"/>
      <c r="DI15" s="557"/>
      <c r="DJ15" s="558"/>
      <c r="DL15" s="553"/>
      <c r="DM15" s="554"/>
      <c r="DN15" s="554"/>
      <c r="DO15" s="554"/>
      <c r="DP15" s="554"/>
      <c r="DQ15" s="554"/>
      <c r="DR15" s="554"/>
      <c r="DS15" s="554"/>
      <c r="DT15" s="554"/>
      <c r="DU15" s="554"/>
      <c r="DV15" s="554"/>
      <c r="DW15" s="554"/>
      <c r="DX15" s="554"/>
      <c r="DY15" s="554"/>
      <c r="DZ15" s="554"/>
      <c r="EA15" s="554"/>
      <c r="EB15" s="554"/>
      <c r="EC15" s="554"/>
      <c r="ED15" s="554"/>
      <c r="EE15" s="554"/>
      <c r="EF15" s="555"/>
      <c r="EG15" s="556"/>
      <c r="EH15" s="557"/>
      <c r="EI15" s="557"/>
      <c r="EJ15" s="557"/>
      <c r="EK15" s="557"/>
      <c r="EL15" s="557"/>
      <c r="EM15" s="557"/>
      <c r="EN15" s="557"/>
      <c r="EO15" s="557"/>
      <c r="EP15" s="557"/>
      <c r="EQ15" s="558"/>
      <c r="ER15" s="556" t="s">
        <v>712</v>
      </c>
      <c r="ES15" s="557"/>
      <c r="ET15" s="557"/>
      <c r="EU15" s="557"/>
      <c r="EV15" s="557"/>
      <c r="EW15" s="557"/>
      <c r="EX15" s="557"/>
      <c r="EY15" s="557"/>
      <c r="EZ15" s="557"/>
      <c r="FA15" s="557"/>
      <c r="FB15" s="558"/>
      <c r="FD15" s="556"/>
      <c r="FE15" s="557"/>
      <c r="FF15" s="557"/>
      <c r="FG15" s="557"/>
      <c r="FH15" s="558"/>
    </row>
    <row r="16" spans="1:164" ht="85.5" customHeight="1">
      <c r="A16" s="559">
        <f t="shared" si="0"/>
        <v>11</v>
      </c>
      <c r="B16" s="560"/>
      <c r="C16" s="544" t="s">
        <v>700</v>
      </c>
      <c r="D16" s="545"/>
      <c r="E16" s="545"/>
      <c r="F16" s="545"/>
      <c r="G16" s="545"/>
      <c r="H16" s="545"/>
      <c r="I16" s="545"/>
      <c r="J16" s="545"/>
      <c r="K16" s="545"/>
      <c r="L16" s="545"/>
      <c r="M16" s="546"/>
      <c r="N16" s="561" t="s">
        <v>196</v>
      </c>
      <c r="O16" s="562"/>
      <c r="P16" s="563"/>
      <c r="Q16" s="564" t="str">
        <f t="shared" si="1"/>
        <v>オンライン</v>
      </c>
      <c r="R16" s="565"/>
      <c r="S16" s="565"/>
      <c r="T16" s="565"/>
      <c r="U16" s="565"/>
      <c r="V16" s="566"/>
      <c r="W16" s="567" t="s">
        <v>201</v>
      </c>
      <c r="X16" s="568"/>
      <c r="Y16" s="568"/>
      <c r="Z16" s="568"/>
      <c r="AA16" s="568"/>
      <c r="AB16" s="568"/>
      <c r="AC16" s="568"/>
      <c r="AD16" s="568"/>
      <c r="AE16" s="568"/>
      <c r="AF16" s="568"/>
      <c r="AG16" s="568"/>
      <c r="AH16" s="568"/>
      <c r="AI16" s="568"/>
      <c r="AJ16" s="568"/>
      <c r="AK16" s="568"/>
      <c r="AL16" s="569"/>
      <c r="AM16" s="553" t="s">
        <v>213</v>
      </c>
      <c r="AN16" s="554"/>
      <c r="AO16" s="554"/>
      <c r="AP16" s="554"/>
      <c r="AQ16" s="554"/>
      <c r="AR16" s="554"/>
      <c r="AS16" s="554"/>
      <c r="AT16" s="554"/>
      <c r="AU16" s="554"/>
      <c r="AV16" s="554"/>
      <c r="AW16" s="554"/>
      <c r="AX16" s="554"/>
      <c r="AY16" s="554"/>
      <c r="AZ16" s="554"/>
      <c r="BA16" s="554"/>
      <c r="BB16" s="554"/>
      <c r="BC16" s="554"/>
      <c r="BD16" s="554"/>
      <c r="BE16" s="554"/>
      <c r="BF16" s="554"/>
      <c r="BG16" s="555"/>
      <c r="BH16" s="556"/>
      <c r="BI16" s="557"/>
      <c r="BJ16" s="557"/>
      <c r="BK16" s="557"/>
      <c r="BL16" s="557"/>
      <c r="BM16" s="557"/>
      <c r="BN16" s="557"/>
      <c r="BO16" s="557"/>
      <c r="BP16" s="557"/>
      <c r="BQ16" s="557"/>
      <c r="BR16" s="558"/>
      <c r="BS16" s="59"/>
      <c r="BW16" s="139"/>
      <c r="BX16" s="316"/>
      <c r="BY16" s="550"/>
      <c r="BZ16" s="551"/>
      <c r="CA16" s="551"/>
      <c r="CB16" s="551"/>
      <c r="CC16" s="551"/>
      <c r="CD16" s="552"/>
      <c r="CE16" s="553"/>
      <c r="CF16" s="554"/>
      <c r="CG16" s="554"/>
      <c r="CH16" s="554"/>
      <c r="CI16" s="554"/>
      <c r="CJ16" s="554"/>
      <c r="CK16" s="554"/>
      <c r="CL16" s="554"/>
      <c r="CM16" s="554"/>
      <c r="CN16" s="554"/>
      <c r="CO16" s="554"/>
      <c r="CP16" s="554"/>
      <c r="CQ16" s="554"/>
      <c r="CR16" s="554"/>
      <c r="CS16" s="554"/>
      <c r="CT16" s="554"/>
      <c r="CU16" s="554"/>
      <c r="CV16" s="554"/>
      <c r="CW16" s="554"/>
      <c r="CX16" s="554"/>
      <c r="CY16" s="555"/>
      <c r="CZ16" s="556"/>
      <c r="DA16" s="557"/>
      <c r="DB16" s="557"/>
      <c r="DC16" s="557"/>
      <c r="DD16" s="557"/>
      <c r="DE16" s="557"/>
      <c r="DF16" s="557"/>
      <c r="DG16" s="557"/>
      <c r="DH16" s="557"/>
      <c r="DI16" s="557"/>
      <c r="DJ16" s="558"/>
      <c r="DL16" s="553"/>
      <c r="DM16" s="554"/>
      <c r="DN16" s="554"/>
      <c r="DO16" s="554"/>
      <c r="DP16" s="554"/>
      <c r="DQ16" s="554"/>
      <c r="DR16" s="554"/>
      <c r="DS16" s="554"/>
      <c r="DT16" s="554"/>
      <c r="DU16" s="554"/>
      <c r="DV16" s="554"/>
      <c r="DW16" s="554"/>
      <c r="DX16" s="554"/>
      <c r="DY16" s="554"/>
      <c r="DZ16" s="554"/>
      <c r="EA16" s="554"/>
      <c r="EB16" s="554"/>
      <c r="EC16" s="554"/>
      <c r="ED16" s="554"/>
      <c r="EE16" s="554"/>
      <c r="EF16" s="555"/>
      <c r="EG16" s="556"/>
      <c r="EH16" s="557"/>
      <c r="EI16" s="557"/>
      <c r="EJ16" s="557"/>
      <c r="EK16" s="557"/>
      <c r="EL16" s="557"/>
      <c r="EM16" s="557"/>
      <c r="EN16" s="557"/>
      <c r="EO16" s="557"/>
      <c r="EP16" s="557"/>
      <c r="EQ16" s="558"/>
      <c r="ER16" s="556" t="s">
        <v>666</v>
      </c>
      <c r="ES16" s="557"/>
      <c r="ET16" s="557"/>
      <c r="EU16" s="557"/>
      <c r="EV16" s="557"/>
      <c r="EW16" s="557"/>
      <c r="EX16" s="557"/>
      <c r="EY16" s="557"/>
      <c r="EZ16" s="557"/>
      <c r="FA16" s="557"/>
      <c r="FB16" s="558"/>
      <c r="FD16" s="556"/>
      <c r="FE16" s="557"/>
      <c r="FF16" s="557"/>
      <c r="FG16" s="557"/>
      <c r="FH16" s="558"/>
    </row>
    <row r="17" spans="1:164" ht="129" customHeight="1">
      <c r="A17" s="559">
        <f t="shared" si="0"/>
        <v>12</v>
      </c>
      <c r="B17" s="560"/>
      <c r="C17" s="553" t="s">
        <v>700</v>
      </c>
      <c r="D17" s="554"/>
      <c r="E17" s="554"/>
      <c r="F17" s="554"/>
      <c r="G17" s="554"/>
      <c r="H17" s="554"/>
      <c r="I17" s="554"/>
      <c r="J17" s="554"/>
      <c r="K17" s="554"/>
      <c r="L17" s="554"/>
      <c r="M17" s="555"/>
      <c r="N17" s="561" t="s">
        <v>197</v>
      </c>
      <c r="O17" s="562"/>
      <c r="P17" s="563"/>
      <c r="Q17" s="564" t="str">
        <f t="shared" si="1"/>
        <v>オンライン</v>
      </c>
      <c r="R17" s="565"/>
      <c r="S17" s="565"/>
      <c r="T17" s="565"/>
      <c r="U17" s="565"/>
      <c r="V17" s="566"/>
      <c r="W17" s="567" t="s">
        <v>826</v>
      </c>
      <c r="X17" s="568"/>
      <c r="Y17" s="568"/>
      <c r="Z17" s="568"/>
      <c r="AA17" s="568"/>
      <c r="AB17" s="568"/>
      <c r="AC17" s="568"/>
      <c r="AD17" s="568"/>
      <c r="AE17" s="568"/>
      <c r="AF17" s="568"/>
      <c r="AG17" s="568"/>
      <c r="AH17" s="568"/>
      <c r="AI17" s="568"/>
      <c r="AJ17" s="568"/>
      <c r="AK17" s="568"/>
      <c r="AL17" s="569"/>
      <c r="AM17" s="553" t="s">
        <v>1093</v>
      </c>
      <c r="AN17" s="554"/>
      <c r="AO17" s="554"/>
      <c r="AP17" s="554"/>
      <c r="AQ17" s="554"/>
      <c r="AR17" s="554"/>
      <c r="AS17" s="554"/>
      <c r="AT17" s="554"/>
      <c r="AU17" s="554"/>
      <c r="AV17" s="554"/>
      <c r="AW17" s="554"/>
      <c r="AX17" s="554"/>
      <c r="AY17" s="554"/>
      <c r="AZ17" s="554"/>
      <c r="BA17" s="554"/>
      <c r="BB17" s="554"/>
      <c r="BC17" s="554"/>
      <c r="BD17" s="554"/>
      <c r="BE17" s="554"/>
      <c r="BF17" s="554"/>
      <c r="BG17" s="555"/>
      <c r="BH17" s="556"/>
      <c r="BI17" s="557"/>
      <c r="BJ17" s="557"/>
      <c r="BK17" s="557"/>
      <c r="BL17" s="557"/>
      <c r="BM17" s="557"/>
      <c r="BN17" s="557"/>
      <c r="BO17" s="557"/>
      <c r="BP17" s="557"/>
      <c r="BQ17" s="557"/>
      <c r="BR17" s="558"/>
      <c r="BS17" s="59" t="s">
        <v>216</v>
      </c>
      <c r="BW17" s="139"/>
      <c r="BX17" s="316"/>
      <c r="BY17" s="550"/>
      <c r="BZ17" s="551"/>
      <c r="CA17" s="551"/>
      <c r="CB17" s="551"/>
      <c r="CC17" s="551"/>
      <c r="CD17" s="552"/>
      <c r="CE17" s="553"/>
      <c r="CF17" s="554"/>
      <c r="CG17" s="554"/>
      <c r="CH17" s="554"/>
      <c r="CI17" s="554"/>
      <c r="CJ17" s="554"/>
      <c r="CK17" s="554"/>
      <c r="CL17" s="554"/>
      <c r="CM17" s="554"/>
      <c r="CN17" s="554"/>
      <c r="CO17" s="554"/>
      <c r="CP17" s="554"/>
      <c r="CQ17" s="554"/>
      <c r="CR17" s="554"/>
      <c r="CS17" s="554"/>
      <c r="CT17" s="554"/>
      <c r="CU17" s="554"/>
      <c r="CV17" s="554"/>
      <c r="CW17" s="554"/>
      <c r="CX17" s="554"/>
      <c r="CY17" s="555"/>
      <c r="CZ17" s="556"/>
      <c r="DA17" s="557"/>
      <c r="DB17" s="557"/>
      <c r="DC17" s="557"/>
      <c r="DD17" s="557"/>
      <c r="DE17" s="557"/>
      <c r="DF17" s="557"/>
      <c r="DG17" s="557"/>
      <c r="DH17" s="557"/>
      <c r="DI17" s="557"/>
      <c r="DJ17" s="558"/>
      <c r="DL17" s="553"/>
      <c r="DM17" s="554"/>
      <c r="DN17" s="554"/>
      <c r="DO17" s="554"/>
      <c r="DP17" s="554"/>
      <c r="DQ17" s="554"/>
      <c r="DR17" s="554"/>
      <c r="DS17" s="554"/>
      <c r="DT17" s="554"/>
      <c r="DU17" s="554"/>
      <c r="DV17" s="554"/>
      <c r="DW17" s="554"/>
      <c r="DX17" s="554"/>
      <c r="DY17" s="554"/>
      <c r="DZ17" s="554"/>
      <c r="EA17" s="554"/>
      <c r="EB17" s="554"/>
      <c r="EC17" s="554"/>
      <c r="ED17" s="554"/>
      <c r="EE17" s="554"/>
      <c r="EF17" s="555"/>
      <c r="EG17" s="556"/>
      <c r="EH17" s="557"/>
      <c r="EI17" s="557"/>
      <c r="EJ17" s="557"/>
      <c r="EK17" s="557"/>
      <c r="EL17" s="557"/>
      <c r="EM17" s="557"/>
      <c r="EN17" s="557"/>
      <c r="EO17" s="557"/>
      <c r="EP17" s="557"/>
      <c r="EQ17" s="558"/>
      <c r="ER17" s="556" t="s">
        <v>716</v>
      </c>
      <c r="ES17" s="557"/>
      <c r="ET17" s="557"/>
      <c r="EU17" s="557"/>
      <c r="EV17" s="557"/>
      <c r="EW17" s="557"/>
      <c r="EX17" s="557"/>
      <c r="EY17" s="557"/>
      <c r="EZ17" s="557"/>
      <c r="FA17" s="557"/>
      <c r="FB17" s="558"/>
      <c r="FD17" s="556" t="s">
        <v>702</v>
      </c>
      <c r="FE17" s="557"/>
      <c r="FF17" s="557"/>
      <c r="FG17" s="557"/>
      <c r="FH17" s="558"/>
    </row>
    <row r="18" spans="1:164" ht="121.5" customHeight="1">
      <c r="A18" s="559">
        <f t="shared" si="0"/>
        <v>13</v>
      </c>
      <c r="B18" s="560"/>
      <c r="C18" s="553" t="s">
        <v>700</v>
      </c>
      <c r="D18" s="554"/>
      <c r="E18" s="554"/>
      <c r="F18" s="554"/>
      <c r="G18" s="554"/>
      <c r="H18" s="554"/>
      <c r="I18" s="554"/>
      <c r="J18" s="554"/>
      <c r="K18" s="554"/>
      <c r="L18" s="554"/>
      <c r="M18" s="555"/>
      <c r="N18" s="561" t="s">
        <v>198</v>
      </c>
      <c r="O18" s="562"/>
      <c r="P18" s="563"/>
      <c r="Q18" s="564" t="str">
        <f t="shared" si="1"/>
        <v>オンライン</v>
      </c>
      <c r="R18" s="565"/>
      <c r="S18" s="565"/>
      <c r="T18" s="565"/>
      <c r="U18" s="565"/>
      <c r="V18" s="566"/>
      <c r="W18" s="567" t="s">
        <v>717</v>
      </c>
      <c r="X18" s="568"/>
      <c r="Y18" s="568"/>
      <c r="Z18" s="568"/>
      <c r="AA18" s="568"/>
      <c r="AB18" s="568"/>
      <c r="AC18" s="568"/>
      <c r="AD18" s="568"/>
      <c r="AE18" s="568"/>
      <c r="AF18" s="568"/>
      <c r="AG18" s="568"/>
      <c r="AH18" s="568"/>
      <c r="AI18" s="568"/>
      <c r="AJ18" s="568"/>
      <c r="AK18" s="568"/>
      <c r="AL18" s="569"/>
      <c r="AM18" s="553" t="s">
        <v>718</v>
      </c>
      <c r="AN18" s="554"/>
      <c r="AO18" s="554"/>
      <c r="AP18" s="554"/>
      <c r="AQ18" s="554"/>
      <c r="AR18" s="554"/>
      <c r="AS18" s="554"/>
      <c r="AT18" s="554"/>
      <c r="AU18" s="554"/>
      <c r="AV18" s="554"/>
      <c r="AW18" s="554"/>
      <c r="AX18" s="554"/>
      <c r="AY18" s="554"/>
      <c r="AZ18" s="554"/>
      <c r="BA18" s="554"/>
      <c r="BB18" s="554"/>
      <c r="BC18" s="554"/>
      <c r="BD18" s="554"/>
      <c r="BE18" s="554"/>
      <c r="BF18" s="554"/>
      <c r="BG18" s="555"/>
      <c r="BH18" s="582"/>
      <c r="BI18" s="583"/>
      <c r="BJ18" s="583"/>
      <c r="BK18" s="583"/>
      <c r="BL18" s="583"/>
      <c r="BM18" s="583"/>
      <c r="BN18" s="583"/>
      <c r="BO18" s="583"/>
      <c r="BP18" s="583"/>
      <c r="BQ18" s="583"/>
      <c r="BR18" s="584"/>
      <c r="BS18" s="59"/>
      <c r="BW18" s="139"/>
      <c r="BX18" s="316"/>
      <c r="BY18" s="550"/>
      <c r="BZ18" s="551"/>
      <c r="CA18" s="551"/>
      <c r="CB18" s="551"/>
      <c r="CC18" s="551"/>
      <c r="CD18" s="552"/>
      <c r="CE18" s="553"/>
      <c r="CF18" s="554"/>
      <c r="CG18" s="554"/>
      <c r="CH18" s="554"/>
      <c r="CI18" s="554"/>
      <c r="CJ18" s="554"/>
      <c r="CK18" s="554"/>
      <c r="CL18" s="554"/>
      <c r="CM18" s="554"/>
      <c r="CN18" s="554"/>
      <c r="CO18" s="554"/>
      <c r="CP18" s="554"/>
      <c r="CQ18" s="554"/>
      <c r="CR18" s="554"/>
      <c r="CS18" s="554"/>
      <c r="CT18" s="554"/>
      <c r="CU18" s="554"/>
      <c r="CV18" s="554"/>
      <c r="CW18" s="554"/>
      <c r="CX18" s="554"/>
      <c r="CY18" s="555"/>
      <c r="CZ18" s="582"/>
      <c r="DA18" s="583"/>
      <c r="DB18" s="583"/>
      <c r="DC18" s="583"/>
      <c r="DD18" s="583"/>
      <c r="DE18" s="583"/>
      <c r="DF18" s="583"/>
      <c r="DG18" s="583"/>
      <c r="DH18" s="583"/>
      <c r="DI18" s="583"/>
      <c r="DJ18" s="584"/>
      <c r="DL18" s="553"/>
      <c r="DM18" s="554"/>
      <c r="DN18" s="554"/>
      <c r="DO18" s="554"/>
      <c r="DP18" s="554"/>
      <c r="DQ18" s="554"/>
      <c r="DR18" s="554"/>
      <c r="DS18" s="554"/>
      <c r="DT18" s="554"/>
      <c r="DU18" s="554"/>
      <c r="DV18" s="554"/>
      <c r="DW18" s="554"/>
      <c r="DX18" s="554"/>
      <c r="DY18" s="554"/>
      <c r="DZ18" s="554"/>
      <c r="EA18" s="554"/>
      <c r="EB18" s="554"/>
      <c r="EC18" s="554"/>
      <c r="ED18" s="554"/>
      <c r="EE18" s="554"/>
      <c r="EF18" s="555"/>
      <c r="EG18" s="556"/>
      <c r="EH18" s="557"/>
      <c r="EI18" s="557"/>
      <c r="EJ18" s="557"/>
      <c r="EK18" s="557"/>
      <c r="EL18" s="557"/>
      <c r="EM18" s="557"/>
      <c r="EN18" s="557"/>
      <c r="EO18" s="557"/>
      <c r="EP18" s="557"/>
      <c r="EQ18" s="558"/>
      <c r="ER18" s="556" t="s">
        <v>710</v>
      </c>
      <c r="ES18" s="557"/>
      <c r="ET18" s="557"/>
      <c r="EU18" s="557"/>
      <c r="EV18" s="557"/>
      <c r="EW18" s="557"/>
      <c r="EX18" s="557"/>
      <c r="EY18" s="557"/>
      <c r="EZ18" s="557"/>
      <c r="FA18" s="557"/>
      <c r="FB18" s="558"/>
      <c r="FD18" s="556"/>
      <c r="FE18" s="557"/>
      <c r="FF18" s="557"/>
      <c r="FG18" s="557"/>
      <c r="FH18" s="558"/>
    </row>
    <row r="19" spans="1:164" ht="70.5" customHeight="1">
      <c r="A19" s="559">
        <f t="shared" si="0"/>
        <v>14</v>
      </c>
      <c r="B19" s="560"/>
      <c r="C19" s="553" t="s">
        <v>700</v>
      </c>
      <c r="D19" s="554"/>
      <c r="E19" s="554"/>
      <c r="F19" s="554"/>
      <c r="G19" s="554"/>
      <c r="H19" s="554"/>
      <c r="I19" s="554"/>
      <c r="J19" s="554"/>
      <c r="K19" s="554"/>
      <c r="L19" s="554"/>
      <c r="M19" s="555"/>
      <c r="N19" s="561" t="s">
        <v>941</v>
      </c>
      <c r="O19" s="562"/>
      <c r="P19" s="563"/>
      <c r="Q19" s="564" t="str">
        <f t="shared" si="1"/>
        <v>オンライン</v>
      </c>
      <c r="R19" s="565"/>
      <c r="S19" s="565"/>
      <c r="T19" s="565"/>
      <c r="U19" s="565"/>
      <c r="V19" s="566"/>
      <c r="W19" s="567" t="s">
        <v>915</v>
      </c>
      <c r="X19" s="568"/>
      <c r="Y19" s="568"/>
      <c r="Z19" s="568"/>
      <c r="AA19" s="568"/>
      <c r="AB19" s="568"/>
      <c r="AC19" s="568"/>
      <c r="AD19" s="568"/>
      <c r="AE19" s="568"/>
      <c r="AF19" s="568"/>
      <c r="AG19" s="568"/>
      <c r="AH19" s="568"/>
      <c r="AI19" s="568"/>
      <c r="AJ19" s="568"/>
      <c r="AK19" s="568"/>
      <c r="AL19" s="569"/>
      <c r="AM19" s="553" t="s">
        <v>913</v>
      </c>
      <c r="AN19" s="554"/>
      <c r="AO19" s="554"/>
      <c r="AP19" s="554"/>
      <c r="AQ19" s="554"/>
      <c r="AR19" s="554"/>
      <c r="AS19" s="554"/>
      <c r="AT19" s="554"/>
      <c r="AU19" s="554"/>
      <c r="AV19" s="554"/>
      <c r="AW19" s="554"/>
      <c r="AX19" s="554"/>
      <c r="AY19" s="554"/>
      <c r="AZ19" s="554"/>
      <c r="BA19" s="554"/>
      <c r="BB19" s="554"/>
      <c r="BC19" s="554"/>
      <c r="BD19" s="554"/>
      <c r="BE19" s="554"/>
      <c r="BF19" s="554"/>
      <c r="BG19" s="555"/>
      <c r="BH19" s="556"/>
      <c r="BI19" s="557"/>
      <c r="BJ19" s="557"/>
      <c r="BK19" s="557"/>
      <c r="BL19" s="557"/>
      <c r="BM19" s="557"/>
      <c r="BN19" s="557"/>
      <c r="BO19" s="557"/>
      <c r="BP19" s="557"/>
      <c r="BQ19" s="557"/>
      <c r="BR19" s="558"/>
      <c r="BS19" s="60"/>
      <c r="BW19" s="139"/>
      <c r="BX19" s="316"/>
      <c r="BY19" s="550"/>
      <c r="BZ19" s="551"/>
      <c r="CA19" s="551"/>
      <c r="CB19" s="551"/>
      <c r="CC19" s="551"/>
      <c r="CD19" s="552"/>
      <c r="CE19" s="553"/>
      <c r="CF19" s="554"/>
      <c r="CG19" s="554"/>
      <c r="CH19" s="554"/>
      <c r="CI19" s="554"/>
      <c r="CJ19" s="554"/>
      <c r="CK19" s="554"/>
      <c r="CL19" s="554"/>
      <c r="CM19" s="554"/>
      <c r="CN19" s="554"/>
      <c r="CO19" s="554"/>
      <c r="CP19" s="554"/>
      <c r="CQ19" s="554"/>
      <c r="CR19" s="554"/>
      <c r="CS19" s="554"/>
      <c r="CT19" s="554"/>
      <c r="CU19" s="554"/>
      <c r="CV19" s="554"/>
      <c r="CW19" s="554"/>
      <c r="CX19" s="554"/>
      <c r="CY19" s="555"/>
      <c r="CZ19" s="556"/>
      <c r="DA19" s="557"/>
      <c r="DB19" s="557"/>
      <c r="DC19" s="557"/>
      <c r="DD19" s="557"/>
      <c r="DE19" s="557"/>
      <c r="DF19" s="557"/>
      <c r="DG19" s="557"/>
      <c r="DH19" s="557"/>
      <c r="DI19" s="557"/>
      <c r="DJ19" s="558"/>
      <c r="DL19" s="553"/>
      <c r="DM19" s="554"/>
      <c r="DN19" s="554"/>
      <c r="DO19" s="554"/>
      <c r="DP19" s="554"/>
      <c r="DQ19" s="554"/>
      <c r="DR19" s="554"/>
      <c r="DS19" s="554"/>
      <c r="DT19" s="554"/>
      <c r="DU19" s="554"/>
      <c r="DV19" s="554"/>
      <c r="DW19" s="554"/>
      <c r="DX19" s="554"/>
      <c r="DY19" s="554"/>
      <c r="DZ19" s="554"/>
      <c r="EA19" s="554"/>
      <c r="EB19" s="554"/>
      <c r="EC19" s="554"/>
      <c r="ED19" s="554"/>
      <c r="EE19" s="554"/>
      <c r="EF19" s="555"/>
      <c r="EG19" s="556"/>
      <c r="EH19" s="557"/>
      <c r="EI19" s="557"/>
      <c r="EJ19" s="557"/>
      <c r="EK19" s="557"/>
      <c r="EL19" s="557"/>
      <c r="EM19" s="557"/>
      <c r="EN19" s="557"/>
      <c r="EO19" s="557"/>
      <c r="EP19" s="557"/>
      <c r="EQ19" s="558"/>
      <c r="ER19" s="556" t="s">
        <v>664</v>
      </c>
      <c r="ES19" s="557"/>
      <c r="ET19" s="557"/>
      <c r="EU19" s="557"/>
      <c r="EV19" s="557"/>
      <c r="EW19" s="557"/>
      <c r="EX19" s="557"/>
      <c r="EY19" s="557"/>
      <c r="EZ19" s="557"/>
      <c r="FA19" s="557"/>
      <c r="FB19" s="558"/>
      <c r="FD19" s="556" t="s">
        <v>702</v>
      </c>
      <c r="FE19" s="557"/>
      <c r="FF19" s="557"/>
      <c r="FG19" s="557"/>
      <c r="FH19" s="558"/>
    </row>
    <row r="20" spans="1:164" ht="70.5" customHeight="1">
      <c r="A20" s="559">
        <f t="shared" ref="A20" si="2">IF(C20&lt;&gt;"",ROW()-5,"")</f>
        <v>15</v>
      </c>
      <c r="B20" s="560"/>
      <c r="C20" s="553" t="s">
        <v>700</v>
      </c>
      <c r="D20" s="554"/>
      <c r="E20" s="554"/>
      <c r="F20" s="554"/>
      <c r="G20" s="554"/>
      <c r="H20" s="554"/>
      <c r="I20" s="554"/>
      <c r="J20" s="554"/>
      <c r="K20" s="554"/>
      <c r="L20" s="554"/>
      <c r="M20" s="555"/>
      <c r="N20" s="561" t="s">
        <v>942</v>
      </c>
      <c r="O20" s="562"/>
      <c r="P20" s="563"/>
      <c r="Q20" s="564" t="str">
        <f t="shared" ref="Q20" si="3">IF(C20&lt;&gt;"",IF(C20="共通系","共通","オンライン"),"")</f>
        <v>オンライン</v>
      </c>
      <c r="R20" s="565"/>
      <c r="S20" s="565"/>
      <c r="T20" s="565"/>
      <c r="U20" s="565"/>
      <c r="V20" s="566"/>
      <c r="W20" s="567" t="s">
        <v>939</v>
      </c>
      <c r="X20" s="568"/>
      <c r="Y20" s="568"/>
      <c r="Z20" s="568"/>
      <c r="AA20" s="568"/>
      <c r="AB20" s="568"/>
      <c r="AC20" s="568"/>
      <c r="AD20" s="568"/>
      <c r="AE20" s="568"/>
      <c r="AF20" s="568"/>
      <c r="AG20" s="568"/>
      <c r="AH20" s="568"/>
      <c r="AI20" s="568"/>
      <c r="AJ20" s="568"/>
      <c r="AK20" s="568"/>
      <c r="AL20" s="569"/>
      <c r="AM20" s="553" t="s">
        <v>943</v>
      </c>
      <c r="AN20" s="554"/>
      <c r="AO20" s="554"/>
      <c r="AP20" s="554"/>
      <c r="AQ20" s="554"/>
      <c r="AR20" s="554"/>
      <c r="AS20" s="554"/>
      <c r="AT20" s="554"/>
      <c r="AU20" s="554"/>
      <c r="AV20" s="554"/>
      <c r="AW20" s="554"/>
      <c r="AX20" s="554"/>
      <c r="AY20" s="554"/>
      <c r="AZ20" s="554"/>
      <c r="BA20" s="554"/>
      <c r="BB20" s="554"/>
      <c r="BC20" s="554"/>
      <c r="BD20" s="554"/>
      <c r="BE20" s="554"/>
      <c r="BF20" s="554"/>
      <c r="BG20" s="555"/>
      <c r="BH20" s="556"/>
      <c r="BI20" s="557"/>
      <c r="BJ20" s="557"/>
      <c r="BK20" s="557"/>
      <c r="BL20" s="557"/>
      <c r="BM20" s="557"/>
      <c r="BN20" s="557"/>
      <c r="BO20" s="557"/>
      <c r="BP20" s="557"/>
      <c r="BQ20" s="557"/>
      <c r="BR20" s="558"/>
      <c r="BS20" s="60"/>
      <c r="BW20" s="139"/>
      <c r="BX20" s="316"/>
      <c r="BY20" s="550"/>
      <c r="BZ20" s="551"/>
      <c r="CA20" s="551"/>
      <c r="CB20" s="551"/>
      <c r="CC20" s="551"/>
      <c r="CD20" s="552"/>
      <c r="CE20" s="553"/>
      <c r="CF20" s="554"/>
      <c r="CG20" s="554"/>
      <c r="CH20" s="554"/>
      <c r="CI20" s="554"/>
      <c r="CJ20" s="554"/>
      <c r="CK20" s="554"/>
      <c r="CL20" s="554"/>
      <c r="CM20" s="554"/>
      <c r="CN20" s="554"/>
      <c r="CO20" s="554"/>
      <c r="CP20" s="554"/>
      <c r="CQ20" s="554"/>
      <c r="CR20" s="554"/>
      <c r="CS20" s="554"/>
      <c r="CT20" s="554"/>
      <c r="CU20" s="554"/>
      <c r="CV20" s="554"/>
      <c r="CW20" s="554"/>
      <c r="CX20" s="554"/>
      <c r="CY20" s="555"/>
      <c r="CZ20" s="556"/>
      <c r="DA20" s="557"/>
      <c r="DB20" s="557"/>
      <c r="DC20" s="557"/>
      <c r="DD20" s="557"/>
      <c r="DE20" s="557"/>
      <c r="DF20" s="557"/>
      <c r="DG20" s="557"/>
      <c r="DH20" s="557"/>
      <c r="DI20" s="557"/>
      <c r="DJ20" s="558"/>
      <c r="DL20" s="553"/>
      <c r="DM20" s="554"/>
      <c r="DN20" s="554"/>
      <c r="DO20" s="554"/>
      <c r="DP20" s="554"/>
      <c r="DQ20" s="554"/>
      <c r="DR20" s="554"/>
      <c r="DS20" s="554"/>
      <c r="DT20" s="554"/>
      <c r="DU20" s="554"/>
      <c r="DV20" s="554"/>
      <c r="DW20" s="554"/>
      <c r="DX20" s="554"/>
      <c r="DY20" s="554"/>
      <c r="DZ20" s="554"/>
      <c r="EA20" s="554"/>
      <c r="EB20" s="554"/>
      <c r="EC20" s="554"/>
      <c r="ED20" s="554"/>
      <c r="EE20" s="554"/>
      <c r="EF20" s="555"/>
      <c r="EG20" s="556"/>
      <c r="EH20" s="557"/>
      <c r="EI20" s="557"/>
      <c r="EJ20" s="557"/>
      <c r="EK20" s="557"/>
      <c r="EL20" s="557"/>
      <c r="EM20" s="557"/>
      <c r="EN20" s="557"/>
      <c r="EO20" s="557"/>
      <c r="EP20" s="557"/>
      <c r="EQ20" s="558"/>
      <c r="ER20" s="556" t="s">
        <v>664</v>
      </c>
      <c r="ES20" s="557"/>
      <c r="ET20" s="557"/>
      <c r="EU20" s="557"/>
      <c r="EV20" s="557"/>
      <c r="EW20" s="557"/>
      <c r="EX20" s="557"/>
      <c r="EY20" s="557"/>
      <c r="EZ20" s="557"/>
      <c r="FA20" s="557"/>
      <c r="FB20" s="558"/>
      <c r="FD20" s="556" t="s">
        <v>702</v>
      </c>
      <c r="FE20" s="557"/>
      <c r="FF20" s="557"/>
      <c r="FG20" s="557"/>
      <c r="FH20" s="558"/>
    </row>
    <row r="21" spans="1:164" ht="133.5" customHeight="1">
      <c r="A21" s="559">
        <f t="shared" si="0"/>
        <v>16</v>
      </c>
      <c r="B21" s="560"/>
      <c r="C21" s="571" t="s">
        <v>719</v>
      </c>
      <c r="D21" s="571"/>
      <c r="E21" s="571"/>
      <c r="F21" s="571"/>
      <c r="G21" s="571"/>
      <c r="H21" s="571"/>
      <c r="I21" s="571"/>
      <c r="J21" s="571"/>
      <c r="K21" s="571"/>
      <c r="L21" s="571"/>
      <c r="M21" s="571"/>
      <c r="N21" s="561" t="s">
        <v>199</v>
      </c>
      <c r="O21" s="562"/>
      <c r="P21" s="563"/>
      <c r="Q21" s="564" t="str">
        <f t="shared" si="1"/>
        <v>オンライン</v>
      </c>
      <c r="R21" s="565"/>
      <c r="S21" s="565"/>
      <c r="T21" s="565"/>
      <c r="U21" s="565"/>
      <c r="V21" s="566"/>
      <c r="W21" s="567" t="s">
        <v>215</v>
      </c>
      <c r="X21" s="568"/>
      <c r="Y21" s="568"/>
      <c r="Z21" s="568"/>
      <c r="AA21" s="568"/>
      <c r="AB21" s="568"/>
      <c r="AC21" s="568"/>
      <c r="AD21" s="568"/>
      <c r="AE21" s="568"/>
      <c r="AF21" s="568"/>
      <c r="AG21" s="568"/>
      <c r="AH21" s="568"/>
      <c r="AI21" s="568"/>
      <c r="AJ21" s="568"/>
      <c r="AK21" s="568"/>
      <c r="AL21" s="569"/>
      <c r="AM21" s="553" t="s">
        <v>805</v>
      </c>
      <c r="AN21" s="554"/>
      <c r="AO21" s="554"/>
      <c r="AP21" s="554"/>
      <c r="AQ21" s="554"/>
      <c r="AR21" s="554"/>
      <c r="AS21" s="554"/>
      <c r="AT21" s="554"/>
      <c r="AU21" s="554"/>
      <c r="AV21" s="554"/>
      <c r="AW21" s="554"/>
      <c r="AX21" s="554"/>
      <c r="AY21" s="554"/>
      <c r="AZ21" s="554"/>
      <c r="BA21" s="554"/>
      <c r="BB21" s="554"/>
      <c r="BC21" s="554"/>
      <c r="BD21" s="554"/>
      <c r="BE21" s="554"/>
      <c r="BF21" s="554"/>
      <c r="BG21" s="555"/>
      <c r="BH21" s="556"/>
      <c r="BI21" s="557"/>
      <c r="BJ21" s="557"/>
      <c r="BK21" s="557"/>
      <c r="BL21" s="557"/>
      <c r="BM21" s="557"/>
      <c r="BN21" s="557"/>
      <c r="BO21" s="557"/>
      <c r="BP21" s="557"/>
      <c r="BQ21" s="557"/>
      <c r="BR21" s="558"/>
      <c r="BS21" s="60"/>
      <c r="BW21" s="139"/>
      <c r="BX21" s="316"/>
      <c r="BY21" s="550"/>
      <c r="BZ21" s="551"/>
      <c r="CA21" s="551"/>
      <c r="CB21" s="551"/>
      <c r="CC21" s="551"/>
      <c r="CD21" s="552"/>
      <c r="CE21" s="553"/>
      <c r="CF21" s="554"/>
      <c r="CG21" s="554"/>
      <c r="CH21" s="554"/>
      <c r="CI21" s="554"/>
      <c r="CJ21" s="554"/>
      <c r="CK21" s="554"/>
      <c r="CL21" s="554"/>
      <c r="CM21" s="554"/>
      <c r="CN21" s="554"/>
      <c r="CO21" s="554"/>
      <c r="CP21" s="554"/>
      <c r="CQ21" s="554"/>
      <c r="CR21" s="554"/>
      <c r="CS21" s="554"/>
      <c r="CT21" s="554"/>
      <c r="CU21" s="554"/>
      <c r="CV21" s="554"/>
      <c r="CW21" s="554"/>
      <c r="CX21" s="554"/>
      <c r="CY21" s="555"/>
      <c r="CZ21" s="556"/>
      <c r="DA21" s="557"/>
      <c r="DB21" s="557"/>
      <c r="DC21" s="557"/>
      <c r="DD21" s="557"/>
      <c r="DE21" s="557"/>
      <c r="DF21" s="557"/>
      <c r="DG21" s="557"/>
      <c r="DH21" s="557"/>
      <c r="DI21" s="557"/>
      <c r="DJ21" s="558"/>
      <c r="DL21" s="553"/>
      <c r="DM21" s="554"/>
      <c r="DN21" s="554"/>
      <c r="DO21" s="554"/>
      <c r="DP21" s="554"/>
      <c r="DQ21" s="554"/>
      <c r="DR21" s="554"/>
      <c r="DS21" s="554"/>
      <c r="DT21" s="554"/>
      <c r="DU21" s="554"/>
      <c r="DV21" s="554"/>
      <c r="DW21" s="554"/>
      <c r="DX21" s="554"/>
      <c r="DY21" s="554"/>
      <c r="DZ21" s="554"/>
      <c r="EA21" s="554"/>
      <c r="EB21" s="554"/>
      <c r="EC21" s="554"/>
      <c r="ED21" s="554"/>
      <c r="EE21" s="554"/>
      <c r="EF21" s="555"/>
      <c r="EG21" s="556"/>
      <c r="EH21" s="557"/>
      <c r="EI21" s="557"/>
      <c r="EJ21" s="557"/>
      <c r="EK21" s="557"/>
      <c r="EL21" s="557"/>
      <c r="EM21" s="557"/>
      <c r="EN21" s="557"/>
      <c r="EO21" s="557"/>
      <c r="EP21" s="557"/>
      <c r="EQ21" s="558"/>
      <c r="ER21" s="556" t="s">
        <v>664</v>
      </c>
      <c r="ES21" s="557"/>
      <c r="ET21" s="557"/>
      <c r="EU21" s="557"/>
      <c r="EV21" s="557"/>
      <c r="EW21" s="557"/>
      <c r="EX21" s="557"/>
      <c r="EY21" s="557"/>
      <c r="EZ21" s="557"/>
      <c r="FA21" s="557"/>
      <c r="FB21" s="558"/>
      <c r="FD21" s="556" t="s">
        <v>702</v>
      </c>
      <c r="FE21" s="557"/>
      <c r="FF21" s="557"/>
      <c r="FG21" s="557"/>
      <c r="FH21" s="558"/>
    </row>
    <row r="22" spans="1:164" ht="94.5" customHeight="1">
      <c r="A22" s="559">
        <f t="shared" si="0"/>
        <v>17</v>
      </c>
      <c r="B22" s="560"/>
      <c r="C22" s="571" t="s">
        <v>720</v>
      </c>
      <c r="D22" s="571"/>
      <c r="E22" s="571"/>
      <c r="F22" s="571"/>
      <c r="G22" s="571"/>
      <c r="H22" s="571"/>
      <c r="I22" s="571"/>
      <c r="J22" s="571"/>
      <c r="K22" s="571"/>
      <c r="L22" s="571"/>
      <c r="M22" s="571"/>
      <c r="N22" s="561" t="s">
        <v>721</v>
      </c>
      <c r="O22" s="562"/>
      <c r="P22" s="563"/>
      <c r="Q22" s="564" t="str">
        <f t="shared" si="1"/>
        <v>オンライン</v>
      </c>
      <c r="R22" s="565"/>
      <c r="S22" s="565"/>
      <c r="T22" s="565"/>
      <c r="U22" s="565"/>
      <c r="V22" s="566"/>
      <c r="W22" s="567" t="s">
        <v>720</v>
      </c>
      <c r="X22" s="568"/>
      <c r="Y22" s="568"/>
      <c r="Z22" s="568"/>
      <c r="AA22" s="568"/>
      <c r="AB22" s="568"/>
      <c r="AC22" s="568"/>
      <c r="AD22" s="568"/>
      <c r="AE22" s="568"/>
      <c r="AF22" s="568"/>
      <c r="AG22" s="568"/>
      <c r="AH22" s="568"/>
      <c r="AI22" s="568"/>
      <c r="AJ22" s="568"/>
      <c r="AK22" s="568"/>
      <c r="AL22" s="569"/>
      <c r="AM22" s="553" t="s">
        <v>806</v>
      </c>
      <c r="AN22" s="554"/>
      <c r="AO22" s="554"/>
      <c r="AP22" s="554"/>
      <c r="AQ22" s="554"/>
      <c r="AR22" s="554"/>
      <c r="AS22" s="554"/>
      <c r="AT22" s="554"/>
      <c r="AU22" s="554"/>
      <c r="AV22" s="554"/>
      <c r="AW22" s="554"/>
      <c r="AX22" s="554"/>
      <c r="AY22" s="554"/>
      <c r="AZ22" s="554"/>
      <c r="BA22" s="554"/>
      <c r="BB22" s="554"/>
      <c r="BC22" s="554"/>
      <c r="BD22" s="554"/>
      <c r="BE22" s="554"/>
      <c r="BF22" s="554"/>
      <c r="BG22" s="555"/>
      <c r="BH22" s="556"/>
      <c r="BI22" s="557"/>
      <c r="BJ22" s="557"/>
      <c r="BK22" s="557"/>
      <c r="BL22" s="557"/>
      <c r="BM22" s="557"/>
      <c r="BN22" s="557"/>
      <c r="BO22" s="557"/>
      <c r="BP22" s="557"/>
      <c r="BQ22" s="557"/>
      <c r="BR22" s="558"/>
      <c r="BS22" s="60"/>
      <c r="BW22" s="139"/>
      <c r="BX22" s="316"/>
      <c r="BY22" s="550"/>
      <c r="BZ22" s="551"/>
      <c r="CA22" s="551"/>
      <c r="CB22" s="551"/>
      <c r="CC22" s="551"/>
      <c r="CD22" s="552"/>
      <c r="CE22" s="553"/>
      <c r="CF22" s="554"/>
      <c r="CG22" s="554"/>
      <c r="CH22" s="554"/>
      <c r="CI22" s="554"/>
      <c r="CJ22" s="554"/>
      <c r="CK22" s="554"/>
      <c r="CL22" s="554"/>
      <c r="CM22" s="554"/>
      <c r="CN22" s="554"/>
      <c r="CO22" s="554"/>
      <c r="CP22" s="554"/>
      <c r="CQ22" s="554"/>
      <c r="CR22" s="554"/>
      <c r="CS22" s="554"/>
      <c r="CT22" s="554"/>
      <c r="CU22" s="554"/>
      <c r="CV22" s="554"/>
      <c r="CW22" s="554"/>
      <c r="CX22" s="554"/>
      <c r="CY22" s="555"/>
      <c r="CZ22" s="556"/>
      <c r="DA22" s="557"/>
      <c r="DB22" s="557"/>
      <c r="DC22" s="557"/>
      <c r="DD22" s="557"/>
      <c r="DE22" s="557"/>
      <c r="DF22" s="557"/>
      <c r="DG22" s="557"/>
      <c r="DH22" s="557"/>
      <c r="DI22" s="557"/>
      <c r="DJ22" s="558"/>
      <c r="DL22" s="553"/>
      <c r="DM22" s="554"/>
      <c r="DN22" s="554"/>
      <c r="DO22" s="554"/>
      <c r="DP22" s="554"/>
      <c r="DQ22" s="554"/>
      <c r="DR22" s="554"/>
      <c r="DS22" s="554"/>
      <c r="DT22" s="554"/>
      <c r="DU22" s="554"/>
      <c r="DV22" s="554"/>
      <c r="DW22" s="554"/>
      <c r="DX22" s="554"/>
      <c r="DY22" s="554"/>
      <c r="DZ22" s="554"/>
      <c r="EA22" s="554"/>
      <c r="EB22" s="554"/>
      <c r="EC22" s="554"/>
      <c r="ED22" s="554"/>
      <c r="EE22" s="554"/>
      <c r="EF22" s="555"/>
      <c r="EG22" s="556"/>
      <c r="EH22" s="557"/>
      <c r="EI22" s="557"/>
      <c r="EJ22" s="557"/>
      <c r="EK22" s="557"/>
      <c r="EL22" s="557"/>
      <c r="EM22" s="557"/>
      <c r="EN22" s="557"/>
      <c r="EO22" s="557"/>
      <c r="EP22" s="557"/>
      <c r="EQ22" s="558"/>
      <c r="ER22" s="556" t="s">
        <v>716</v>
      </c>
      <c r="ES22" s="557"/>
      <c r="ET22" s="557"/>
      <c r="EU22" s="557"/>
      <c r="EV22" s="557"/>
      <c r="EW22" s="557"/>
      <c r="EX22" s="557"/>
      <c r="EY22" s="557"/>
      <c r="EZ22" s="557"/>
      <c r="FA22" s="557"/>
      <c r="FB22" s="558"/>
      <c r="FD22" s="556" t="s">
        <v>702</v>
      </c>
      <c r="FE22" s="557"/>
      <c r="FF22" s="557"/>
      <c r="FG22" s="557"/>
      <c r="FH22" s="558"/>
    </row>
    <row r="23" spans="1:164" ht="96" customHeight="1">
      <c r="A23" s="559">
        <f t="shared" si="0"/>
        <v>18</v>
      </c>
      <c r="B23" s="560"/>
      <c r="C23" s="571" t="s">
        <v>722</v>
      </c>
      <c r="D23" s="571"/>
      <c r="E23" s="571"/>
      <c r="F23" s="571"/>
      <c r="G23" s="571"/>
      <c r="H23" s="571"/>
      <c r="I23" s="571"/>
      <c r="J23" s="571"/>
      <c r="K23" s="571"/>
      <c r="L23" s="571"/>
      <c r="M23" s="571"/>
      <c r="N23" s="561" t="s">
        <v>723</v>
      </c>
      <c r="O23" s="562"/>
      <c r="P23" s="563"/>
      <c r="Q23" s="564" t="str">
        <f t="shared" si="1"/>
        <v>オンライン</v>
      </c>
      <c r="R23" s="565"/>
      <c r="S23" s="565"/>
      <c r="T23" s="565"/>
      <c r="U23" s="565"/>
      <c r="V23" s="566"/>
      <c r="W23" s="567" t="s">
        <v>722</v>
      </c>
      <c r="X23" s="568"/>
      <c r="Y23" s="568"/>
      <c r="Z23" s="568"/>
      <c r="AA23" s="568"/>
      <c r="AB23" s="568"/>
      <c r="AC23" s="568"/>
      <c r="AD23" s="568"/>
      <c r="AE23" s="568"/>
      <c r="AF23" s="568"/>
      <c r="AG23" s="568"/>
      <c r="AH23" s="568"/>
      <c r="AI23" s="568"/>
      <c r="AJ23" s="568"/>
      <c r="AK23" s="568"/>
      <c r="AL23" s="569"/>
      <c r="AM23" s="553" t="s">
        <v>807</v>
      </c>
      <c r="AN23" s="554"/>
      <c r="AO23" s="554"/>
      <c r="AP23" s="554"/>
      <c r="AQ23" s="554"/>
      <c r="AR23" s="554"/>
      <c r="AS23" s="554"/>
      <c r="AT23" s="554"/>
      <c r="AU23" s="554"/>
      <c r="AV23" s="554"/>
      <c r="AW23" s="554"/>
      <c r="AX23" s="554"/>
      <c r="AY23" s="554"/>
      <c r="AZ23" s="554"/>
      <c r="BA23" s="554"/>
      <c r="BB23" s="554"/>
      <c r="BC23" s="554"/>
      <c r="BD23" s="554"/>
      <c r="BE23" s="554"/>
      <c r="BF23" s="554"/>
      <c r="BG23" s="555"/>
      <c r="BH23" s="556"/>
      <c r="BI23" s="557"/>
      <c r="BJ23" s="557"/>
      <c r="BK23" s="557"/>
      <c r="BL23" s="557"/>
      <c r="BM23" s="557"/>
      <c r="BN23" s="557"/>
      <c r="BO23" s="557"/>
      <c r="BP23" s="557"/>
      <c r="BQ23" s="557"/>
      <c r="BR23" s="558"/>
      <c r="BS23" s="60"/>
      <c r="BW23" s="139"/>
      <c r="BX23" s="316"/>
      <c r="BY23" s="550"/>
      <c r="BZ23" s="551"/>
      <c r="CA23" s="551"/>
      <c r="CB23" s="551"/>
      <c r="CC23" s="551"/>
      <c r="CD23" s="552"/>
      <c r="CE23" s="553"/>
      <c r="CF23" s="554"/>
      <c r="CG23" s="554"/>
      <c r="CH23" s="554"/>
      <c r="CI23" s="554"/>
      <c r="CJ23" s="554"/>
      <c r="CK23" s="554"/>
      <c r="CL23" s="554"/>
      <c r="CM23" s="554"/>
      <c r="CN23" s="554"/>
      <c r="CO23" s="554"/>
      <c r="CP23" s="554"/>
      <c r="CQ23" s="554"/>
      <c r="CR23" s="554"/>
      <c r="CS23" s="554"/>
      <c r="CT23" s="554"/>
      <c r="CU23" s="554"/>
      <c r="CV23" s="554"/>
      <c r="CW23" s="554"/>
      <c r="CX23" s="554"/>
      <c r="CY23" s="555"/>
      <c r="CZ23" s="556"/>
      <c r="DA23" s="557"/>
      <c r="DB23" s="557"/>
      <c r="DC23" s="557"/>
      <c r="DD23" s="557"/>
      <c r="DE23" s="557"/>
      <c r="DF23" s="557"/>
      <c r="DG23" s="557"/>
      <c r="DH23" s="557"/>
      <c r="DI23" s="557"/>
      <c r="DJ23" s="558"/>
      <c r="DL23" s="553"/>
      <c r="DM23" s="554"/>
      <c r="DN23" s="554"/>
      <c r="DO23" s="554"/>
      <c r="DP23" s="554"/>
      <c r="DQ23" s="554"/>
      <c r="DR23" s="554"/>
      <c r="DS23" s="554"/>
      <c r="DT23" s="554"/>
      <c r="DU23" s="554"/>
      <c r="DV23" s="554"/>
      <c r="DW23" s="554"/>
      <c r="DX23" s="554"/>
      <c r="DY23" s="554"/>
      <c r="DZ23" s="554"/>
      <c r="EA23" s="554"/>
      <c r="EB23" s="554"/>
      <c r="EC23" s="554"/>
      <c r="ED23" s="554"/>
      <c r="EE23" s="554"/>
      <c r="EF23" s="555"/>
      <c r="EG23" s="556"/>
      <c r="EH23" s="557"/>
      <c r="EI23" s="557"/>
      <c r="EJ23" s="557"/>
      <c r="EK23" s="557"/>
      <c r="EL23" s="557"/>
      <c r="EM23" s="557"/>
      <c r="EN23" s="557"/>
      <c r="EO23" s="557"/>
      <c r="EP23" s="557"/>
      <c r="EQ23" s="558"/>
      <c r="ER23" s="556" t="s">
        <v>724</v>
      </c>
      <c r="ES23" s="557"/>
      <c r="ET23" s="557"/>
      <c r="EU23" s="557"/>
      <c r="EV23" s="557"/>
      <c r="EW23" s="557"/>
      <c r="EX23" s="557"/>
      <c r="EY23" s="557"/>
      <c r="EZ23" s="557"/>
      <c r="FA23" s="557"/>
      <c r="FB23" s="558"/>
      <c r="FD23" s="556" t="s">
        <v>702</v>
      </c>
      <c r="FE23" s="557"/>
      <c r="FF23" s="557"/>
      <c r="FG23" s="557"/>
      <c r="FH23" s="558"/>
    </row>
    <row r="24" spans="1:164" ht="77.25" customHeight="1">
      <c r="A24" s="559">
        <f t="shared" si="0"/>
        <v>19</v>
      </c>
      <c r="B24" s="560"/>
      <c r="C24" s="571" t="s">
        <v>725</v>
      </c>
      <c r="D24" s="571"/>
      <c r="E24" s="571"/>
      <c r="F24" s="571"/>
      <c r="G24" s="571"/>
      <c r="H24" s="571"/>
      <c r="I24" s="571"/>
      <c r="J24" s="571"/>
      <c r="K24" s="571"/>
      <c r="L24" s="571"/>
      <c r="M24" s="571"/>
      <c r="N24" s="561" t="s">
        <v>726</v>
      </c>
      <c r="O24" s="562"/>
      <c r="P24" s="563"/>
      <c r="Q24" s="564" t="str">
        <f t="shared" si="1"/>
        <v>オンライン</v>
      </c>
      <c r="R24" s="565"/>
      <c r="S24" s="565"/>
      <c r="T24" s="565"/>
      <c r="U24" s="565"/>
      <c r="V24" s="566"/>
      <c r="W24" s="567" t="s">
        <v>727</v>
      </c>
      <c r="X24" s="568"/>
      <c r="Y24" s="568"/>
      <c r="Z24" s="568"/>
      <c r="AA24" s="568"/>
      <c r="AB24" s="568"/>
      <c r="AC24" s="568"/>
      <c r="AD24" s="568"/>
      <c r="AE24" s="568"/>
      <c r="AF24" s="568"/>
      <c r="AG24" s="568"/>
      <c r="AH24" s="568"/>
      <c r="AI24" s="568"/>
      <c r="AJ24" s="568"/>
      <c r="AK24" s="568"/>
      <c r="AL24" s="569"/>
      <c r="AM24" s="553" t="s">
        <v>728</v>
      </c>
      <c r="AN24" s="554"/>
      <c r="AO24" s="554"/>
      <c r="AP24" s="554"/>
      <c r="AQ24" s="554"/>
      <c r="AR24" s="554"/>
      <c r="AS24" s="554"/>
      <c r="AT24" s="554"/>
      <c r="AU24" s="554"/>
      <c r="AV24" s="554"/>
      <c r="AW24" s="554"/>
      <c r="AX24" s="554"/>
      <c r="AY24" s="554"/>
      <c r="AZ24" s="554"/>
      <c r="BA24" s="554"/>
      <c r="BB24" s="554"/>
      <c r="BC24" s="554"/>
      <c r="BD24" s="554"/>
      <c r="BE24" s="554"/>
      <c r="BF24" s="554"/>
      <c r="BG24" s="555"/>
      <c r="BH24" s="573"/>
      <c r="BI24" s="574"/>
      <c r="BJ24" s="574"/>
      <c r="BK24" s="574"/>
      <c r="BL24" s="574"/>
      <c r="BM24" s="574"/>
      <c r="BN24" s="574"/>
      <c r="BO24" s="574"/>
      <c r="BP24" s="574"/>
      <c r="BQ24" s="574"/>
      <c r="BR24" s="575"/>
      <c r="BW24" s="139"/>
      <c r="BX24" s="316"/>
      <c r="BY24" s="550"/>
      <c r="BZ24" s="551"/>
      <c r="CA24" s="551"/>
      <c r="CB24" s="551"/>
      <c r="CC24" s="551"/>
      <c r="CD24" s="552"/>
      <c r="CE24" s="553"/>
      <c r="CF24" s="554"/>
      <c r="CG24" s="554"/>
      <c r="CH24" s="554"/>
      <c r="CI24" s="554"/>
      <c r="CJ24" s="554"/>
      <c r="CK24" s="554"/>
      <c r="CL24" s="554"/>
      <c r="CM24" s="554"/>
      <c r="CN24" s="554"/>
      <c r="CO24" s="554"/>
      <c r="CP24" s="554"/>
      <c r="CQ24" s="554"/>
      <c r="CR24" s="554"/>
      <c r="CS24" s="554"/>
      <c r="CT24" s="554"/>
      <c r="CU24" s="554"/>
      <c r="CV24" s="554"/>
      <c r="CW24" s="554"/>
      <c r="CX24" s="554"/>
      <c r="CY24" s="555"/>
      <c r="CZ24" s="573"/>
      <c r="DA24" s="574"/>
      <c r="DB24" s="574"/>
      <c r="DC24" s="574"/>
      <c r="DD24" s="574"/>
      <c r="DE24" s="574"/>
      <c r="DF24" s="574"/>
      <c r="DG24" s="574"/>
      <c r="DH24" s="574"/>
      <c r="DI24" s="574"/>
      <c r="DJ24" s="575"/>
      <c r="DL24" s="553"/>
      <c r="DM24" s="554"/>
      <c r="DN24" s="554"/>
      <c r="DO24" s="554"/>
      <c r="DP24" s="554"/>
      <c r="DQ24" s="554"/>
      <c r="DR24" s="554"/>
      <c r="DS24" s="554"/>
      <c r="DT24" s="554"/>
      <c r="DU24" s="554"/>
      <c r="DV24" s="554"/>
      <c r="DW24" s="554"/>
      <c r="DX24" s="554"/>
      <c r="DY24" s="554"/>
      <c r="DZ24" s="554"/>
      <c r="EA24" s="554"/>
      <c r="EB24" s="554"/>
      <c r="EC24" s="554"/>
      <c r="ED24" s="554"/>
      <c r="EE24" s="554"/>
      <c r="EF24" s="555"/>
      <c r="EG24" s="556"/>
      <c r="EH24" s="557"/>
      <c r="EI24" s="557"/>
      <c r="EJ24" s="557"/>
      <c r="EK24" s="557"/>
      <c r="EL24" s="557"/>
      <c r="EM24" s="557"/>
      <c r="EN24" s="557"/>
      <c r="EO24" s="557"/>
      <c r="EP24" s="557"/>
      <c r="EQ24" s="558"/>
      <c r="ER24" s="556" t="s">
        <v>666</v>
      </c>
      <c r="ES24" s="557"/>
      <c r="ET24" s="557"/>
      <c r="EU24" s="557"/>
      <c r="EV24" s="557"/>
      <c r="EW24" s="557"/>
      <c r="EX24" s="557"/>
      <c r="EY24" s="557"/>
      <c r="EZ24" s="557"/>
      <c r="FA24" s="557"/>
      <c r="FB24" s="558"/>
      <c r="FD24" s="556"/>
      <c r="FE24" s="557"/>
      <c r="FF24" s="557"/>
      <c r="FG24" s="557"/>
      <c r="FH24" s="558"/>
    </row>
    <row r="25" spans="1:164" ht="152.25" customHeight="1">
      <c r="A25" s="559">
        <f t="shared" si="0"/>
        <v>20</v>
      </c>
      <c r="B25" s="560"/>
      <c r="C25" s="571" t="s">
        <v>725</v>
      </c>
      <c r="D25" s="571"/>
      <c r="E25" s="571"/>
      <c r="F25" s="571"/>
      <c r="G25" s="571"/>
      <c r="H25" s="571"/>
      <c r="I25" s="571"/>
      <c r="J25" s="571"/>
      <c r="K25" s="571"/>
      <c r="L25" s="571"/>
      <c r="M25" s="571"/>
      <c r="N25" s="561" t="s">
        <v>729</v>
      </c>
      <c r="O25" s="562"/>
      <c r="P25" s="563"/>
      <c r="Q25" s="564" t="str">
        <f t="shared" si="1"/>
        <v>オンライン</v>
      </c>
      <c r="R25" s="565"/>
      <c r="S25" s="565"/>
      <c r="T25" s="565"/>
      <c r="U25" s="565"/>
      <c r="V25" s="566"/>
      <c r="W25" s="567" t="s">
        <v>207</v>
      </c>
      <c r="X25" s="568"/>
      <c r="Y25" s="568"/>
      <c r="Z25" s="568"/>
      <c r="AA25" s="568"/>
      <c r="AB25" s="568"/>
      <c r="AC25" s="568"/>
      <c r="AD25" s="568"/>
      <c r="AE25" s="568"/>
      <c r="AF25" s="568"/>
      <c r="AG25" s="568"/>
      <c r="AH25" s="568"/>
      <c r="AI25" s="568"/>
      <c r="AJ25" s="568"/>
      <c r="AK25" s="568"/>
      <c r="AL25" s="569"/>
      <c r="AM25" s="553" t="s">
        <v>730</v>
      </c>
      <c r="AN25" s="554"/>
      <c r="AO25" s="554"/>
      <c r="AP25" s="554"/>
      <c r="AQ25" s="554"/>
      <c r="AR25" s="554"/>
      <c r="AS25" s="554"/>
      <c r="AT25" s="554"/>
      <c r="AU25" s="554"/>
      <c r="AV25" s="554"/>
      <c r="AW25" s="554"/>
      <c r="AX25" s="554"/>
      <c r="AY25" s="554"/>
      <c r="AZ25" s="554"/>
      <c r="BA25" s="554"/>
      <c r="BB25" s="554"/>
      <c r="BC25" s="554"/>
      <c r="BD25" s="554"/>
      <c r="BE25" s="554"/>
      <c r="BF25" s="554"/>
      <c r="BG25" s="555"/>
      <c r="BH25" s="556"/>
      <c r="BI25" s="557"/>
      <c r="BJ25" s="557"/>
      <c r="BK25" s="557"/>
      <c r="BL25" s="557"/>
      <c r="BM25" s="557"/>
      <c r="BN25" s="557"/>
      <c r="BO25" s="557"/>
      <c r="BP25" s="557"/>
      <c r="BQ25" s="557"/>
      <c r="BR25" s="558"/>
      <c r="BS25" s="60"/>
      <c r="BW25" s="139"/>
      <c r="BX25" s="316"/>
      <c r="BY25" s="550"/>
      <c r="BZ25" s="551"/>
      <c r="CA25" s="551"/>
      <c r="CB25" s="551"/>
      <c r="CC25" s="551"/>
      <c r="CD25" s="552"/>
      <c r="CE25" s="553"/>
      <c r="CF25" s="554"/>
      <c r="CG25" s="554"/>
      <c r="CH25" s="554"/>
      <c r="CI25" s="554"/>
      <c r="CJ25" s="554"/>
      <c r="CK25" s="554"/>
      <c r="CL25" s="554"/>
      <c r="CM25" s="554"/>
      <c r="CN25" s="554"/>
      <c r="CO25" s="554"/>
      <c r="CP25" s="554"/>
      <c r="CQ25" s="554"/>
      <c r="CR25" s="554"/>
      <c r="CS25" s="554"/>
      <c r="CT25" s="554"/>
      <c r="CU25" s="554"/>
      <c r="CV25" s="554"/>
      <c r="CW25" s="554"/>
      <c r="CX25" s="554"/>
      <c r="CY25" s="555"/>
      <c r="CZ25" s="556"/>
      <c r="DA25" s="557"/>
      <c r="DB25" s="557"/>
      <c r="DC25" s="557"/>
      <c r="DD25" s="557"/>
      <c r="DE25" s="557"/>
      <c r="DF25" s="557"/>
      <c r="DG25" s="557"/>
      <c r="DH25" s="557"/>
      <c r="DI25" s="557"/>
      <c r="DJ25" s="558"/>
      <c r="DL25" s="553"/>
      <c r="DM25" s="554"/>
      <c r="DN25" s="554"/>
      <c r="DO25" s="554"/>
      <c r="DP25" s="554"/>
      <c r="DQ25" s="554"/>
      <c r="DR25" s="554"/>
      <c r="DS25" s="554"/>
      <c r="DT25" s="554"/>
      <c r="DU25" s="554"/>
      <c r="DV25" s="554"/>
      <c r="DW25" s="554"/>
      <c r="DX25" s="554"/>
      <c r="DY25" s="554"/>
      <c r="DZ25" s="554"/>
      <c r="EA25" s="554"/>
      <c r="EB25" s="554"/>
      <c r="EC25" s="554"/>
      <c r="ED25" s="554"/>
      <c r="EE25" s="554"/>
      <c r="EF25" s="555"/>
      <c r="EG25" s="556"/>
      <c r="EH25" s="557"/>
      <c r="EI25" s="557"/>
      <c r="EJ25" s="557"/>
      <c r="EK25" s="557"/>
      <c r="EL25" s="557"/>
      <c r="EM25" s="557"/>
      <c r="EN25" s="557"/>
      <c r="EO25" s="557"/>
      <c r="EP25" s="557"/>
      <c r="EQ25" s="558"/>
      <c r="ER25" s="556" t="s">
        <v>666</v>
      </c>
      <c r="ES25" s="557"/>
      <c r="ET25" s="557"/>
      <c r="EU25" s="557"/>
      <c r="EV25" s="557"/>
      <c r="EW25" s="557"/>
      <c r="EX25" s="557"/>
      <c r="EY25" s="557"/>
      <c r="EZ25" s="557"/>
      <c r="FA25" s="557"/>
      <c r="FB25" s="558"/>
      <c r="FD25" s="556"/>
      <c r="FE25" s="557"/>
      <c r="FF25" s="557"/>
      <c r="FG25" s="557"/>
      <c r="FH25" s="558"/>
    </row>
    <row r="26" spans="1:164" ht="106.5" customHeight="1">
      <c r="A26" s="559">
        <f t="shared" si="0"/>
        <v>21</v>
      </c>
      <c r="B26" s="560"/>
      <c r="C26" s="571" t="s">
        <v>725</v>
      </c>
      <c r="D26" s="571"/>
      <c r="E26" s="571"/>
      <c r="F26" s="571"/>
      <c r="G26" s="571"/>
      <c r="H26" s="571"/>
      <c r="I26" s="571"/>
      <c r="J26" s="571"/>
      <c r="K26" s="571"/>
      <c r="L26" s="571"/>
      <c r="M26" s="571"/>
      <c r="N26" s="561" t="s">
        <v>731</v>
      </c>
      <c r="O26" s="562"/>
      <c r="P26" s="563"/>
      <c r="Q26" s="564" t="str">
        <f t="shared" si="1"/>
        <v>オンライン</v>
      </c>
      <c r="R26" s="565"/>
      <c r="S26" s="565"/>
      <c r="T26" s="565"/>
      <c r="U26" s="565"/>
      <c r="V26" s="566"/>
      <c r="W26" s="567" t="s">
        <v>1004</v>
      </c>
      <c r="X26" s="568"/>
      <c r="Y26" s="568"/>
      <c r="Z26" s="568"/>
      <c r="AA26" s="568"/>
      <c r="AB26" s="568"/>
      <c r="AC26" s="568"/>
      <c r="AD26" s="568"/>
      <c r="AE26" s="568"/>
      <c r="AF26" s="568"/>
      <c r="AG26" s="568"/>
      <c r="AH26" s="568"/>
      <c r="AI26" s="568"/>
      <c r="AJ26" s="568"/>
      <c r="AK26" s="568"/>
      <c r="AL26" s="569"/>
      <c r="AM26" s="553" t="s">
        <v>1008</v>
      </c>
      <c r="AN26" s="554"/>
      <c r="AO26" s="554"/>
      <c r="AP26" s="554"/>
      <c r="AQ26" s="554"/>
      <c r="AR26" s="554"/>
      <c r="AS26" s="554"/>
      <c r="AT26" s="554"/>
      <c r="AU26" s="554"/>
      <c r="AV26" s="554"/>
      <c r="AW26" s="554"/>
      <c r="AX26" s="554"/>
      <c r="AY26" s="554"/>
      <c r="AZ26" s="554"/>
      <c r="BA26" s="554"/>
      <c r="BB26" s="554"/>
      <c r="BC26" s="554"/>
      <c r="BD26" s="554"/>
      <c r="BE26" s="554"/>
      <c r="BF26" s="554"/>
      <c r="BG26" s="555"/>
      <c r="BH26" s="556"/>
      <c r="BI26" s="557"/>
      <c r="BJ26" s="557"/>
      <c r="BK26" s="557"/>
      <c r="BL26" s="557"/>
      <c r="BM26" s="557"/>
      <c r="BN26" s="557"/>
      <c r="BO26" s="557"/>
      <c r="BP26" s="557"/>
      <c r="BQ26" s="557"/>
      <c r="BR26" s="558"/>
      <c r="BS26" s="60"/>
      <c r="BW26" s="139"/>
      <c r="BX26" s="330"/>
      <c r="BY26" s="576"/>
      <c r="BZ26" s="577"/>
      <c r="CA26" s="577"/>
      <c r="CB26" s="577"/>
      <c r="CC26" s="577"/>
      <c r="CD26" s="578"/>
      <c r="CE26" s="579"/>
      <c r="CF26" s="580"/>
      <c r="CG26" s="580"/>
      <c r="CH26" s="580"/>
      <c r="CI26" s="580"/>
      <c r="CJ26" s="580"/>
      <c r="CK26" s="580"/>
      <c r="CL26" s="580"/>
      <c r="CM26" s="580"/>
      <c r="CN26" s="580"/>
      <c r="CO26" s="580"/>
      <c r="CP26" s="580"/>
      <c r="CQ26" s="580"/>
      <c r="CR26" s="580"/>
      <c r="CS26" s="580"/>
      <c r="CT26" s="580"/>
      <c r="CU26" s="580"/>
      <c r="CV26" s="580"/>
      <c r="CW26" s="580"/>
      <c r="CX26" s="580"/>
      <c r="CY26" s="581"/>
      <c r="CZ26" s="556"/>
      <c r="DA26" s="557"/>
      <c r="DB26" s="557"/>
      <c r="DC26" s="557"/>
      <c r="DD26" s="557"/>
      <c r="DE26" s="557"/>
      <c r="DF26" s="557"/>
      <c r="DG26" s="557"/>
      <c r="DH26" s="557"/>
      <c r="DI26" s="557"/>
      <c r="DJ26" s="558"/>
      <c r="DL26" s="553"/>
      <c r="DM26" s="554"/>
      <c r="DN26" s="554"/>
      <c r="DO26" s="554"/>
      <c r="DP26" s="554"/>
      <c r="DQ26" s="554"/>
      <c r="DR26" s="554"/>
      <c r="DS26" s="554"/>
      <c r="DT26" s="554"/>
      <c r="DU26" s="554"/>
      <c r="DV26" s="554"/>
      <c r="DW26" s="554"/>
      <c r="DX26" s="554"/>
      <c r="DY26" s="554"/>
      <c r="DZ26" s="554"/>
      <c r="EA26" s="554"/>
      <c r="EB26" s="554"/>
      <c r="EC26" s="554"/>
      <c r="ED26" s="554"/>
      <c r="EE26" s="554"/>
      <c r="EF26" s="555"/>
      <c r="EG26" s="556"/>
      <c r="EH26" s="557"/>
      <c r="EI26" s="557"/>
      <c r="EJ26" s="557"/>
      <c r="EK26" s="557"/>
      <c r="EL26" s="557"/>
      <c r="EM26" s="557"/>
      <c r="EN26" s="557"/>
      <c r="EO26" s="557"/>
      <c r="EP26" s="557"/>
      <c r="EQ26" s="558"/>
      <c r="ER26" s="556" t="s">
        <v>666</v>
      </c>
      <c r="ES26" s="557"/>
      <c r="ET26" s="557"/>
      <c r="EU26" s="557"/>
      <c r="EV26" s="557"/>
      <c r="EW26" s="557"/>
      <c r="EX26" s="557"/>
      <c r="EY26" s="557"/>
      <c r="EZ26" s="557"/>
      <c r="FA26" s="557"/>
      <c r="FB26" s="558"/>
      <c r="FD26" s="556"/>
      <c r="FE26" s="557"/>
      <c r="FF26" s="557"/>
      <c r="FG26" s="557"/>
      <c r="FH26" s="558"/>
    </row>
    <row r="27" spans="1:164" ht="48" customHeight="1">
      <c r="A27" s="532">
        <v>22</v>
      </c>
      <c r="B27" s="533"/>
      <c r="C27" s="534" t="s">
        <v>732</v>
      </c>
      <c r="D27" s="534"/>
      <c r="E27" s="534"/>
      <c r="F27" s="534"/>
      <c r="G27" s="534"/>
      <c r="H27" s="534"/>
      <c r="I27" s="534"/>
      <c r="J27" s="534"/>
      <c r="K27" s="534"/>
      <c r="L27" s="534"/>
      <c r="M27" s="534"/>
      <c r="N27" s="535" t="s">
        <v>733</v>
      </c>
      <c r="O27" s="536"/>
      <c r="P27" s="537"/>
      <c r="Q27" s="538" t="s">
        <v>734</v>
      </c>
      <c r="R27" s="539"/>
      <c r="S27" s="539"/>
      <c r="T27" s="539"/>
      <c r="U27" s="539"/>
      <c r="V27" s="540"/>
      <c r="W27" s="541" t="s">
        <v>735</v>
      </c>
      <c r="X27" s="542"/>
      <c r="Y27" s="542"/>
      <c r="Z27" s="542"/>
      <c r="AA27" s="542"/>
      <c r="AB27" s="542"/>
      <c r="AC27" s="542"/>
      <c r="AD27" s="542"/>
      <c r="AE27" s="542"/>
      <c r="AF27" s="542"/>
      <c r="AG27" s="542"/>
      <c r="AH27" s="542"/>
      <c r="AI27" s="542"/>
      <c r="AJ27" s="542"/>
      <c r="AK27" s="542"/>
      <c r="AL27" s="543"/>
      <c r="AM27" s="544" t="s">
        <v>736</v>
      </c>
      <c r="AN27" s="545"/>
      <c r="AO27" s="545"/>
      <c r="AP27" s="545"/>
      <c r="AQ27" s="545"/>
      <c r="AR27" s="545"/>
      <c r="AS27" s="545"/>
      <c r="AT27" s="545"/>
      <c r="AU27" s="545"/>
      <c r="AV27" s="545"/>
      <c r="AW27" s="545"/>
      <c r="AX27" s="545"/>
      <c r="AY27" s="545"/>
      <c r="AZ27" s="545"/>
      <c r="BA27" s="545"/>
      <c r="BB27" s="545"/>
      <c r="BC27" s="545"/>
      <c r="BD27" s="545"/>
      <c r="BE27" s="545"/>
      <c r="BF27" s="545"/>
      <c r="BG27" s="546"/>
      <c r="BH27" s="547"/>
      <c r="BI27" s="548"/>
      <c r="BJ27" s="548"/>
      <c r="BK27" s="548"/>
      <c r="BL27" s="548"/>
      <c r="BM27" s="548"/>
      <c r="BN27" s="548"/>
      <c r="BO27" s="548"/>
      <c r="BP27" s="548"/>
      <c r="BQ27" s="548"/>
      <c r="BR27" s="549"/>
      <c r="BS27" s="259"/>
      <c r="BT27" s="60" t="s">
        <v>737</v>
      </c>
      <c r="BW27" s="139" t="s">
        <v>443</v>
      </c>
      <c r="BX27" s="316"/>
      <c r="BY27" s="550"/>
      <c r="BZ27" s="551"/>
      <c r="CA27" s="551"/>
      <c r="CB27" s="551"/>
      <c r="CC27" s="551"/>
      <c r="CD27" s="552"/>
      <c r="CE27" s="553"/>
      <c r="CF27" s="554"/>
      <c r="CG27" s="554"/>
      <c r="CH27" s="554"/>
      <c r="CI27" s="554"/>
      <c r="CJ27" s="554"/>
      <c r="CK27" s="554"/>
      <c r="CL27" s="554"/>
      <c r="CM27" s="554"/>
      <c r="CN27" s="554"/>
      <c r="CO27" s="554"/>
      <c r="CP27" s="554"/>
      <c r="CQ27" s="554"/>
      <c r="CR27" s="554"/>
      <c r="CS27" s="554"/>
      <c r="CT27" s="554"/>
      <c r="CU27" s="554"/>
      <c r="CV27" s="554"/>
      <c r="CW27" s="554"/>
      <c r="CX27" s="554"/>
      <c r="CY27" s="555"/>
      <c r="CZ27" s="573"/>
      <c r="DA27" s="574"/>
      <c r="DB27" s="574"/>
      <c r="DC27" s="574"/>
      <c r="DD27" s="574"/>
      <c r="DE27" s="574"/>
      <c r="DF27" s="574"/>
      <c r="DG27" s="574"/>
      <c r="DH27" s="574"/>
      <c r="DI27" s="574"/>
      <c r="DJ27" s="575"/>
      <c r="DL27" s="553"/>
      <c r="DM27" s="554"/>
      <c r="DN27" s="554"/>
      <c r="DO27" s="554"/>
      <c r="DP27" s="554"/>
      <c r="DQ27" s="554"/>
      <c r="DR27" s="554"/>
      <c r="DS27" s="554"/>
      <c r="DT27" s="554"/>
      <c r="DU27" s="554"/>
      <c r="DV27" s="554"/>
      <c r="DW27" s="554"/>
      <c r="DX27" s="554"/>
      <c r="DY27" s="554"/>
      <c r="DZ27" s="554"/>
      <c r="EA27" s="554"/>
      <c r="EB27" s="554"/>
      <c r="EC27" s="554"/>
      <c r="ED27" s="554"/>
      <c r="EE27" s="554"/>
      <c r="EF27" s="555"/>
      <c r="EG27" s="556" t="s">
        <v>664</v>
      </c>
      <c r="EH27" s="557"/>
      <c r="EI27" s="557"/>
      <c r="EJ27" s="557"/>
      <c r="EK27" s="557"/>
      <c r="EL27" s="557"/>
      <c r="EM27" s="557"/>
      <c r="EN27" s="557"/>
      <c r="EO27" s="557"/>
      <c r="EP27" s="557"/>
      <c r="EQ27" s="558"/>
      <c r="ER27" s="556" t="s">
        <v>664</v>
      </c>
      <c r="ES27" s="557"/>
      <c r="ET27" s="557"/>
      <c r="EU27" s="557"/>
      <c r="EV27" s="557"/>
      <c r="EW27" s="557"/>
      <c r="EX27" s="557"/>
      <c r="EY27" s="557"/>
      <c r="EZ27" s="557"/>
      <c r="FA27" s="557"/>
      <c r="FB27" s="558"/>
      <c r="FD27" s="556" t="s">
        <v>702</v>
      </c>
      <c r="FE27" s="557"/>
      <c r="FF27" s="557"/>
      <c r="FG27" s="557"/>
      <c r="FH27" s="558"/>
    </row>
    <row r="28" spans="1:164" ht="150" customHeight="1">
      <c r="A28" s="532">
        <v>23</v>
      </c>
      <c r="B28" s="533"/>
      <c r="C28" s="534" t="s">
        <v>732</v>
      </c>
      <c r="D28" s="534"/>
      <c r="E28" s="534"/>
      <c r="F28" s="534"/>
      <c r="G28" s="534"/>
      <c r="H28" s="534"/>
      <c r="I28" s="534"/>
      <c r="J28" s="534"/>
      <c r="K28" s="534"/>
      <c r="L28" s="534"/>
      <c r="M28" s="534"/>
      <c r="N28" s="535" t="s">
        <v>926</v>
      </c>
      <c r="O28" s="536"/>
      <c r="P28" s="537"/>
      <c r="Q28" s="538" t="s">
        <v>734</v>
      </c>
      <c r="R28" s="539"/>
      <c r="S28" s="539"/>
      <c r="T28" s="539"/>
      <c r="U28" s="539"/>
      <c r="V28" s="540"/>
      <c r="W28" s="541" t="s">
        <v>927</v>
      </c>
      <c r="X28" s="542"/>
      <c r="Y28" s="542"/>
      <c r="Z28" s="542"/>
      <c r="AA28" s="542"/>
      <c r="AB28" s="542"/>
      <c r="AC28" s="542"/>
      <c r="AD28" s="542"/>
      <c r="AE28" s="542"/>
      <c r="AF28" s="542"/>
      <c r="AG28" s="542"/>
      <c r="AH28" s="542"/>
      <c r="AI28" s="542"/>
      <c r="AJ28" s="542"/>
      <c r="AK28" s="542"/>
      <c r="AL28" s="543"/>
      <c r="AM28" s="544" t="s">
        <v>1028</v>
      </c>
      <c r="AN28" s="545"/>
      <c r="AO28" s="545"/>
      <c r="AP28" s="545"/>
      <c r="AQ28" s="545"/>
      <c r="AR28" s="545"/>
      <c r="AS28" s="545"/>
      <c r="AT28" s="545"/>
      <c r="AU28" s="545"/>
      <c r="AV28" s="545"/>
      <c r="AW28" s="545"/>
      <c r="AX28" s="545"/>
      <c r="AY28" s="545"/>
      <c r="AZ28" s="545"/>
      <c r="BA28" s="545"/>
      <c r="BB28" s="545"/>
      <c r="BC28" s="545"/>
      <c r="BD28" s="545"/>
      <c r="BE28" s="545"/>
      <c r="BF28" s="545"/>
      <c r="BG28" s="546"/>
      <c r="BH28" s="547"/>
      <c r="BI28" s="548"/>
      <c r="BJ28" s="548"/>
      <c r="BK28" s="548"/>
      <c r="BL28" s="548"/>
      <c r="BM28" s="548"/>
      <c r="BN28" s="548"/>
      <c r="BO28" s="548"/>
      <c r="BP28" s="548"/>
      <c r="BQ28" s="548"/>
      <c r="BR28" s="549"/>
      <c r="BS28" s="259"/>
      <c r="BT28" s="60" t="s">
        <v>737</v>
      </c>
      <c r="BW28" s="139" t="s">
        <v>443</v>
      </c>
      <c r="BX28" s="424"/>
      <c r="BY28" s="623"/>
      <c r="BZ28" s="624"/>
      <c r="CA28" s="624"/>
      <c r="CB28" s="624"/>
      <c r="CC28" s="624"/>
      <c r="CD28" s="625"/>
      <c r="CE28" s="626"/>
      <c r="CF28" s="627"/>
      <c r="CG28" s="627"/>
      <c r="CH28" s="627"/>
      <c r="CI28" s="627"/>
      <c r="CJ28" s="627"/>
      <c r="CK28" s="627"/>
      <c r="CL28" s="627"/>
      <c r="CM28" s="627"/>
      <c r="CN28" s="627"/>
      <c r="CO28" s="627"/>
      <c r="CP28" s="627"/>
      <c r="CQ28" s="627"/>
      <c r="CR28" s="627"/>
      <c r="CS28" s="627"/>
      <c r="CT28" s="627"/>
      <c r="CU28" s="627"/>
      <c r="CV28" s="627"/>
      <c r="CW28" s="627"/>
      <c r="CX28" s="627"/>
      <c r="CY28" s="628"/>
      <c r="CZ28" s="573"/>
      <c r="DA28" s="574"/>
      <c r="DB28" s="574"/>
      <c r="DC28" s="574"/>
      <c r="DD28" s="574"/>
      <c r="DE28" s="574"/>
      <c r="DF28" s="574"/>
      <c r="DG28" s="574"/>
      <c r="DH28" s="574"/>
      <c r="DI28" s="574"/>
      <c r="DJ28" s="575"/>
      <c r="DL28" s="553"/>
      <c r="DM28" s="554"/>
      <c r="DN28" s="554"/>
      <c r="DO28" s="554"/>
      <c r="DP28" s="554"/>
      <c r="DQ28" s="554"/>
      <c r="DR28" s="554"/>
      <c r="DS28" s="554"/>
      <c r="DT28" s="554"/>
      <c r="DU28" s="554"/>
      <c r="DV28" s="554"/>
      <c r="DW28" s="554"/>
      <c r="DX28" s="554"/>
      <c r="DY28" s="554"/>
      <c r="DZ28" s="554"/>
      <c r="EA28" s="554"/>
      <c r="EB28" s="554"/>
      <c r="EC28" s="554"/>
      <c r="ED28" s="554"/>
      <c r="EE28" s="554"/>
      <c r="EF28" s="555"/>
      <c r="EG28" s="556" t="s">
        <v>664</v>
      </c>
      <c r="EH28" s="557"/>
      <c r="EI28" s="557"/>
      <c r="EJ28" s="557"/>
      <c r="EK28" s="557"/>
      <c r="EL28" s="557"/>
      <c r="EM28" s="557"/>
      <c r="EN28" s="557"/>
      <c r="EO28" s="557"/>
      <c r="EP28" s="557"/>
      <c r="EQ28" s="558"/>
      <c r="ER28" s="556" t="s">
        <v>664</v>
      </c>
      <c r="ES28" s="557"/>
      <c r="ET28" s="557"/>
      <c r="EU28" s="557"/>
      <c r="EV28" s="557"/>
      <c r="EW28" s="557"/>
      <c r="EX28" s="557"/>
      <c r="EY28" s="557"/>
      <c r="EZ28" s="557"/>
      <c r="FA28" s="557"/>
      <c r="FB28" s="558"/>
      <c r="FD28" s="556" t="s">
        <v>702</v>
      </c>
      <c r="FE28" s="557"/>
      <c r="FF28" s="557"/>
      <c r="FG28" s="557"/>
      <c r="FH28" s="558"/>
    </row>
    <row r="29" spans="1:164" ht="60.75" customHeight="1">
      <c r="A29" s="570">
        <v>24</v>
      </c>
      <c r="B29" s="560"/>
      <c r="C29" s="571" t="s">
        <v>738</v>
      </c>
      <c r="D29" s="571"/>
      <c r="E29" s="571"/>
      <c r="F29" s="571"/>
      <c r="G29" s="571"/>
      <c r="H29" s="571"/>
      <c r="I29" s="571"/>
      <c r="J29" s="571"/>
      <c r="K29" s="571"/>
      <c r="L29" s="571"/>
      <c r="M29" s="571"/>
      <c r="N29" s="572" t="s">
        <v>739</v>
      </c>
      <c r="O29" s="562"/>
      <c r="P29" s="563"/>
      <c r="Q29" s="564" t="s">
        <v>740</v>
      </c>
      <c r="R29" s="565"/>
      <c r="S29" s="565"/>
      <c r="T29" s="565"/>
      <c r="U29" s="565"/>
      <c r="V29" s="566"/>
      <c r="W29" s="567" t="s">
        <v>741</v>
      </c>
      <c r="X29" s="568"/>
      <c r="Y29" s="568"/>
      <c r="Z29" s="568"/>
      <c r="AA29" s="568"/>
      <c r="AB29" s="568"/>
      <c r="AC29" s="568"/>
      <c r="AD29" s="568"/>
      <c r="AE29" s="568"/>
      <c r="AF29" s="568"/>
      <c r="AG29" s="568"/>
      <c r="AH29" s="568"/>
      <c r="AI29" s="568"/>
      <c r="AJ29" s="568"/>
      <c r="AK29" s="568"/>
      <c r="AL29" s="569"/>
      <c r="AM29" s="553" t="s">
        <v>827</v>
      </c>
      <c r="AN29" s="554"/>
      <c r="AO29" s="554"/>
      <c r="AP29" s="554"/>
      <c r="AQ29" s="554"/>
      <c r="AR29" s="554"/>
      <c r="AS29" s="554"/>
      <c r="AT29" s="554"/>
      <c r="AU29" s="554"/>
      <c r="AV29" s="554"/>
      <c r="AW29" s="554"/>
      <c r="AX29" s="554"/>
      <c r="AY29" s="554"/>
      <c r="AZ29" s="554"/>
      <c r="BA29" s="554"/>
      <c r="BB29" s="554"/>
      <c r="BC29" s="554"/>
      <c r="BD29" s="554"/>
      <c r="BE29" s="554"/>
      <c r="BF29" s="554"/>
      <c r="BG29" s="555"/>
      <c r="BH29" s="573"/>
      <c r="BI29" s="574"/>
      <c r="BJ29" s="574"/>
      <c r="BK29" s="574"/>
      <c r="BL29" s="574"/>
      <c r="BM29" s="574"/>
      <c r="BN29" s="574"/>
      <c r="BO29" s="574"/>
      <c r="BP29" s="574"/>
      <c r="BQ29" s="574"/>
      <c r="BR29" s="575"/>
      <c r="BS29" s="259"/>
      <c r="BT29" s="60" t="s">
        <v>737</v>
      </c>
      <c r="BW29" s="139" t="s">
        <v>443</v>
      </c>
      <c r="BX29" s="330"/>
      <c r="BY29" s="576"/>
      <c r="BZ29" s="577"/>
      <c r="CA29" s="577"/>
      <c r="CB29" s="577"/>
      <c r="CC29" s="577"/>
      <c r="CD29" s="578"/>
      <c r="CE29" s="579"/>
      <c r="CF29" s="580"/>
      <c r="CG29" s="580"/>
      <c r="CH29" s="580"/>
      <c r="CI29" s="580"/>
      <c r="CJ29" s="580"/>
      <c r="CK29" s="580"/>
      <c r="CL29" s="580"/>
      <c r="CM29" s="580"/>
      <c r="CN29" s="580"/>
      <c r="CO29" s="580"/>
      <c r="CP29" s="580"/>
      <c r="CQ29" s="580"/>
      <c r="CR29" s="580"/>
      <c r="CS29" s="580"/>
      <c r="CT29" s="580"/>
      <c r="CU29" s="580"/>
      <c r="CV29" s="580"/>
      <c r="CW29" s="580"/>
      <c r="CX29" s="580"/>
      <c r="CY29" s="581"/>
      <c r="CZ29" s="573"/>
      <c r="DA29" s="574"/>
      <c r="DB29" s="574"/>
      <c r="DC29" s="574"/>
      <c r="DD29" s="574"/>
      <c r="DE29" s="574"/>
      <c r="DF29" s="574"/>
      <c r="DG29" s="574"/>
      <c r="DH29" s="574"/>
      <c r="DI29" s="574"/>
      <c r="DJ29" s="575"/>
      <c r="DL29" s="553"/>
      <c r="DM29" s="554"/>
      <c r="DN29" s="554"/>
      <c r="DO29" s="554"/>
      <c r="DP29" s="554"/>
      <c r="DQ29" s="554"/>
      <c r="DR29" s="554"/>
      <c r="DS29" s="554"/>
      <c r="DT29" s="554"/>
      <c r="DU29" s="554"/>
      <c r="DV29" s="554"/>
      <c r="DW29" s="554"/>
      <c r="DX29" s="554"/>
      <c r="DY29" s="554"/>
      <c r="DZ29" s="554"/>
      <c r="EA29" s="554"/>
      <c r="EB29" s="554"/>
      <c r="EC29" s="554"/>
      <c r="ED29" s="554"/>
      <c r="EE29" s="554"/>
      <c r="EF29" s="555"/>
      <c r="EG29" s="556" t="s">
        <v>724</v>
      </c>
      <c r="EH29" s="557"/>
      <c r="EI29" s="557"/>
      <c r="EJ29" s="557"/>
      <c r="EK29" s="557"/>
      <c r="EL29" s="557"/>
      <c r="EM29" s="557"/>
      <c r="EN29" s="557"/>
      <c r="EO29" s="557"/>
      <c r="EP29" s="557"/>
      <c r="EQ29" s="558"/>
      <c r="ER29" s="556" t="s">
        <v>664</v>
      </c>
      <c r="ES29" s="557"/>
      <c r="ET29" s="557"/>
      <c r="EU29" s="557"/>
      <c r="EV29" s="557"/>
      <c r="EW29" s="557"/>
      <c r="EX29" s="557"/>
      <c r="EY29" s="557"/>
      <c r="EZ29" s="557"/>
      <c r="FA29" s="557"/>
      <c r="FB29" s="558"/>
      <c r="FD29" s="556" t="s">
        <v>702</v>
      </c>
      <c r="FE29" s="557"/>
      <c r="FF29" s="557"/>
      <c r="FG29" s="557"/>
      <c r="FH29" s="558"/>
    </row>
    <row r="30" spans="1:164" ht="60.75" customHeight="1">
      <c r="A30" s="570">
        <v>25</v>
      </c>
      <c r="B30" s="560"/>
      <c r="C30" s="571" t="s">
        <v>1021</v>
      </c>
      <c r="D30" s="571"/>
      <c r="E30" s="571"/>
      <c r="F30" s="571"/>
      <c r="G30" s="571"/>
      <c r="H30" s="571"/>
      <c r="I30" s="571"/>
      <c r="J30" s="571"/>
      <c r="K30" s="571"/>
      <c r="L30" s="571"/>
      <c r="M30" s="571"/>
      <c r="N30" s="572" t="s">
        <v>1022</v>
      </c>
      <c r="O30" s="562"/>
      <c r="P30" s="563"/>
      <c r="Q30" s="564" t="s">
        <v>1023</v>
      </c>
      <c r="R30" s="565"/>
      <c r="S30" s="565"/>
      <c r="T30" s="565"/>
      <c r="U30" s="565"/>
      <c r="V30" s="566"/>
      <c r="W30" s="567" t="s">
        <v>1024</v>
      </c>
      <c r="X30" s="568"/>
      <c r="Y30" s="568"/>
      <c r="Z30" s="568"/>
      <c r="AA30" s="568"/>
      <c r="AB30" s="568"/>
      <c r="AC30" s="568"/>
      <c r="AD30" s="568"/>
      <c r="AE30" s="568"/>
      <c r="AF30" s="568"/>
      <c r="AG30" s="568"/>
      <c r="AH30" s="568"/>
      <c r="AI30" s="568"/>
      <c r="AJ30" s="568"/>
      <c r="AK30" s="568"/>
      <c r="AL30" s="569"/>
      <c r="AM30" s="553" t="s">
        <v>1025</v>
      </c>
      <c r="AN30" s="554"/>
      <c r="AO30" s="554"/>
      <c r="AP30" s="554"/>
      <c r="AQ30" s="554"/>
      <c r="AR30" s="554"/>
      <c r="AS30" s="554"/>
      <c r="AT30" s="554"/>
      <c r="AU30" s="554"/>
      <c r="AV30" s="554"/>
      <c r="AW30" s="554"/>
      <c r="AX30" s="554"/>
      <c r="AY30" s="554"/>
      <c r="AZ30" s="554"/>
      <c r="BA30" s="554"/>
      <c r="BB30" s="554"/>
      <c r="BC30" s="554"/>
      <c r="BD30" s="554"/>
      <c r="BE30" s="554"/>
      <c r="BF30" s="554"/>
      <c r="BG30" s="555"/>
      <c r="BH30" s="573"/>
      <c r="BI30" s="574"/>
      <c r="BJ30" s="574"/>
      <c r="BK30" s="574"/>
      <c r="BL30" s="574"/>
      <c r="BM30" s="574"/>
      <c r="BN30" s="574"/>
      <c r="BO30" s="574"/>
      <c r="BP30" s="574"/>
      <c r="BQ30" s="574"/>
      <c r="BR30" s="575"/>
      <c r="BS30" s="259"/>
      <c r="BT30" s="60" t="s">
        <v>737</v>
      </c>
      <c r="BW30" s="139" t="s">
        <v>1026</v>
      </c>
      <c r="BX30" s="316"/>
      <c r="BY30" s="550"/>
      <c r="BZ30" s="551"/>
      <c r="CA30" s="551"/>
      <c r="CB30" s="551"/>
      <c r="CC30" s="551"/>
      <c r="CD30" s="552"/>
      <c r="CE30" s="553"/>
      <c r="CF30" s="554"/>
      <c r="CG30" s="554"/>
      <c r="CH30" s="554"/>
      <c r="CI30" s="554"/>
      <c r="CJ30" s="554"/>
      <c r="CK30" s="554"/>
      <c r="CL30" s="554"/>
      <c r="CM30" s="554"/>
      <c r="CN30" s="554"/>
      <c r="CO30" s="554"/>
      <c r="CP30" s="554"/>
      <c r="CQ30" s="554"/>
      <c r="CR30" s="554"/>
      <c r="CS30" s="554"/>
      <c r="CT30" s="554"/>
      <c r="CU30" s="554"/>
      <c r="CV30" s="554"/>
      <c r="CW30" s="554"/>
      <c r="CX30" s="554"/>
      <c r="CY30" s="555"/>
      <c r="CZ30" s="573"/>
      <c r="DA30" s="574"/>
      <c r="DB30" s="574"/>
      <c r="DC30" s="574"/>
      <c r="DD30" s="574"/>
      <c r="DE30" s="574"/>
      <c r="DF30" s="574"/>
      <c r="DG30" s="574"/>
      <c r="DH30" s="574"/>
      <c r="DI30" s="574"/>
      <c r="DJ30" s="575"/>
      <c r="DL30" s="553"/>
      <c r="DM30" s="554"/>
      <c r="DN30" s="554"/>
      <c r="DO30" s="554"/>
      <c r="DP30" s="554"/>
      <c r="DQ30" s="554"/>
      <c r="DR30" s="554"/>
      <c r="DS30" s="554"/>
      <c r="DT30" s="554"/>
      <c r="DU30" s="554"/>
      <c r="DV30" s="554"/>
      <c r="DW30" s="554"/>
      <c r="DX30" s="554"/>
      <c r="DY30" s="554"/>
      <c r="DZ30" s="554"/>
      <c r="EA30" s="554"/>
      <c r="EB30" s="554"/>
      <c r="EC30" s="554"/>
      <c r="ED30" s="554"/>
      <c r="EE30" s="554"/>
      <c r="EF30" s="555"/>
      <c r="EG30" s="556" t="s">
        <v>1027</v>
      </c>
      <c r="EH30" s="557"/>
      <c r="EI30" s="557"/>
      <c r="EJ30" s="557"/>
      <c r="EK30" s="557"/>
      <c r="EL30" s="557"/>
      <c r="EM30" s="557"/>
      <c r="EN30" s="557"/>
      <c r="EO30" s="557"/>
      <c r="EP30" s="557"/>
      <c r="EQ30" s="558"/>
      <c r="ER30" s="556" t="s">
        <v>664</v>
      </c>
      <c r="ES30" s="557"/>
      <c r="ET30" s="557"/>
      <c r="EU30" s="557"/>
      <c r="EV30" s="557"/>
      <c r="EW30" s="557"/>
      <c r="EX30" s="557"/>
      <c r="EY30" s="557"/>
      <c r="EZ30" s="557"/>
      <c r="FA30" s="557"/>
      <c r="FB30" s="558"/>
      <c r="FD30" s="556" t="s">
        <v>702</v>
      </c>
      <c r="FE30" s="557"/>
      <c r="FF30" s="557"/>
      <c r="FG30" s="557"/>
      <c r="FH30" s="558"/>
    </row>
  </sheetData>
  <autoFilter ref="ER4:FH29" xr:uid="{00000000-0009-0000-0000-000003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2" showButton="0"/>
    <filterColumn colId="13" showButton="0"/>
    <filterColumn colId="14" showButton="0"/>
    <filterColumn colId="15" showButton="0"/>
  </autoFilter>
  <mergeCells count="382">
    <mergeCell ref="CZ30:DJ30"/>
    <mergeCell ref="DL30:EF30"/>
    <mergeCell ref="EG30:EQ30"/>
    <mergeCell ref="ER30:FB30"/>
    <mergeCell ref="FD30:FH30"/>
    <mergeCell ref="A30:B30"/>
    <mergeCell ref="C30:M30"/>
    <mergeCell ref="N30:P30"/>
    <mergeCell ref="Q30:V30"/>
    <mergeCell ref="W30:AL30"/>
    <mergeCell ref="AM30:BG30"/>
    <mergeCell ref="BH30:BR30"/>
    <mergeCell ref="BY30:CD30"/>
    <mergeCell ref="CE30:CY30"/>
    <mergeCell ref="A28:B28"/>
    <mergeCell ref="C28:M28"/>
    <mergeCell ref="N28:P28"/>
    <mergeCell ref="Q28:V28"/>
    <mergeCell ref="W28:AL28"/>
    <mergeCell ref="AM28:BG28"/>
    <mergeCell ref="BH28:BR28"/>
    <mergeCell ref="BY28:CD28"/>
    <mergeCell ref="CE28:CY28"/>
    <mergeCell ref="CZ28:DJ28"/>
    <mergeCell ref="DL28:EF28"/>
    <mergeCell ref="EG28:EQ28"/>
    <mergeCell ref="ER28:FB28"/>
    <mergeCell ref="FD28:FH28"/>
    <mergeCell ref="BC1:BE1"/>
    <mergeCell ref="BF1:BJ1"/>
    <mergeCell ref="BK1:BM1"/>
    <mergeCell ref="BN1:BR1"/>
    <mergeCell ref="ER10:FB10"/>
    <mergeCell ref="FD10:FH10"/>
    <mergeCell ref="DL12:EF12"/>
    <mergeCell ref="EG12:EQ12"/>
    <mergeCell ref="ER12:FB12"/>
    <mergeCell ref="ER13:FB13"/>
    <mergeCell ref="FD13:FH13"/>
    <mergeCell ref="FD15:FH15"/>
    <mergeCell ref="ER15:FB15"/>
    <mergeCell ref="CZ16:DJ16"/>
    <mergeCell ref="DL16:EF16"/>
    <mergeCell ref="EG16:EQ16"/>
    <mergeCell ref="ER16:FB16"/>
    <mergeCell ref="FD16:FH16"/>
    <mergeCell ref="ER17:FB17"/>
    <mergeCell ref="A2:F2"/>
    <mergeCell ref="G2:W2"/>
    <mergeCell ref="BC2:BE2"/>
    <mergeCell ref="BF2:BJ2"/>
    <mergeCell ref="BK2:BM2"/>
    <mergeCell ref="BN2:BR2"/>
    <mergeCell ref="A1:F1"/>
    <mergeCell ref="G1:W1"/>
    <mergeCell ref="X1:AB2"/>
    <mergeCell ref="AC1:AK2"/>
    <mergeCell ref="AL1:AP2"/>
    <mergeCell ref="AQ1:BB2"/>
    <mergeCell ref="A11:B11"/>
    <mergeCell ref="C11:M11"/>
    <mergeCell ref="N11:P11"/>
    <mergeCell ref="Q11:V11"/>
    <mergeCell ref="EG4:EQ5"/>
    <mergeCell ref="ER4:FB5"/>
    <mergeCell ref="FD4:FH5"/>
    <mergeCell ref="A6:B6"/>
    <mergeCell ref="C6:M6"/>
    <mergeCell ref="N6:P6"/>
    <mergeCell ref="Q6:V6"/>
    <mergeCell ref="W6:AL6"/>
    <mergeCell ref="AM6:BG6"/>
    <mergeCell ref="BH6:BR6"/>
    <mergeCell ref="BH4:BR5"/>
    <mergeCell ref="BW4:BW5"/>
    <mergeCell ref="BY4:CD5"/>
    <mergeCell ref="CE4:CY5"/>
    <mergeCell ref="CZ4:DJ5"/>
    <mergeCell ref="DL4:EF5"/>
    <mergeCell ref="A4:B5"/>
    <mergeCell ref="C4:M5"/>
    <mergeCell ref="N4:P5"/>
    <mergeCell ref="Q4:V5"/>
    <mergeCell ref="W4:AL5"/>
    <mergeCell ref="AM4:BG5"/>
    <mergeCell ref="FD6:FH6"/>
    <mergeCell ref="BY6:CD6"/>
    <mergeCell ref="ER6:FB6"/>
    <mergeCell ref="CZ7:DJ7"/>
    <mergeCell ref="DL7:EF7"/>
    <mergeCell ref="EG7:EQ7"/>
    <mergeCell ref="ER7:FB7"/>
    <mergeCell ref="CE7:CY7"/>
    <mergeCell ref="CE6:CY6"/>
    <mergeCell ref="CZ6:DJ6"/>
    <mergeCell ref="DL6:EF6"/>
    <mergeCell ref="EG6:EQ6"/>
    <mergeCell ref="FD7:FH7"/>
    <mergeCell ref="BX4:BX5"/>
    <mergeCell ref="Q9:V9"/>
    <mergeCell ref="W9:AL9"/>
    <mergeCell ref="AM9:BG9"/>
    <mergeCell ref="BH9:BR9"/>
    <mergeCell ref="AM8:BG8"/>
    <mergeCell ref="BH8:BR8"/>
    <mergeCell ref="AM7:BG7"/>
    <mergeCell ref="BH7:BR7"/>
    <mergeCell ref="BY7:CD7"/>
    <mergeCell ref="A8:B8"/>
    <mergeCell ref="C8:M8"/>
    <mergeCell ref="N8:P8"/>
    <mergeCell ref="Q8:V8"/>
    <mergeCell ref="W8:AL8"/>
    <mergeCell ref="EG8:EQ8"/>
    <mergeCell ref="ER8:FB8"/>
    <mergeCell ref="FD8:FH8"/>
    <mergeCell ref="BY8:CD8"/>
    <mergeCell ref="CE8:CY8"/>
    <mergeCell ref="CZ8:DJ8"/>
    <mergeCell ref="DL8:EF8"/>
    <mergeCell ref="A7:B7"/>
    <mergeCell ref="C7:M7"/>
    <mergeCell ref="N7:P7"/>
    <mergeCell ref="Q7:V7"/>
    <mergeCell ref="W7:AL7"/>
    <mergeCell ref="FD9:FH9"/>
    <mergeCell ref="A10:B10"/>
    <mergeCell ref="C10:M10"/>
    <mergeCell ref="N10:P10"/>
    <mergeCell ref="Q10:V10"/>
    <mergeCell ref="W10:AL10"/>
    <mergeCell ref="AM10:BG10"/>
    <mergeCell ref="BH10:BR10"/>
    <mergeCell ref="BY10:CD10"/>
    <mergeCell ref="CE10:CY10"/>
    <mergeCell ref="BY9:CD9"/>
    <mergeCell ref="CE9:CY9"/>
    <mergeCell ref="CZ9:DJ9"/>
    <mergeCell ref="DL9:EF9"/>
    <mergeCell ref="EG9:EQ9"/>
    <mergeCell ref="ER9:FB9"/>
    <mergeCell ref="CZ10:DJ10"/>
    <mergeCell ref="DL10:EF10"/>
    <mergeCell ref="EG10:EQ10"/>
    <mergeCell ref="A9:B9"/>
    <mergeCell ref="C9:M9"/>
    <mergeCell ref="N9:P9"/>
    <mergeCell ref="W11:AL11"/>
    <mergeCell ref="EG11:EQ11"/>
    <mergeCell ref="ER11:FB11"/>
    <mergeCell ref="FD11:FH11"/>
    <mergeCell ref="A12:B12"/>
    <mergeCell ref="C12:M12"/>
    <mergeCell ref="N12:P12"/>
    <mergeCell ref="Q12:V12"/>
    <mergeCell ref="W12:AL12"/>
    <mergeCell ref="AM12:BG12"/>
    <mergeCell ref="BH12:BR12"/>
    <mergeCell ref="AM11:BG11"/>
    <mergeCell ref="BH11:BR11"/>
    <mergeCell ref="BY11:CD11"/>
    <mergeCell ref="CE11:CY11"/>
    <mergeCell ref="CZ11:DJ11"/>
    <mergeCell ref="DL11:EF11"/>
    <mergeCell ref="FD12:FH12"/>
    <mergeCell ref="BY12:CD12"/>
    <mergeCell ref="CE12:CY12"/>
    <mergeCell ref="CZ12:DJ12"/>
    <mergeCell ref="A14:B14"/>
    <mergeCell ref="C14:M14"/>
    <mergeCell ref="N14:P14"/>
    <mergeCell ref="Q14:V14"/>
    <mergeCell ref="W14:AL14"/>
    <mergeCell ref="EG14:EQ14"/>
    <mergeCell ref="ER14:FB14"/>
    <mergeCell ref="FD14:FH14"/>
    <mergeCell ref="BY14:CD14"/>
    <mergeCell ref="CE14:CY14"/>
    <mergeCell ref="CZ14:DJ14"/>
    <mergeCell ref="DL14:EF14"/>
    <mergeCell ref="AM14:BG14"/>
    <mergeCell ref="BH14:BR14"/>
    <mergeCell ref="CZ13:DJ13"/>
    <mergeCell ref="DL13:EF13"/>
    <mergeCell ref="EG13:EQ13"/>
    <mergeCell ref="BY15:CD15"/>
    <mergeCell ref="CE15:CY15"/>
    <mergeCell ref="CZ15:DJ15"/>
    <mergeCell ref="DL15:EF15"/>
    <mergeCell ref="EG15:EQ15"/>
    <mergeCell ref="A15:B15"/>
    <mergeCell ref="C15:M15"/>
    <mergeCell ref="N15:P15"/>
    <mergeCell ref="Q15:V15"/>
    <mergeCell ref="W15:AL15"/>
    <mergeCell ref="AM15:BG15"/>
    <mergeCell ref="BH15:BR15"/>
    <mergeCell ref="A13:B13"/>
    <mergeCell ref="C13:M13"/>
    <mergeCell ref="N13:P13"/>
    <mergeCell ref="Q13:V13"/>
    <mergeCell ref="W13:AL13"/>
    <mergeCell ref="AM13:BG13"/>
    <mergeCell ref="BH13:BR13"/>
    <mergeCell ref="BY13:CD13"/>
    <mergeCell ref="CE13:CY13"/>
    <mergeCell ref="Q17:V17"/>
    <mergeCell ref="W17:AL17"/>
    <mergeCell ref="EG17:EQ17"/>
    <mergeCell ref="A16:B16"/>
    <mergeCell ref="C16:M16"/>
    <mergeCell ref="N16:P16"/>
    <mergeCell ref="Q16:V16"/>
    <mergeCell ref="W16:AL16"/>
    <mergeCell ref="AM16:BG16"/>
    <mergeCell ref="BH16:BR16"/>
    <mergeCell ref="BY16:CD16"/>
    <mergeCell ref="CE16:CY16"/>
    <mergeCell ref="FD17:FH17"/>
    <mergeCell ref="A18:B18"/>
    <mergeCell ref="C18:M18"/>
    <mergeCell ref="N18:P18"/>
    <mergeCell ref="Q18:V18"/>
    <mergeCell ref="W18:AL18"/>
    <mergeCell ref="AM18:BG18"/>
    <mergeCell ref="BH18:BR18"/>
    <mergeCell ref="AM17:BG17"/>
    <mergeCell ref="BH17:BR17"/>
    <mergeCell ref="BY17:CD17"/>
    <mergeCell ref="CE17:CY17"/>
    <mergeCell ref="CZ17:DJ17"/>
    <mergeCell ref="DL17:EF17"/>
    <mergeCell ref="FD18:FH18"/>
    <mergeCell ref="BY18:CD18"/>
    <mergeCell ref="CE18:CY18"/>
    <mergeCell ref="CZ18:DJ18"/>
    <mergeCell ref="DL18:EF18"/>
    <mergeCell ref="EG18:EQ18"/>
    <mergeCell ref="ER18:FB18"/>
    <mergeCell ref="A17:B17"/>
    <mergeCell ref="C17:M17"/>
    <mergeCell ref="N17:P17"/>
    <mergeCell ref="ER21:FB21"/>
    <mergeCell ref="FD21:FH21"/>
    <mergeCell ref="A22:B22"/>
    <mergeCell ref="C22:M22"/>
    <mergeCell ref="N22:P22"/>
    <mergeCell ref="Q22:V22"/>
    <mergeCell ref="W22:AL22"/>
    <mergeCell ref="EG22:EQ22"/>
    <mergeCell ref="ER22:FB22"/>
    <mergeCell ref="FD22:FH22"/>
    <mergeCell ref="BY22:CD22"/>
    <mergeCell ref="CE22:CY22"/>
    <mergeCell ref="CZ22:DJ22"/>
    <mergeCell ref="DL22:EF22"/>
    <mergeCell ref="A21:B21"/>
    <mergeCell ref="C21:M21"/>
    <mergeCell ref="N21:P21"/>
    <mergeCell ref="Q21:V21"/>
    <mergeCell ref="W21:AL21"/>
    <mergeCell ref="AM21:BG21"/>
    <mergeCell ref="BH21:BR21"/>
    <mergeCell ref="BY21:CD21"/>
    <mergeCell ref="CE21:CY21"/>
    <mergeCell ref="Q23:V23"/>
    <mergeCell ref="W23:AL23"/>
    <mergeCell ref="AM23:BG23"/>
    <mergeCell ref="BH23:BR23"/>
    <mergeCell ref="AM22:BG22"/>
    <mergeCell ref="BH22:BR22"/>
    <mergeCell ref="CZ21:DJ21"/>
    <mergeCell ref="DL21:EF21"/>
    <mergeCell ref="EG21:EQ21"/>
    <mergeCell ref="FD23:FH23"/>
    <mergeCell ref="BY23:CD23"/>
    <mergeCell ref="CE23:CY23"/>
    <mergeCell ref="A24:B24"/>
    <mergeCell ref="C24:M24"/>
    <mergeCell ref="N24:P24"/>
    <mergeCell ref="Q24:V24"/>
    <mergeCell ref="W24:AL24"/>
    <mergeCell ref="AM24:BG24"/>
    <mergeCell ref="BH24:BR24"/>
    <mergeCell ref="BY24:CD24"/>
    <mergeCell ref="CE24:CY24"/>
    <mergeCell ref="CZ23:DJ23"/>
    <mergeCell ref="DL23:EF23"/>
    <mergeCell ref="EG23:EQ23"/>
    <mergeCell ref="ER23:FB23"/>
    <mergeCell ref="CZ24:DJ24"/>
    <mergeCell ref="DL24:EF24"/>
    <mergeCell ref="EG24:EQ24"/>
    <mergeCell ref="ER24:FB24"/>
    <mergeCell ref="FD24:FH24"/>
    <mergeCell ref="A23:B23"/>
    <mergeCell ref="C23:M23"/>
    <mergeCell ref="N23:P23"/>
    <mergeCell ref="A25:B25"/>
    <mergeCell ref="C25:M25"/>
    <mergeCell ref="N25:P25"/>
    <mergeCell ref="Q25:V25"/>
    <mergeCell ref="W25:AL25"/>
    <mergeCell ref="EG25:EQ25"/>
    <mergeCell ref="ER25:FB25"/>
    <mergeCell ref="FD25:FH25"/>
    <mergeCell ref="A26:B26"/>
    <mergeCell ref="C26:M26"/>
    <mergeCell ref="N26:P26"/>
    <mergeCell ref="Q26:V26"/>
    <mergeCell ref="W26:AL26"/>
    <mergeCell ref="AM26:BG26"/>
    <mergeCell ref="BH26:BR26"/>
    <mergeCell ref="AM25:BG25"/>
    <mergeCell ref="BH25:BR25"/>
    <mergeCell ref="BY25:CD25"/>
    <mergeCell ref="CE25:CY25"/>
    <mergeCell ref="CZ25:DJ25"/>
    <mergeCell ref="DL25:EF25"/>
    <mergeCell ref="FD26:FH26"/>
    <mergeCell ref="BY26:CD26"/>
    <mergeCell ref="CE26:CY26"/>
    <mergeCell ref="CZ26:DJ26"/>
    <mergeCell ref="DL26:EF26"/>
    <mergeCell ref="EG26:EQ26"/>
    <mergeCell ref="ER26:FB26"/>
    <mergeCell ref="CZ27:DJ27"/>
    <mergeCell ref="DL27:EF27"/>
    <mergeCell ref="EG27:EQ27"/>
    <mergeCell ref="ER27:FB27"/>
    <mergeCell ref="FD27:FH27"/>
    <mergeCell ref="A29:B29"/>
    <mergeCell ref="C29:M29"/>
    <mergeCell ref="N29:P29"/>
    <mergeCell ref="Q29:V29"/>
    <mergeCell ref="W29:AL29"/>
    <mergeCell ref="EG29:EQ29"/>
    <mergeCell ref="ER29:FB29"/>
    <mergeCell ref="FD29:FH29"/>
    <mergeCell ref="AM29:BG29"/>
    <mergeCell ref="BH29:BR29"/>
    <mergeCell ref="BY29:CD29"/>
    <mergeCell ref="CE29:CY29"/>
    <mergeCell ref="CZ29:DJ29"/>
    <mergeCell ref="DL29:EF29"/>
    <mergeCell ref="AM19:BG19"/>
    <mergeCell ref="BH19:BR19"/>
    <mergeCell ref="BY19:CD19"/>
    <mergeCell ref="CE19:CY19"/>
    <mergeCell ref="AM20:BG20"/>
    <mergeCell ref="BH20:BR20"/>
    <mergeCell ref="BY20:CD20"/>
    <mergeCell ref="CE20:CY20"/>
    <mergeCell ref="CZ20:DJ20"/>
    <mergeCell ref="A20:B20"/>
    <mergeCell ref="C20:M20"/>
    <mergeCell ref="N20:P20"/>
    <mergeCell ref="Q20:V20"/>
    <mergeCell ref="W20:AL20"/>
    <mergeCell ref="A19:B19"/>
    <mergeCell ref="C19:M19"/>
    <mergeCell ref="N19:P19"/>
    <mergeCell ref="Q19:V19"/>
    <mergeCell ref="W19:AL19"/>
    <mergeCell ref="DL20:EF20"/>
    <mergeCell ref="EG20:EQ20"/>
    <mergeCell ref="ER20:FB20"/>
    <mergeCell ref="FD20:FH20"/>
    <mergeCell ref="CZ19:DJ19"/>
    <mergeCell ref="DL19:EF19"/>
    <mergeCell ref="EG19:EQ19"/>
    <mergeCell ref="ER19:FB19"/>
    <mergeCell ref="FD19:FH19"/>
    <mergeCell ref="A27:B27"/>
    <mergeCell ref="C27:M27"/>
    <mergeCell ref="N27:P27"/>
    <mergeCell ref="Q27:V27"/>
    <mergeCell ref="W27:AL27"/>
    <mergeCell ref="AM27:BG27"/>
    <mergeCell ref="BH27:BR27"/>
    <mergeCell ref="BY27:CD27"/>
    <mergeCell ref="CE27:CY27"/>
  </mergeCells>
  <phoneticPr fontId="7"/>
  <printOptions horizontalCentered="1"/>
  <pageMargins left="0.19685039370078741" right="0.19685039370078741" top="0.19685039370078741" bottom="0.39370078740157483" header="0.51181102362204722" footer="0.11811023622047245"/>
  <pageSetup paperSize="9" scale="55" fitToHeight="0" orientation="landscape" copies="10" r:id="rId1"/>
  <headerFooter alignWithMargins="0">
    <oddFooter>&amp;L&amp;B&amp;"ＭＳ Ｐゴシック"&amp;10&amp;C&amp;"ＭＳ Ｐゴシック"&amp;11&amp;P / &amp;N&amp;R&amp;"ＭＳ Ｐゴシック"&amp;11&amp;F</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0000000}">
          <x14:formula1>
            <xm:f>要件一覧!$B$5:$B$36</xm:f>
          </x14:formula1>
          <xm:sqref>BY6:CD26 BY29:CD29</xm:sqref>
        </x14:dataValidation>
        <x14:dataValidation type="list" allowBlank="1" showInputMessage="1" showErrorMessage="1" xr:uid="{00000000-0002-0000-0300-000001000000}">
          <x14:formula1>
            <xm:f>要件一覧!#REF!</xm:f>
          </x14:formula1>
          <xm:sqref>BY27:CD28</xm:sqref>
        </x14:dataValidation>
        <x14:dataValidation type="list" allowBlank="1" showInputMessage="1" showErrorMessage="1" xr:uid="{00000000-0002-0000-0300-000002000000}">
          <x14:formula1>
            <xm:f>'C:\Users\NITUser\Desktop\[【NNB】2020年6末案件（販売支援）_機能別対応概要一覧.xlsx]要件一覧'!#REF!</xm:f>
          </x14:formula1>
          <xm:sqref>BY30:CD30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ER51"/>
  <sheetViews>
    <sheetView showGridLines="0" view="pageBreakPreview" zoomScaleNormal="70" zoomScaleSheetLayoutView="100" workbookViewId="0">
      <pane xSplit="27" ySplit="5" topLeftCell="AB15" activePane="bottomRight" state="frozen"/>
      <selection activeCell="EQ26" sqref="EQ26:FA26"/>
      <selection pane="topRight" activeCell="EQ26" sqref="EQ26:FA26"/>
      <selection pane="bottomLeft" activeCell="EQ26" sqref="EQ26:FA26"/>
      <selection pane="bottomRight" activeCell="AB47" sqref="AB47:AU47"/>
    </sheetView>
  </sheetViews>
  <sheetFormatPr defaultColWidth="2.5" defaultRowHeight="12"/>
  <cols>
    <col min="1" max="2" width="2.5" style="129" customWidth="1"/>
    <col min="3" max="3" width="2.5" style="66" customWidth="1"/>
    <col min="4" max="23" width="2.5" style="129" customWidth="1"/>
    <col min="24" max="24" width="2.5" style="67" customWidth="1"/>
    <col min="25" max="25" width="2.5" style="129" customWidth="1"/>
    <col min="26" max="27" width="2.5" style="67" customWidth="1"/>
    <col min="28" max="31" width="2.5" style="129" customWidth="1"/>
    <col min="32" max="32" width="2.5" style="129"/>
    <col min="33" max="33" width="2.5" style="129" customWidth="1"/>
    <col min="34" max="36" width="2.5" style="67" customWidth="1"/>
    <col min="37" max="37" width="2.5" style="129"/>
    <col min="38" max="38" width="2.5" style="129" customWidth="1"/>
    <col min="39" max="39" width="2.5" style="67" customWidth="1"/>
    <col min="40" max="40" width="3.375" style="67" customWidth="1"/>
    <col min="41" max="41" width="2.5" style="67" customWidth="1"/>
    <col min="42" max="42" width="3.875" style="67" customWidth="1"/>
    <col min="43" max="43" width="3.625" style="129" customWidth="1"/>
    <col min="44" max="44" width="2.25" style="129" customWidth="1"/>
    <col min="45" max="45" width="1.75" style="129" customWidth="1"/>
    <col min="46" max="46" width="9" style="67" customWidth="1"/>
    <col min="47" max="47" width="9.375" style="129" customWidth="1"/>
    <col min="48" max="48" width="2.5" style="129"/>
    <col min="49" max="49" width="4.75" style="129" customWidth="1"/>
    <col min="50" max="53" width="2.5" style="129"/>
    <col min="54" max="54" width="10.375" style="129" customWidth="1"/>
    <col min="55" max="56" width="2.5" style="129"/>
    <col min="57" max="57" width="3.125" style="129" bestFit="1" customWidth="1"/>
    <col min="58" max="97" width="2.5" style="129"/>
    <col min="98" max="98" width="2" style="258" customWidth="1"/>
    <col min="99" max="16384" width="2.5" style="129"/>
  </cols>
  <sheetData>
    <row r="1" spans="1:148" s="54" customFormat="1">
      <c r="A1" s="605" t="s">
        <v>202</v>
      </c>
      <c r="B1" s="606"/>
      <c r="C1" s="606"/>
      <c r="D1" s="606"/>
      <c r="E1" s="606"/>
      <c r="F1" s="607"/>
      <c r="G1" s="608" t="str">
        <f>変更履歴!G1</f>
        <v>NNB</v>
      </c>
      <c r="H1" s="609"/>
      <c r="I1" s="609"/>
      <c r="J1" s="609"/>
      <c r="K1" s="609"/>
      <c r="L1" s="609"/>
      <c r="M1" s="609"/>
      <c r="N1" s="609"/>
      <c r="O1" s="754" t="s">
        <v>167</v>
      </c>
      <c r="P1" s="755"/>
      <c r="Q1" s="755"/>
      <c r="R1" s="755"/>
      <c r="S1" s="755"/>
      <c r="T1" s="755"/>
      <c r="U1" s="758" t="s">
        <v>222</v>
      </c>
      <c r="V1" s="758"/>
      <c r="W1" s="758"/>
      <c r="X1" s="758"/>
      <c r="Y1" s="758"/>
      <c r="Z1" s="758"/>
      <c r="AA1" s="758"/>
      <c r="AB1" s="523" t="s">
        <v>169</v>
      </c>
      <c r="AC1" s="523"/>
      <c r="AD1" s="523"/>
      <c r="AE1" s="523"/>
      <c r="AF1" s="523"/>
      <c r="AG1" s="523"/>
      <c r="AH1" s="622" t="s">
        <v>185</v>
      </c>
      <c r="AI1" s="622"/>
      <c r="AJ1" s="622"/>
      <c r="AK1" s="622"/>
      <c r="AL1" s="622"/>
      <c r="AM1" s="622"/>
      <c r="AN1" s="622"/>
      <c r="AO1" s="523" t="s">
        <v>171</v>
      </c>
      <c r="AP1" s="523"/>
      <c r="AQ1" s="523"/>
      <c r="AR1" s="564"/>
      <c r="AS1" s="612"/>
      <c r="AT1" s="612"/>
      <c r="AU1" s="560"/>
      <c r="AV1" s="523" t="s">
        <v>172</v>
      </c>
      <c r="AW1" s="523"/>
      <c r="AX1" s="523"/>
      <c r="AY1" s="751"/>
      <c r="AZ1" s="751"/>
      <c r="BA1" s="751"/>
      <c r="BB1" s="751"/>
      <c r="BC1" s="751"/>
      <c r="BD1" s="140"/>
      <c r="CT1" s="257"/>
    </row>
    <row r="2" spans="1:148" s="54" customFormat="1">
      <c r="A2" s="605" t="s">
        <v>203</v>
      </c>
      <c r="B2" s="606"/>
      <c r="C2" s="606"/>
      <c r="D2" s="606"/>
      <c r="E2" s="606"/>
      <c r="F2" s="607"/>
      <c r="G2" s="608" t="str">
        <f>変更履歴!G2</f>
        <v>SA</v>
      </c>
      <c r="H2" s="609"/>
      <c r="I2" s="609"/>
      <c r="J2" s="609"/>
      <c r="K2" s="609"/>
      <c r="L2" s="609"/>
      <c r="M2" s="609"/>
      <c r="N2" s="609"/>
      <c r="O2" s="756"/>
      <c r="P2" s="757"/>
      <c r="Q2" s="757"/>
      <c r="R2" s="757"/>
      <c r="S2" s="757"/>
      <c r="T2" s="757"/>
      <c r="U2" s="758"/>
      <c r="V2" s="758"/>
      <c r="W2" s="758"/>
      <c r="X2" s="758"/>
      <c r="Y2" s="758"/>
      <c r="Z2" s="758"/>
      <c r="AA2" s="758"/>
      <c r="AB2" s="523"/>
      <c r="AC2" s="523"/>
      <c r="AD2" s="523"/>
      <c r="AE2" s="523"/>
      <c r="AF2" s="523"/>
      <c r="AG2" s="523"/>
      <c r="AH2" s="622"/>
      <c r="AI2" s="622"/>
      <c r="AJ2" s="622"/>
      <c r="AK2" s="622"/>
      <c r="AL2" s="622"/>
      <c r="AM2" s="622"/>
      <c r="AN2" s="622"/>
      <c r="AO2" s="523" t="s">
        <v>173</v>
      </c>
      <c r="AP2" s="523"/>
      <c r="AQ2" s="523"/>
      <c r="AR2" s="564"/>
      <c r="AS2" s="612"/>
      <c r="AT2" s="612"/>
      <c r="AU2" s="560"/>
      <c r="AV2" s="523" t="s">
        <v>174</v>
      </c>
      <c r="AW2" s="523"/>
      <c r="AX2" s="523"/>
      <c r="AY2" s="751"/>
      <c r="AZ2" s="751"/>
      <c r="BA2" s="751"/>
      <c r="BB2" s="751"/>
      <c r="BC2" s="751"/>
      <c r="BD2" s="140"/>
      <c r="CT2" s="257"/>
    </row>
    <row r="3" spans="1:148" s="54" customFormat="1" ht="12.75" thickBot="1">
      <c r="A3" s="62"/>
      <c r="B3" s="62"/>
      <c r="C3" s="62"/>
      <c r="D3" s="62"/>
      <c r="E3" s="62"/>
      <c r="F3" s="62"/>
      <c r="G3" s="62"/>
      <c r="H3" s="63"/>
      <c r="I3" s="63"/>
      <c r="J3" s="63"/>
      <c r="K3" s="63"/>
      <c r="L3" s="63"/>
      <c r="M3" s="63"/>
      <c r="N3" s="63"/>
      <c r="O3" s="64"/>
      <c r="P3" s="64"/>
      <c r="Q3" s="64"/>
      <c r="R3" s="64"/>
      <c r="S3" s="64"/>
      <c r="T3" s="64"/>
      <c r="U3" s="64"/>
      <c r="V3" s="64"/>
      <c r="W3" s="64"/>
      <c r="X3" s="65"/>
      <c r="Y3" s="63"/>
      <c r="Z3" s="65"/>
      <c r="AA3" s="65"/>
      <c r="AB3" s="63"/>
      <c r="AC3" s="63"/>
      <c r="AD3" s="64"/>
      <c r="AE3" s="64"/>
      <c r="AF3" s="62"/>
      <c r="AG3" s="65"/>
      <c r="AH3" s="65"/>
      <c r="AI3" s="65"/>
      <c r="AJ3" s="65"/>
      <c r="AK3" s="62"/>
      <c r="AL3" s="63"/>
      <c r="AM3" s="65"/>
      <c r="AN3" s="65"/>
      <c r="AO3" s="65"/>
      <c r="AP3" s="65"/>
      <c r="AQ3" s="63"/>
      <c r="AR3" s="63"/>
      <c r="AS3" s="63"/>
      <c r="AT3" s="62"/>
      <c r="AU3" s="62"/>
      <c r="AV3" s="62"/>
      <c r="AW3" s="62"/>
      <c r="AX3" s="62"/>
      <c r="AY3" s="62"/>
      <c r="AZ3" s="62"/>
      <c r="BA3" s="62"/>
      <c r="BB3" s="62"/>
      <c r="BC3" s="62"/>
      <c r="BD3" s="62"/>
      <c r="BE3" s="62"/>
      <c r="BF3" s="62"/>
      <c r="BG3" s="62"/>
      <c r="CT3" s="257"/>
    </row>
    <row r="4" spans="1:148">
      <c r="A4" s="719" t="s">
        <v>742</v>
      </c>
      <c r="B4" s="720"/>
      <c r="C4" s="723" t="s">
        <v>223</v>
      </c>
      <c r="D4" s="724"/>
      <c r="E4" s="724"/>
      <c r="F4" s="724"/>
      <c r="G4" s="724"/>
      <c r="H4" s="724"/>
      <c r="I4" s="724"/>
      <c r="J4" s="724"/>
      <c r="K4" s="720"/>
      <c r="L4" s="723" t="s">
        <v>224</v>
      </c>
      <c r="M4" s="724"/>
      <c r="N4" s="724"/>
      <c r="O4" s="720"/>
      <c r="P4" s="727" t="s">
        <v>0</v>
      </c>
      <c r="Q4" s="728"/>
      <c r="R4" s="728"/>
      <c r="S4" s="728"/>
      <c r="T4" s="728"/>
      <c r="U4" s="728"/>
      <c r="V4" s="728"/>
      <c r="W4" s="728"/>
      <c r="X4" s="728"/>
      <c r="Y4" s="728"/>
      <c r="Z4" s="728"/>
      <c r="AA4" s="729"/>
      <c r="AB4" s="723" t="s">
        <v>225</v>
      </c>
      <c r="AC4" s="724"/>
      <c r="AD4" s="724"/>
      <c r="AE4" s="724"/>
      <c r="AF4" s="724"/>
      <c r="AG4" s="724"/>
      <c r="AH4" s="724"/>
      <c r="AI4" s="724"/>
      <c r="AJ4" s="724"/>
      <c r="AK4" s="724"/>
      <c r="AL4" s="724"/>
      <c r="AM4" s="724"/>
      <c r="AN4" s="724"/>
      <c r="AO4" s="724"/>
      <c r="AP4" s="724"/>
      <c r="AQ4" s="724"/>
      <c r="AR4" s="724"/>
      <c r="AS4" s="724"/>
      <c r="AT4" s="724"/>
      <c r="AU4" s="720"/>
      <c r="AV4" s="737" t="s">
        <v>1</v>
      </c>
      <c r="AW4" s="738"/>
      <c r="AX4" s="738"/>
      <c r="AY4" s="738"/>
      <c r="AZ4" s="738"/>
      <c r="BA4" s="738"/>
      <c r="BB4" s="738"/>
      <c r="BC4" s="739"/>
      <c r="BD4" s="152"/>
      <c r="BE4" s="589" t="s">
        <v>444</v>
      </c>
      <c r="BF4" s="597" t="s">
        <v>218</v>
      </c>
      <c r="BG4" s="598"/>
      <c r="BH4" s="598"/>
      <c r="BI4" s="598"/>
      <c r="BJ4" s="598"/>
      <c r="BK4" s="599"/>
      <c r="BL4" s="600" t="s">
        <v>219</v>
      </c>
      <c r="BM4" s="600"/>
      <c r="BN4" s="600"/>
      <c r="BO4" s="600"/>
      <c r="BP4" s="600"/>
      <c r="BQ4" s="600"/>
      <c r="BR4" s="600"/>
      <c r="BS4" s="600"/>
      <c r="BT4" s="600"/>
      <c r="BU4" s="600"/>
      <c r="BV4" s="600"/>
      <c r="BW4" s="600"/>
      <c r="BX4" s="600"/>
      <c r="BY4" s="600"/>
      <c r="BZ4" s="600"/>
      <c r="CA4" s="600"/>
      <c r="CB4" s="600"/>
      <c r="CC4" s="600"/>
      <c r="CD4" s="600"/>
      <c r="CE4" s="600"/>
      <c r="CF4" s="600"/>
      <c r="CG4" s="601" t="s">
        <v>743</v>
      </c>
      <c r="CH4" s="591"/>
      <c r="CI4" s="591"/>
      <c r="CJ4" s="591"/>
      <c r="CK4" s="591"/>
      <c r="CL4" s="591"/>
      <c r="CM4" s="591"/>
      <c r="CN4" s="591"/>
      <c r="CO4" s="591"/>
      <c r="CP4" s="591"/>
      <c r="CQ4" s="592"/>
      <c r="CT4" s="600" t="s">
        <v>594</v>
      </c>
      <c r="CU4" s="600"/>
      <c r="CV4" s="600"/>
      <c r="CW4" s="600"/>
      <c r="CX4" s="600"/>
      <c r="CY4" s="600"/>
      <c r="CZ4" s="600"/>
      <c r="DA4" s="600"/>
      <c r="DB4" s="600"/>
      <c r="DC4" s="600"/>
      <c r="DD4" s="600"/>
      <c r="DE4" s="600"/>
      <c r="DF4" s="600"/>
      <c r="DG4" s="600"/>
      <c r="DH4" s="600"/>
      <c r="DI4" s="600"/>
      <c r="DJ4" s="600"/>
      <c r="DK4" s="600"/>
      <c r="DL4" s="600"/>
      <c r="DM4" s="600"/>
      <c r="DN4" s="600"/>
      <c r="DO4" s="590" t="s">
        <v>662</v>
      </c>
      <c r="DP4" s="591"/>
      <c r="DQ4" s="591"/>
      <c r="DR4" s="591"/>
      <c r="DS4" s="591"/>
      <c r="DT4" s="591"/>
      <c r="DU4" s="591"/>
      <c r="DV4" s="591"/>
      <c r="DW4" s="591"/>
      <c r="DX4" s="591"/>
      <c r="DY4" s="592"/>
      <c r="DZ4" s="590" t="s">
        <v>663</v>
      </c>
      <c r="EA4" s="591"/>
      <c r="EB4" s="591"/>
      <c r="EC4" s="591"/>
      <c r="ED4" s="591"/>
      <c r="EE4" s="591"/>
      <c r="EF4" s="591"/>
      <c r="EG4" s="591"/>
      <c r="EH4" s="591"/>
      <c r="EI4" s="591"/>
      <c r="EJ4" s="592"/>
      <c r="EM4" s="590" t="s">
        <v>671</v>
      </c>
      <c r="EN4" s="591"/>
      <c r="EO4" s="591"/>
      <c r="EP4" s="591"/>
      <c r="EQ4" s="591"/>
      <c r="ER4" s="592"/>
    </row>
    <row r="5" spans="1:148" ht="12.75" thickBot="1">
      <c r="A5" s="721"/>
      <c r="B5" s="722"/>
      <c r="C5" s="725"/>
      <c r="D5" s="726"/>
      <c r="E5" s="726"/>
      <c r="F5" s="726"/>
      <c r="G5" s="726"/>
      <c r="H5" s="726"/>
      <c r="I5" s="726"/>
      <c r="J5" s="726"/>
      <c r="K5" s="722"/>
      <c r="L5" s="725"/>
      <c r="M5" s="726"/>
      <c r="N5" s="726"/>
      <c r="O5" s="722"/>
      <c r="P5" s="730"/>
      <c r="Q5" s="731"/>
      <c r="R5" s="731"/>
      <c r="S5" s="731"/>
      <c r="T5" s="731"/>
      <c r="U5" s="731"/>
      <c r="V5" s="731"/>
      <c r="W5" s="731"/>
      <c r="X5" s="731"/>
      <c r="Y5" s="731"/>
      <c r="Z5" s="731"/>
      <c r="AA5" s="732"/>
      <c r="AB5" s="725"/>
      <c r="AC5" s="726"/>
      <c r="AD5" s="726"/>
      <c r="AE5" s="726"/>
      <c r="AF5" s="726"/>
      <c r="AG5" s="726"/>
      <c r="AH5" s="726"/>
      <c r="AI5" s="726"/>
      <c r="AJ5" s="726"/>
      <c r="AK5" s="726"/>
      <c r="AL5" s="726"/>
      <c r="AM5" s="726"/>
      <c r="AN5" s="726"/>
      <c r="AO5" s="726"/>
      <c r="AP5" s="726"/>
      <c r="AQ5" s="726"/>
      <c r="AR5" s="726"/>
      <c r="AS5" s="726"/>
      <c r="AT5" s="726"/>
      <c r="AU5" s="722"/>
      <c r="AV5" s="740"/>
      <c r="AW5" s="741"/>
      <c r="AX5" s="741"/>
      <c r="AY5" s="741"/>
      <c r="AZ5" s="741"/>
      <c r="BA5" s="741"/>
      <c r="BB5" s="741"/>
      <c r="BC5" s="742"/>
      <c r="BD5" s="152"/>
      <c r="BE5" s="589"/>
      <c r="BF5" s="597"/>
      <c r="BG5" s="598"/>
      <c r="BH5" s="598"/>
      <c r="BI5" s="598"/>
      <c r="BJ5" s="598"/>
      <c r="BK5" s="599"/>
      <c r="BL5" s="600"/>
      <c r="BM5" s="600"/>
      <c r="BN5" s="600"/>
      <c r="BO5" s="600"/>
      <c r="BP5" s="600"/>
      <c r="BQ5" s="600"/>
      <c r="BR5" s="600"/>
      <c r="BS5" s="600"/>
      <c r="BT5" s="600"/>
      <c r="BU5" s="600"/>
      <c r="BV5" s="600"/>
      <c r="BW5" s="600"/>
      <c r="BX5" s="600"/>
      <c r="BY5" s="600"/>
      <c r="BZ5" s="600"/>
      <c r="CA5" s="600"/>
      <c r="CB5" s="600"/>
      <c r="CC5" s="600"/>
      <c r="CD5" s="600"/>
      <c r="CE5" s="600"/>
      <c r="CF5" s="600"/>
      <c r="CG5" s="593"/>
      <c r="CH5" s="594"/>
      <c r="CI5" s="594"/>
      <c r="CJ5" s="594"/>
      <c r="CK5" s="594"/>
      <c r="CL5" s="594"/>
      <c r="CM5" s="594"/>
      <c r="CN5" s="594"/>
      <c r="CO5" s="594"/>
      <c r="CP5" s="594"/>
      <c r="CQ5" s="595"/>
      <c r="CT5" s="600"/>
      <c r="CU5" s="600"/>
      <c r="CV5" s="600"/>
      <c r="CW5" s="600"/>
      <c r="CX5" s="600"/>
      <c r="CY5" s="600"/>
      <c r="CZ5" s="600"/>
      <c r="DA5" s="600"/>
      <c r="DB5" s="600"/>
      <c r="DC5" s="600"/>
      <c r="DD5" s="600"/>
      <c r="DE5" s="600"/>
      <c r="DF5" s="600"/>
      <c r="DG5" s="600"/>
      <c r="DH5" s="600"/>
      <c r="DI5" s="600"/>
      <c r="DJ5" s="600"/>
      <c r="DK5" s="600"/>
      <c r="DL5" s="600"/>
      <c r="DM5" s="600"/>
      <c r="DN5" s="600"/>
      <c r="DO5" s="593"/>
      <c r="DP5" s="594"/>
      <c r="DQ5" s="594"/>
      <c r="DR5" s="594"/>
      <c r="DS5" s="594"/>
      <c r="DT5" s="594"/>
      <c r="DU5" s="594"/>
      <c r="DV5" s="594"/>
      <c r="DW5" s="594"/>
      <c r="DX5" s="594"/>
      <c r="DY5" s="595"/>
      <c r="DZ5" s="593"/>
      <c r="EA5" s="594"/>
      <c r="EB5" s="594"/>
      <c r="EC5" s="594"/>
      <c r="ED5" s="594"/>
      <c r="EE5" s="594"/>
      <c r="EF5" s="594"/>
      <c r="EG5" s="594"/>
      <c r="EH5" s="594"/>
      <c r="EI5" s="594"/>
      <c r="EJ5" s="595"/>
      <c r="EM5" s="593"/>
      <c r="EN5" s="594"/>
      <c r="EO5" s="594"/>
      <c r="EP5" s="594"/>
      <c r="EQ5" s="594"/>
      <c r="ER5" s="595"/>
    </row>
    <row r="6" spans="1:148" ht="354" customHeight="1">
      <c r="A6" s="734">
        <f t="shared" ref="A6" si="0">ROW()-5</f>
        <v>1</v>
      </c>
      <c r="B6" s="735"/>
      <c r="C6" s="736" t="s">
        <v>226</v>
      </c>
      <c r="D6" s="736"/>
      <c r="E6" s="736"/>
      <c r="F6" s="736"/>
      <c r="G6" s="736"/>
      <c r="H6" s="736"/>
      <c r="I6" s="736"/>
      <c r="J6" s="736"/>
      <c r="K6" s="736"/>
      <c r="L6" s="733" t="s">
        <v>744</v>
      </c>
      <c r="M6" s="733"/>
      <c r="N6" s="733"/>
      <c r="O6" s="733"/>
      <c r="P6" s="745" t="s">
        <v>227</v>
      </c>
      <c r="Q6" s="745"/>
      <c r="R6" s="745"/>
      <c r="S6" s="745"/>
      <c r="T6" s="745"/>
      <c r="U6" s="745"/>
      <c r="V6" s="745"/>
      <c r="W6" s="745"/>
      <c r="X6" s="745"/>
      <c r="Y6" s="745"/>
      <c r="Z6" s="745"/>
      <c r="AA6" s="745"/>
      <c r="AB6" s="746" t="s">
        <v>902</v>
      </c>
      <c r="AC6" s="747"/>
      <c r="AD6" s="747"/>
      <c r="AE6" s="747"/>
      <c r="AF6" s="747"/>
      <c r="AG6" s="747"/>
      <c r="AH6" s="747"/>
      <c r="AI6" s="747"/>
      <c r="AJ6" s="747"/>
      <c r="AK6" s="747"/>
      <c r="AL6" s="747"/>
      <c r="AM6" s="747"/>
      <c r="AN6" s="747"/>
      <c r="AO6" s="747"/>
      <c r="AP6" s="747"/>
      <c r="AQ6" s="747"/>
      <c r="AR6" s="747"/>
      <c r="AS6" s="747"/>
      <c r="AT6" s="747"/>
      <c r="AU6" s="748"/>
      <c r="AV6" s="749"/>
      <c r="AW6" s="749"/>
      <c r="AX6" s="749"/>
      <c r="AY6" s="749"/>
      <c r="AZ6" s="749"/>
      <c r="BA6" s="749"/>
      <c r="BB6" s="749"/>
      <c r="BC6" s="750"/>
      <c r="BD6" s="372"/>
      <c r="BE6" s="429"/>
      <c r="BF6" s="535"/>
      <c r="BG6" s="743"/>
      <c r="BH6" s="743"/>
      <c r="BI6" s="743"/>
      <c r="BJ6" s="743"/>
      <c r="BK6" s="744"/>
      <c r="BL6" s="567"/>
      <c r="BM6" s="568"/>
      <c r="BN6" s="568"/>
      <c r="BO6" s="568"/>
      <c r="BP6" s="568"/>
      <c r="BQ6" s="568"/>
      <c r="BR6" s="568"/>
      <c r="BS6" s="568"/>
      <c r="BT6" s="568"/>
      <c r="BU6" s="568"/>
      <c r="BV6" s="568"/>
      <c r="BW6" s="568"/>
      <c r="BX6" s="568"/>
      <c r="BY6" s="568"/>
      <c r="BZ6" s="568"/>
      <c r="CA6" s="568"/>
      <c r="CB6" s="568"/>
      <c r="CC6" s="568"/>
      <c r="CD6" s="568"/>
      <c r="CE6" s="568"/>
      <c r="CF6" s="569"/>
      <c r="CG6" s="567"/>
      <c r="CH6" s="568"/>
      <c r="CI6" s="568"/>
      <c r="CJ6" s="568"/>
      <c r="CK6" s="568"/>
      <c r="CL6" s="568"/>
      <c r="CM6" s="568"/>
      <c r="CN6" s="568"/>
      <c r="CO6" s="568"/>
      <c r="CP6" s="568"/>
      <c r="CQ6" s="569"/>
      <c r="CT6" s="553"/>
      <c r="CU6" s="554"/>
      <c r="CV6" s="554"/>
      <c r="CW6" s="554"/>
      <c r="CX6" s="554"/>
      <c r="CY6" s="554"/>
      <c r="CZ6" s="554"/>
      <c r="DA6" s="554"/>
      <c r="DB6" s="554"/>
      <c r="DC6" s="554"/>
      <c r="DD6" s="554"/>
      <c r="DE6" s="554"/>
      <c r="DF6" s="554"/>
      <c r="DG6" s="554"/>
      <c r="DH6" s="554"/>
      <c r="DI6" s="554"/>
      <c r="DJ6" s="554"/>
      <c r="DK6" s="554"/>
      <c r="DL6" s="554"/>
      <c r="DM6" s="554"/>
      <c r="DN6" s="555"/>
      <c r="DO6" s="634"/>
      <c r="DP6" s="635"/>
      <c r="DQ6" s="635"/>
      <c r="DR6" s="635"/>
      <c r="DS6" s="635"/>
      <c r="DT6" s="635"/>
      <c r="DU6" s="635"/>
      <c r="DV6" s="635"/>
      <c r="DW6" s="635"/>
      <c r="DX6" s="635"/>
      <c r="DY6" s="636"/>
      <c r="DZ6" s="556"/>
      <c r="EA6" s="557"/>
      <c r="EB6" s="557"/>
      <c r="EC6" s="557"/>
      <c r="ED6" s="557"/>
      <c r="EE6" s="557"/>
      <c r="EF6" s="557"/>
      <c r="EG6" s="557"/>
      <c r="EH6" s="557"/>
      <c r="EI6" s="557"/>
      <c r="EJ6" s="558"/>
      <c r="EM6" s="675"/>
      <c r="EN6" s="676"/>
      <c r="EO6" s="676"/>
      <c r="EP6" s="676"/>
      <c r="EQ6" s="676"/>
      <c r="ER6" s="677"/>
    </row>
    <row r="7" spans="1:148" ht="63.75" customHeight="1">
      <c r="A7" s="638">
        <v>2</v>
      </c>
      <c r="B7" s="639"/>
      <c r="C7" s="356"/>
      <c r="D7" s="357"/>
      <c r="E7" s="357"/>
      <c r="F7" s="357"/>
      <c r="G7" s="357"/>
      <c r="H7" s="357"/>
      <c r="I7" s="357"/>
      <c r="J7" s="357"/>
      <c r="K7" s="358"/>
      <c r="L7" s="653" t="s">
        <v>229</v>
      </c>
      <c r="M7" s="653"/>
      <c r="N7" s="653"/>
      <c r="O7" s="653"/>
      <c r="P7" s="654" t="s">
        <v>912</v>
      </c>
      <c r="Q7" s="654"/>
      <c r="R7" s="654"/>
      <c r="S7" s="654"/>
      <c r="T7" s="654"/>
      <c r="U7" s="654"/>
      <c r="V7" s="654"/>
      <c r="W7" s="654"/>
      <c r="X7" s="654"/>
      <c r="Y7" s="654"/>
      <c r="Z7" s="654"/>
      <c r="AA7" s="654"/>
      <c r="AB7" s="534" t="s">
        <v>903</v>
      </c>
      <c r="AC7" s="534"/>
      <c r="AD7" s="534"/>
      <c r="AE7" s="534"/>
      <c r="AF7" s="534"/>
      <c r="AG7" s="534"/>
      <c r="AH7" s="534"/>
      <c r="AI7" s="534"/>
      <c r="AJ7" s="534"/>
      <c r="AK7" s="534"/>
      <c r="AL7" s="534"/>
      <c r="AM7" s="534"/>
      <c r="AN7" s="534"/>
      <c r="AO7" s="534"/>
      <c r="AP7" s="534"/>
      <c r="AQ7" s="534"/>
      <c r="AR7" s="534"/>
      <c r="AS7" s="534"/>
      <c r="AT7" s="534"/>
      <c r="AU7" s="534"/>
      <c r="AV7" s="647"/>
      <c r="AW7" s="647"/>
      <c r="AX7" s="647"/>
      <c r="AY7" s="647"/>
      <c r="AZ7" s="647"/>
      <c r="BA7" s="647"/>
      <c r="BB7" s="647"/>
      <c r="BC7" s="648"/>
      <c r="BD7" s="372"/>
      <c r="BE7" s="393"/>
      <c r="BF7" s="649"/>
      <c r="BG7" s="650"/>
      <c r="BH7" s="650"/>
      <c r="BI7" s="650"/>
      <c r="BJ7" s="650"/>
      <c r="BK7" s="651"/>
      <c r="BL7" s="567"/>
      <c r="BM7" s="568"/>
      <c r="BN7" s="568"/>
      <c r="BO7" s="568"/>
      <c r="BP7" s="568"/>
      <c r="BQ7" s="568"/>
      <c r="BR7" s="568"/>
      <c r="BS7" s="568"/>
      <c r="BT7" s="568"/>
      <c r="BU7" s="568"/>
      <c r="BV7" s="568"/>
      <c r="BW7" s="568"/>
      <c r="BX7" s="568"/>
      <c r="BY7" s="568"/>
      <c r="BZ7" s="568"/>
      <c r="CA7" s="568"/>
      <c r="CB7" s="568"/>
      <c r="CC7" s="568"/>
      <c r="CD7" s="568"/>
      <c r="CE7" s="568"/>
      <c r="CF7" s="569"/>
      <c r="CG7" s="567"/>
      <c r="CH7" s="568"/>
      <c r="CI7" s="568"/>
      <c r="CJ7" s="568"/>
      <c r="CK7" s="568"/>
      <c r="CL7" s="568"/>
      <c r="CM7" s="568"/>
      <c r="CN7" s="568"/>
      <c r="CO7" s="568"/>
      <c r="CP7" s="568"/>
      <c r="CQ7" s="569"/>
      <c r="CT7" s="553"/>
      <c r="CU7" s="554"/>
      <c r="CV7" s="554"/>
      <c r="CW7" s="554"/>
      <c r="CX7" s="554"/>
      <c r="CY7" s="554"/>
      <c r="CZ7" s="554"/>
      <c r="DA7" s="554"/>
      <c r="DB7" s="554"/>
      <c r="DC7" s="554"/>
      <c r="DD7" s="554"/>
      <c r="DE7" s="554"/>
      <c r="DF7" s="554"/>
      <c r="DG7" s="554"/>
      <c r="DH7" s="554"/>
      <c r="DI7" s="554"/>
      <c r="DJ7" s="554"/>
      <c r="DK7" s="554"/>
      <c r="DL7" s="554"/>
      <c r="DM7" s="554"/>
      <c r="DN7" s="555"/>
      <c r="DO7" s="634"/>
      <c r="DP7" s="635"/>
      <c r="DQ7" s="635"/>
      <c r="DR7" s="635"/>
      <c r="DS7" s="635"/>
      <c r="DT7" s="635"/>
      <c r="DU7" s="635"/>
      <c r="DV7" s="635"/>
      <c r="DW7" s="635"/>
      <c r="DX7" s="635"/>
      <c r="DY7" s="636"/>
      <c r="DZ7" s="556"/>
      <c r="EA7" s="557"/>
      <c r="EB7" s="557"/>
      <c r="EC7" s="557"/>
      <c r="ED7" s="557"/>
      <c r="EE7" s="557"/>
      <c r="EF7" s="557"/>
      <c r="EG7" s="557"/>
      <c r="EH7" s="557"/>
      <c r="EI7" s="557"/>
      <c r="EJ7" s="558"/>
      <c r="EM7" s="675"/>
      <c r="EN7" s="676"/>
      <c r="EO7" s="676"/>
      <c r="EP7" s="676"/>
      <c r="EQ7" s="676"/>
      <c r="ER7" s="677"/>
    </row>
    <row r="8" spans="1:148" ht="36" customHeight="1">
      <c r="A8" s="638">
        <v>3</v>
      </c>
      <c r="B8" s="639"/>
      <c r="C8" s="643"/>
      <c r="D8" s="644"/>
      <c r="E8" s="644"/>
      <c r="F8" s="644"/>
      <c r="G8" s="644"/>
      <c r="H8" s="644"/>
      <c r="I8" s="644"/>
      <c r="J8" s="644"/>
      <c r="K8" s="645"/>
      <c r="L8" s="653" t="s">
        <v>745</v>
      </c>
      <c r="M8" s="653"/>
      <c r="N8" s="653"/>
      <c r="O8" s="653"/>
      <c r="P8" s="654" t="s">
        <v>821</v>
      </c>
      <c r="Q8" s="654"/>
      <c r="R8" s="654"/>
      <c r="S8" s="654"/>
      <c r="T8" s="654"/>
      <c r="U8" s="654"/>
      <c r="V8" s="654"/>
      <c r="W8" s="654"/>
      <c r="X8" s="654"/>
      <c r="Y8" s="654"/>
      <c r="Z8" s="654"/>
      <c r="AA8" s="654"/>
      <c r="AB8" s="534" t="s">
        <v>904</v>
      </c>
      <c r="AC8" s="534"/>
      <c r="AD8" s="534"/>
      <c r="AE8" s="534"/>
      <c r="AF8" s="534"/>
      <c r="AG8" s="534"/>
      <c r="AH8" s="534"/>
      <c r="AI8" s="534"/>
      <c r="AJ8" s="534"/>
      <c r="AK8" s="534"/>
      <c r="AL8" s="534"/>
      <c r="AM8" s="534"/>
      <c r="AN8" s="534"/>
      <c r="AO8" s="534"/>
      <c r="AP8" s="534"/>
      <c r="AQ8" s="534"/>
      <c r="AR8" s="534"/>
      <c r="AS8" s="534"/>
      <c r="AT8" s="534"/>
      <c r="AU8" s="534"/>
      <c r="AV8" s="647"/>
      <c r="AW8" s="647"/>
      <c r="AX8" s="647"/>
      <c r="AY8" s="647"/>
      <c r="AZ8" s="647"/>
      <c r="BA8" s="647"/>
      <c r="BB8" s="647"/>
      <c r="BC8" s="648"/>
      <c r="BD8" s="372"/>
      <c r="BE8" s="393"/>
      <c r="BF8" s="649"/>
      <c r="BG8" s="650"/>
      <c r="BH8" s="650"/>
      <c r="BI8" s="650"/>
      <c r="BJ8" s="650"/>
      <c r="BK8" s="651"/>
      <c r="BL8" s="567"/>
      <c r="BM8" s="568"/>
      <c r="BN8" s="568"/>
      <c r="BO8" s="568"/>
      <c r="BP8" s="568"/>
      <c r="BQ8" s="568"/>
      <c r="BR8" s="568"/>
      <c r="BS8" s="568"/>
      <c r="BT8" s="568"/>
      <c r="BU8" s="568"/>
      <c r="BV8" s="568"/>
      <c r="BW8" s="568"/>
      <c r="BX8" s="568"/>
      <c r="BY8" s="568"/>
      <c r="BZ8" s="568"/>
      <c r="CA8" s="568"/>
      <c r="CB8" s="568"/>
      <c r="CC8" s="568"/>
      <c r="CD8" s="568"/>
      <c r="CE8" s="568"/>
      <c r="CF8" s="569"/>
      <c r="CG8" s="567"/>
      <c r="CH8" s="752"/>
      <c r="CI8" s="752"/>
      <c r="CJ8" s="752"/>
      <c r="CK8" s="752"/>
      <c r="CL8" s="752"/>
      <c r="CM8" s="752"/>
      <c r="CN8" s="752"/>
      <c r="CO8" s="752"/>
      <c r="CP8" s="752"/>
      <c r="CQ8" s="753"/>
      <c r="CT8" s="553"/>
      <c r="CU8" s="554"/>
      <c r="CV8" s="554"/>
      <c r="CW8" s="554"/>
      <c r="CX8" s="554"/>
      <c r="CY8" s="554"/>
      <c r="CZ8" s="554"/>
      <c r="DA8" s="554"/>
      <c r="DB8" s="554"/>
      <c r="DC8" s="554"/>
      <c r="DD8" s="554"/>
      <c r="DE8" s="554"/>
      <c r="DF8" s="554"/>
      <c r="DG8" s="554"/>
      <c r="DH8" s="554"/>
      <c r="DI8" s="554"/>
      <c r="DJ8" s="554"/>
      <c r="DK8" s="554"/>
      <c r="DL8" s="554"/>
      <c r="DM8" s="554"/>
      <c r="DN8" s="555"/>
      <c r="DO8" s="556"/>
      <c r="DP8" s="557"/>
      <c r="DQ8" s="557"/>
      <c r="DR8" s="557"/>
      <c r="DS8" s="557"/>
      <c r="DT8" s="557"/>
      <c r="DU8" s="557"/>
      <c r="DV8" s="557"/>
      <c r="DW8" s="557"/>
      <c r="DX8" s="557"/>
      <c r="DY8" s="558"/>
      <c r="DZ8" s="556"/>
      <c r="EA8" s="557"/>
      <c r="EB8" s="557"/>
      <c r="EC8" s="557"/>
      <c r="ED8" s="557"/>
      <c r="EE8" s="557"/>
      <c r="EF8" s="557"/>
      <c r="EG8" s="557"/>
      <c r="EH8" s="557"/>
      <c r="EI8" s="557"/>
      <c r="EJ8" s="558"/>
      <c r="EM8" s="556"/>
      <c r="EN8" s="557"/>
      <c r="EO8" s="557"/>
      <c r="EP8" s="557"/>
      <c r="EQ8" s="557"/>
      <c r="ER8" s="558"/>
    </row>
    <row r="9" spans="1:148" ht="36" customHeight="1">
      <c r="A9" s="717">
        <v>4</v>
      </c>
      <c r="B9" s="718"/>
      <c r="C9" s="690"/>
      <c r="D9" s="691"/>
      <c r="E9" s="691"/>
      <c r="F9" s="691"/>
      <c r="G9" s="691"/>
      <c r="H9" s="691"/>
      <c r="I9" s="691"/>
      <c r="J9" s="691"/>
      <c r="K9" s="692"/>
      <c r="L9" s="652" t="s">
        <v>231</v>
      </c>
      <c r="M9" s="652"/>
      <c r="N9" s="652"/>
      <c r="O9" s="652"/>
      <c r="P9" s="637" t="s">
        <v>232</v>
      </c>
      <c r="Q9" s="637"/>
      <c r="R9" s="637"/>
      <c r="S9" s="637"/>
      <c r="T9" s="637"/>
      <c r="U9" s="637"/>
      <c r="V9" s="637"/>
      <c r="W9" s="637"/>
      <c r="X9" s="637"/>
      <c r="Y9" s="637"/>
      <c r="Z9" s="637"/>
      <c r="AA9" s="637"/>
      <c r="AB9" s="571" t="s">
        <v>905</v>
      </c>
      <c r="AC9" s="571"/>
      <c r="AD9" s="571"/>
      <c r="AE9" s="571"/>
      <c r="AF9" s="571"/>
      <c r="AG9" s="571"/>
      <c r="AH9" s="571"/>
      <c r="AI9" s="571"/>
      <c r="AJ9" s="571"/>
      <c r="AK9" s="571"/>
      <c r="AL9" s="571"/>
      <c r="AM9" s="571"/>
      <c r="AN9" s="571"/>
      <c r="AO9" s="571"/>
      <c r="AP9" s="571"/>
      <c r="AQ9" s="571"/>
      <c r="AR9" s="571"/>
      <c r="AS9" s="571"/>
      <c r="AT9" s="571"/>
      <c r="AU9" s="571"/>
      <c r="AV9" s="655"/>
      <c r="AW9" s="655"/>
      <c r="AX9" s="655"/>
      <c r="AY9" s="655"/>
      <c r="AZ9" s="655"/>
      <c r="BA9" s="655"/>
      <c r="BB9" s="655"/>
      <c r="BC9" s="656"/>
      <c r="BD9" s="372"/>
      <c r="BE9" s="393"/>
      <c r="BF9" s="649"/>
      <c r="BG9" s="650"/>
      <c r="BH9" s="650"/>
      <c r="BI9" s="650"/>
      <c r="BJ9" s="650"/>
      <c r="BK9" s="651"/>
      <c r="BL9" s="567"/>
      <c r="BM9" s="568"/>
      <c r="BN9" s="568"/>
      <c r="BO9" s="568"/>
      <c r="BP9" s="568"/>
      <c r="BQ9" s="568"/>
      <c r="BR9" s="568"/>
      <c r="BS9" s="568"/>
      <c r="BT9" s="568"/>
      <c r="BU9" s="568"/>
      <c r="BV9" s="568"/>
      <c r="BW9" s="568"/>
      <c r="BX9" s="568"/>
      <c r="BY9" s="568"/>
      <c r="BZ9" s="568"/>
      <c r="CA9" s="568"/>
      <c r="CB9" s="568"/>
      <c r="CC9" s="568"/>
      <c r="CD9" s="568"/>
      <c r="CE9" s="568"/>
      <c r="CF9" s="569"/>
      <c r="CG9" s="767"/>
      <c r="CH9" s="752"/>
      <c r="CI9" s="752"/>
      <c r="CJ9" s="752"/>
      <c r="CK9" s="752"/>
      <c r="CL9" s="752"/>
      <c r="CM9" s="752"/>
      <c r="CN9" s="752"/>
      <c r="CO9" s="752"/>
      <c r="CP9" s="752"/>
      <c r="CQ9" s="753"/>
      <c r="CT9" s="553"/>
      <c r="CU9" s="554"/>
      <c r="CV9" s="554"/>
      <c r="CW9" s="554"/>
      <c r="CX9" s="554"/>
      <c r="CY9" s="554"/>
      <c r="CZ9" s="554"/>
      <c r="DA9" s="554"/>
      <c r="DB9" s="554"/>
      <c r="DC9" s="554"/>
      <c r="DD9" s="554"/>
      <c r="DE9" s="554"/>
      <c r="DF9" s="554"/>
      <c r="DG9" s="554"/>
      <c r="DH9" s="554"/>
      <c r="DI9" s="554"/>
      <c r="DJ9" s="554"/>
      <c r="DK9" s="554"/>
      <c r="DL9" s="554"/>
      <c r="DM9" s="554"/>
      <c r="DN9" s="555"/>
      <c r="DO9" s="556"/>
      <c r="DP9" s="557"/>
      <c r="DQ9" s="557"/>
      <c r="DR9" s="557"/>
      <c r="DS9" s="557"/>
      <c r="DT9" s="557"/>
      <c r="DU9" s="557"/>
      <c r="DV9" s="557"/>
      <c r="DW9" s="557"/>
      <c r="DX9" s="557"/>
      <c r="DY9" s="558"/>
      <c r="DZ9" s="556"/>
      <c r="EA9" s="557"/>
      <c r="EB9" s="557"/>
      <c r="EC9" s="557"/>
      <c r="ED9" s="557"/>
      <c r="EE9" s="557"/>
      <c r="EF9" s="557"/>
      <c r="EG9" s="557"/>
      <c r="EH9" s="557"/>
      <c r="EI9" s="557"/>
      <c r="EJ9" s="558"/>
      <c r="EM9" s="556"/>
      <c r="EN9" s="557"/>
      <c r="EO9" s="557"/>
      <c r="EP9" s="557"/>
      <c r="EQ9" s="557"/>
      <c r="ER9" s="558"/>
    </row>
    <row r="10" spans="1:148" ht="36" customHeight="1">
      <c r="A10" s="717">
        <v>5</v>
      </c>
      <c r="B10" s="718"/>
      <c r="C10" s="646" t="s">
        <v>704</v>
      </c>
      <c r="D10" s="646"/>
      <c r="E10" s="646"/>
      <c r="F10" s="646"/>
      <c r="G10" s="646"/>
      <c r="H10" s="646"/>
      <c r="I10" s="646"/>
      <c r="J10" s="646"/>
      <c r="K10" s="646" t="s">
        <v>233</v>
      </c>
      <c r="L10" s="652" t="s">
        <v>234</v>
      </c>
      <c r="M10" s="652"/>
      <c r="N10" s="652"/>
      <c r="O10" s="652"/>
      <c r="P10" s="637" t="s">
        <v>233</v>
      </c>
      <c r="Q10" s="637"/>
      <c r="R10" s="637"/>
      <c r="S10" s="637"/>
      <c r="T10" s="637"/>
      <c r="U10" s="637"/>
      <c r="V10" s="637"/>
      <c r="W10" s="637"/>
      <c r="X10" s="637"/>
      <c r="Y10" s="637"/>
      <c r="Z10" s="637"/>
      <c r="AA10" s="637"/>
      <c r="AB10" s="571" t="s">
        <v>746</v>
      </c>
      <c r="AC10" s="571"/>
      <c r="AD10" s="571"/>
      <c r="AE10" s="571"/>
      <c r="AF10" s="571"/>
      <c r="AG10" s="571"/>
      <c r="AH10" s="571"/>
      <c r="AI10" s="571"/>
      <c r="AJ10" s="571"/>
      <c r="AK10" s="571"/>
      <c r="AL10" s="571"/>
      <c r="AM10" s="571"/>
      <c r="AN10" s="571"/>
      <c r="AO10" s="571"/>
      <c r="AP10" s="571"/>
      <c r="AQ10" s="571"/>
      <c r="AR10" s="571"/>
      <c r="AS10" s="571"/>
      <c r="AT10" s="571"/>
      <c r="AU10" s="571"/>
      <c r="AV10" s="655"/>
      <c r="AW10" s="655"/>
      <c r="AX10" s="655"/>
      <c r="AY10" s="655"/>
      <c r="AZ10" s="655"/>
      <c r="BA10" s="655"/>
      <c r="BB10" s="655"/>
      <c r="BC10" s="656"/>
      <c r="BD10" s="372"/>
      <c r="BE10" s="393"/>
      <c r="BF10" s="649"/>
      <c r="BG10" s="650"/>
      <c r="BH10" s="650"/>
      <c r="BI10" s="650"/>
      <c r="BJ10" s="650"/>
      <c r="BK10" s="651"/>
      <c r="BL10" s="567"/>
      <c r="BM10" s="568"/>
      <c r="BN10" s="568"/>
      <c r="BO10" s="568"/>
      <c r="BP10" s="568"/>
      <c r="BQ10" s="568"/>
      <c r="BR10" s="568"/>
      <c r="BS10" s="568"/>
      <c r="BT10" s="568"/>
      <c r="BU10" s="568"/>
      <c r="BV10" s="568"/>
      <c r="BW10" s="568"/>
      <c r="BX10" s="568"/>
      <c r="BY10" s="568"/>
      <c r="BZ10" s="568"/>
      <c r="CA10" s="568"/>
      <c r="CB10" s="568"/>
      <c r="CC10" s="568"/>
      <c r="CD10" s="568"/>
      <c r="CE10" s="568"/>
      <c r="CF10" s="569"/>
      <c r="CG10" s="567"/>
      <c r="CH10" s="568"/>
      <c r="CI10" s="568"/>
      <c r="CJ10" s="568"/>
      <c r="CK10" s="568"/>
      <c r="CL10" s="568"/>
      <c r="CM10" s="568"/>
      <c r="CN10" s="568"/>
      <c r="CO10" s="568"/>
      <c r="CP10" s="568"/>
      <c r="CQ10" s="569"/>
      <c r="CT10" s="553"/>
      <c r="CU10" s="554"/>
      <c r="CV10" s="554"/>
      <c r="CW10" s="554"/>
      <c r="CX10" s="554"/>
      <c r="CY10" s="554"/>
      <c r="CZ10" s="554"/>
      <c r="DA10" s="554"/>
      <c r="DB10" s="554"/>
      <c r="DC10" s="554"/>
      <c r="DD10" s="554"/>
      <c r="DE10" s="554"/>
      <c r="DF10" s="554"/>
      <c r="DG10" s="554"/>
      <c r="DH10" s="554"/>
      <c r="DI10" s="554"/>
      <c r="DJ10" s="554"/>
      <c r="DK10" s="554"/>
      <c r="DL10" s="554"/>
      <c r="DM10" s="554"/>
      <c r="DN10" s="555"/>
      <c r="DO10" s="556"/>
      <c r="DP10" s="557"/>
      <c r="DQ10" s="557"/>
      <c r="DR10" s="557"/>
      <c r="DS10" s="557"/>
      <c r="DT10" s="557"/>
      <c r="DU10" s="557"/>
      <c r="DV10" s="557"/>
      <c r="DW10" s="557"/>
      <c r="DX10" s="557"/>
      <c r="DY10" s="558"/>
      <c r="DZ10" s="556"/>
      <c r="EA10" s="557"/>
      <c r="EB10" s="557"/>
      <c r="EC10" s="557"/>
      <c r="ED10" s="557"/>
      <c r="EE10" s="557"/>
      <c r="EF10" s="557"/>
      <c r="EG10" s="557"/>
      <c r="EH10" s="557"/>
      <c r="EI10" s="557"/>
      <c r="EJ10" s="558"/>
      <c r="EM10" s="556"/>
      <c r="EN10" s="557"/>
      <c r="EO10" s="557"/>
      <c r="EP10" s="557"/>
      <c r="EQ10" s="557"/>
      <c r="ER10" s="558"/>
    </row>
    <row r="11" spans="1:148" ht="120" customHeight="1">
      <c r="A11" s="638">
        <v>6</v>
      </c>
      <c r="B11" s="639"/>
      <c r="C11" s="713" t="s">
        <v>747</v>
      </c>
      <c r="D11" s="713"/>
      <c r="E11" s="713"/>
      <c r="F11" s="713"/>
      <c r="G11" s="713"/>
      <c r="H11" s="713"/>
      <c r="I11" s="713"/>
      <c r="J11" s="713"/>
      <c r="K11" s="713" t="s">
        <v>747</v>
      </c>
      <c r="L11" s="653" t="s">
        <v>1001</v>
      </c>
      <c r="M11" s="653"/>
      <c r="N11" s="653"/>
      <c r="O11" s="653"/>
      <c r="P11" s="654" t="s">
        <v>1000</v>
      </c>
      <c r="Q11" s="654"/>
      <c r="R11" s="654"/>
      <c r="S11" s="654"/>
      <c r="T11" s="654"/>
      <c r="U11" s="654"/>
      <c r="V11" s="654"/>
      <c r="W11" s="654"/>
      <c r="X11" s="654"/>
      <c r="Y11" s="654"/>
      <c r="Z11" s="654"/>
      <c r="AA11" s="654"/>
      <c r="AB11" s="534" t="s">
        <v>1017</v>
      </c>
      <c r="AC11" s="534"/>
      <c r="AD11" s="534"/>
      <c r="AE11" s="534"/>
      <c r="AF11" s="534"/>
      <c r="AG11" s="534"/>
      <c r="AH11" s="534"/>
      <c r="AI11" s="534"/>
      <c r="AJ11" s="534"/>
      <c r="AK11" s="534"/>
      <c r="AL11" s="534"/>
      <c r="AM11" s="534"/>
      <c r="AN11" s="534"/>
      <c r="AO11" s="534"/>
      <c r="AP11" s="534"/>
      <c r="AQ11" s="534"/>
      <c r="AR11" s="534"/>
      <c r="AS11" s="534"/>
      <c r="AT11" s="534"/>
      <c r="AU11" s="534"/>
      <c r="AV11" s="647"/>
      <c r="AW11" s="647"/>
      <c r="AX11" s="647"/>
      <c r="AY11" s="647"/>
      <c r="AZ11" s="647"/>
      <c r="BA11" s="647"/>
      <c r="BB11" s="647"/>
      <c r="BC11" s="648"/>
      <c r="BD11" s="419" t="s">
        <v>1050</v>
      </c>
      <c r="BE11" s="393"/>
      <c r="BF11" s="649"/>
      <c r="BG11" s="650"/>
      <c r="BH11" s="650"/>
      <c r="BI11" s="650"/>
      <c r="BJ11" s="650"/>
      <c r="BK11" s="651"/>
      <c r="BL11" s="759"/>
      <c r="BM11" s="760"/>
      <c r="BN11" s="760"/>
      <c r="BO11" s="760"/>
      <c r="BP11" s="760"/>
      <c r="BQ11" s="760"/>
      <c r="BR11" s="760"/>
      <c r="BS11" s="760"/>
      <c r="BT11" s="760"/>
      <c r="BU11" s="760"/>
      <c r="BV11" s="760"/>
      <c r="BW11" s="760"/>
      <c r="BX11" s="760"/>
      <c r="BY11" s="760"/>
      <c r="BZ11" s="760"/>
      <c r="CA11" s="760"/>
      <c r="CB11" s="760"/>
      <c r="CC11" s="760"/>
      <c r="CD11" s="760"/>
      <c r="CE11" s="760"/>
      <c r="CF11" s="761"/>
      <c r="CG11" s="567"/>
      <c r="CH11" s="568"/>
      <c r="CI11" s="568"/>
      <c r="CJ11" s="568"/>
      <c r="CK11" s="568"/>
      <c r="CL11" s="568"/>
      <c r="CM11" s="568"/>
      <c r="CN11" s="568"/>
      <c r="CO11" s="568"/>
      <c r="CP11" s="568"/>
      <c r="CQ11" s="569"/>
      <c r="CT11" s="553"/>
      <c r="CU11" s="554"/>
      <c r="CV11" s="554"/>
      <c r="CW11" s="554"/>
      <c r="CX11" s="554"/>
      <c r="CY11" s="554"/>
      <c r="CZ11" s="554"/>
      <c r="DA11" s="554"/>
      <c r="DB11" s="554"/>
      <c r="DC11" s="554"/>
      <c r="DD11" s="554"/>
      <c r="DE11" s="554"/>
      <c r="DF11" s="554"/>
      <c r="DG11" s="554"/>
      <c r="DH11" s="554"/>
      <c r="DI11" s="554"/>
      <c r="DJ11" s="554"/>
      <c r="DK11" s="554"/>
      <c r="DL11" s="554"/>
      <c r="DM11" s="554"/>
      <c r="DN11" s="555"/>
      <c r="DO11" s="634"/>
      <c r="DP11" s="635"/>
      <c r="DQ11" s="635"/>
      <c r="DR11" s="635"/>
      <c r="DS11" s="635"/>
      <c r="DT11" s="635"/>
      <c r="DU11" s="635"/>
      <c r="DV11" s="635"/>
      <c r="DW11" s="635"/>
      <c r="DX11" s="635"/>
      <c r="DY11" s="636"/>
      <c r="DZ11" s="556"/>
      <c r="EA11" s="557"/>
      <c r="EB11" s="557"/>
      <c r="EC11" s="557"/>
      <c r="ED11" s="557"/>
      <c r="EE11" s="557"/>
      <c r="EF11" s="557"/>
      <c r="EG11" s="557"/>
      <c r="EH11" s="557"/>
      <c r="EI11" s="557"/>
      <c r="EJ11" s="558"/>
      <c r="EM11" s="556"/>
      <c r="EN11" s="557"/>
      <c r="EO11" s="557"/>
      <c r="EP11" s="557"/>
      <c r="EQ11" s="557"/>
      <c r="ER11" s="558"/>
    </row>
    <row r="12" spans="1:148" ht="50.1" customHeight="1">
      <c r="A12" s="638">
        <v>7</v>
      </c>
      <c r="B12" s="639"/>
      <c r="C12" s="646" t="s">
        <v>237</v>
      </c>
      <c r="D12" s="646"/>
      <c r="E12" s="646"/>
      <c r="F12" s="646"/>
      <c r="G12" s="646"/>
      <c r="H12" s="646"/>
      <c r="I12" s="646"/>
      <c r="J12" s="646"/>
      <c r="K12" s="646"/>
      <c r="L12" s="653" t="s">
        <v>238</v>
      </c>
      <c r="M12" s="653"/>
      <c r="N12" s="653"/>
      <c r="O12" s="653"/>
      <c r="P12" s="654" t="s">
        <v>1005</v>
      </c>
      <c r="Q12" s="654"/>
      <c r="R12" s="654"/>
      <c r="S12" s="654"/>
      <c r="T12" s="654"/>
      <c r="U12" s="654"/>
      <c r="V12" s="654"/>
      <c r="W12" s="654"/>
      <c r="X12" s="654"/>
      <c r="Y12" s="654"/>
      <c r="Z12" s="654"/>
      <c r="AA12" s="654"/>
      <c r="AB12" s="534" t="s">
        <v>828</v>
      </c>
      <c r="AC12" s="534"/>
      <c r="AD12" s="534"/>
      <c r="AE12" s="534"/>
      <c r="AF12" s="534"/>
      <c r="AG12" s="534"/>
      <c r="AH12" s="534"/>
      <c r="AI12" s="534"/>
      <c r="AJ12" s="534"/>
      <c r="AK12" s="534"/>
      <c r="AL12" s="534"/>
      <c r="AM12" s="534"/>
      <c r="AN12" s="534"/>
      <c r="AO12" s="534"/>
      <c r="AP12" s="534"/>
      <c r="AQ12" s="534"/>
      <c r="AR12" s="534"/>
      <c r="AS12" s="534"/>
      <c r="AT12" s="534"/>
      <c r="AU12" s="534"/>
      <c r="AV12" s="647"/>
      <c r="AW12" s="647"/>
      <c r="AX12" s="647"/>
      <c r="AY12" s="647"/>
      <c r="AZ12" s="647"/>
      <c r="BA12" s="647"/>
      <c r="BB12" s="647"/>
      <c r="BC12" s="648"/>
      <c r="BD12" s="419" t="s">
        <v>1051</v>
      </c>
      <c r="BE12" s="393"/>
      <c r="BF12" s="649"/>
      <c r="BG12" s="650"/>
      <c r="BH12" s="650"/>
      <c r="BI12" s="650"/>
      <c r="BJ12" s="650"/>
      <c r="BK12" s="651"/>
      <c r="BL12" s="567"/>
      <c r="BM12" s="568"/>
      <c r="BN12" s="568"/>
      <c r="BO12" s="568"/>
      <c r="BP12" s="568"/>
      <c r="BQ12" s="568"/>
      <c r="BR12" s="568"/>
      <c r="BS12" s="568"/>
      <c r="BT12" s="568"/>
      <c r="BU12" s="568"/>
      <c r="BV12" s="568"/>
      <c r="BW12" s="568"/>
      <c r="BX12" s="568"/>
      <c r="BY12" s="568"/>
      <c r="BZ12" s="568"/>
      <c r="CA12" s="568"/>
      <c r="CB12" s="568"/>
      <c r="CC12" s="568"/>
      <c r="CD12" s="568"/>
      <c r="CE12" s="568"/>
      <c r="CF12" s="569"/>
      <c r="CG12" s="567"/>
      <c r="CH12" s="568"/>
      <c r="CI12" s="568"/>
      <c r="CJ12" s="568"/>
      <c r="CK12" s="568"/>
      <c r="CL12" s="568"/>
      <c r="CM12" s="568"/>
      <c r="CN12" s="568"/>
      <c r="CO12" s="568"/>
      <c r="CP12" s="568"/>
      <c r="CQ12" s="569"/>
      <c r="CT12" s="553"/>
      <c r="CU12" s="554"/>
      <c r="CV12" s="554"/>
      <c r="CW12" s="554"/>
      <c r="CX12" s="554"/>
      <c r="CY12" s="554"/>
      <c r="CZ12" s="554"/>
      <c r="DA12" s="554"/>
      <c r="DB12" s="554"/>
      <c r="DC12" s="554"/>
      <c r="DD12" s="554"/>
      <c r="DE12" s="554"/>
      <c r="DF12" s="554"/>
      <c r="DG12" s="554"/>
      <c r="DH12" s="554"/>
      <c r="DI12" s="554"/>
      <c r="DJ12" s="554"/>
      <c r="DK12" s="554"/>
      <c r="DL12" s="554"/>
      <c r="DM12" s="554"/>
      <c r="DN12" s="555"/>
      <c r="DO12" s="556"/>
      <c r="DP12" s="557"/>
      <c r="DQ12" s="557"/>
      <c r="DR12" s="557"/>
      <c r="DS12" s="557"/>
      <c r="DT12" s="557"/>
      <c r="DU12" s="557"/>
      <c r="DV12" s="557"/>
      <c r="DW12" s="557"/>
      <c r="DX12" s="557"/>
      <c r="DY12" s="558"/>
      <c r="DZ12" s="556"/>
      <c r="EA12" s="557"/>
      <c r="EB12" s="557"/>
      <c r="EC12" s="557"/>
      <c r="ED12" s="557"/>
      <c r="EE12" s="557"/>
      <c r="EF12" s="557"/>
      <c r="EG12" s="557"/>
      <c r="EH12" s="557"/>
      <c r="EI12" s="557"/>
      <c r="EJ12" s="558"/>
      <c r="EM12" s="556"/>
      <c r="EN12" s="557"/>
      <c r="EO12" s="557"/>
      <c r="EP12" s="557"/>
      <c r="EQ12" s="557"/>
      <c r="ER12" s="558"/>
    </row>
    <row r="13" spans="1:148" ht="36" customHeight="1">
      <c r="A13" s="638">
        <v>8</v>
      </c>
      <c r="B13" s="639"/>
      <c r="C13" s="713"/>
      <c r="D13" s="713"/>
      <c r="E13" s="713"/>
      <c r="F13" s="713"/>
      <c r="G13" s="713"/>
      <c r="H13" s="713"/>
      <c r="I13" s="713"/>
      <c r="J13" s="713"/>
      <c r="K13" s="713"/>
      <c r="L13" s="653" t="s">
        <v>240</v>
      </c>
      <c r="M13" s="653"/>
      <c r="N13" s="653"/>
      <c r="O13" s="653"/>
      <c r="P13" s="654" t="s">
        <v>241</v>
      </c>
      <c r="Q13" s="654"/>
      <c r="R13" s="654"/>
      <c r="S13" s="654"/>
      <c r="T13" s="654"/>
      <c r="U13" s="654"/>
      <c r="V13" s="654"/>
      <c r="W13" s="654"/>
      <c r="X13" s="654"/>
      <c r="Y13" s="654"/>
      <c r="Z13" s="654"/>
      <c r="AA13" s="654"/>
      <c r="AB13" s="534" t="s">
        <v>829</v>
      </c>
      <c r="AC13" s="534"/>
      <c r="AD13" s="534"/>
      <c r="AE13" s="534"/>
      <c r="AF13" s="534"/>
      <c r="AG13" s="534"/>
      <c r="AH13" s="534"/>
      <c r="AI13" s="534"/>
      <c r="AJ13" s="534"/>
      <c r="AK13" s="534"/>
      <c r="AL13" s="534"/>
      <c r="AM13" s="534"/>
      <c r="AN13" s="534"/>
      <c r="AO13" s="534"/>
      <c r="AP13" s="534"/>
      <c r="AQ13" s="534"/>
      <c r="AR13" s="534"/>
      <c r="AS13" s="534"/>
      <c r="AT13" s="534"/>
      <c r="AU13" s="534"/>
      <c r="AV13" s="647"/>
      <c r="AW13" s="647"/>
      <c r="AX13" s="647"/>
      <c r="AY13" s="647"/>
      <c r="AZ13" s="647"/>
      <c r="BA13" s="647"/>
      <c r="BB13" s="647"/>
      <c r="BC13" s="648"/>
      <c r="BD13" s="372"/>
      <c r="BE13" s="393"/>
      <c r="BF13" s="649"/>
      <c r="BG13" s="650"/>
      <c r="BH13" s="650"/>
      <c r="BI13" s="650"/>
      <c r="BJ13" s="650"/>
      <c r="BK13" s="651"/>
      <c r="BL13" s="567"/>
      <c r="BM13" s="568"/>
      <c r="BN13" s="568"/>
      <c r="BO13" s="568"/>
      <c r="BP13" s="568"/>
      <c r="BQ13" s="568"/>
      <c r="BR13" s="568"/>
      <c r="BS13" s="568"/>
      <c r="BT13" s="568"/>
      <c r="BU13" s="568"/>
      <c r="BV13" s="568"/>
      <c r="BW13" s="568"/>
      <c r="BX13" s="568"/>
      <c r="BY13" s="568"/>
      <c r="BZ13" s="568"/>
      <c r="CA13" s="568"/>
      <c r="CB13" s="568"/>
      <c r="CC13" s="568"/>
      <c r="CD13" s="568"/>
      <c r="CE13" s="568"/>
      <c r="CF13" s="569"/>
      <c r="CG13" s="567"/>
      <c r="CH13" s="568"/>
      <c r="CI13" s="568"/>
      <c r="CJ13" s="568"/>
      <c r="CK13" s="568"/>
      <c r="CL13" s="568"/>
      <c r="CM13" s="568"/>
      <c r="CN13" s="568"/>
      <c r="CO13" s="568"/>
      <c r="CP13" s="568"/>
      <c r="CQ13" s="569"/>
      <c r="CT13" s="553"/>
      <c r="CU13" s="554"/>
      <c r="CV13" s="554"/>
      <c r="CW13" s="554"/>
      <c r="CX13" s="554"/>
      <c r="CY13" s="554"/>
      <c r="CZ13" s="554"/>
      <c r="DA13" s="554"/>
      <c r="DB13" s="554"/>
      <c r="DC13" s="554"/>
      <c r="DD13" s="554"/>
      <c r="DE13" s="554"/>
      <c r="DF13" s="554"/>
      <c r="DG13" s="554"/>
      <c r="DH13" s="554"/>
      <c r="DI13" s="554"/>
      <c r="DJ13" s="554"/>
      <c r="DK13" s="554"/>
      <c r="DL13" s="554"/>
      <c r="DM13" s="554"/>
      <c r="DN13" s="555"/>
      <c r="DO13" s="556"/>
      <c r="DP13" s="557"/>
      <c r="DQ13" s="557"/>
      <c r="DR13" s="557"/>
      <c r="DS13" s="557"/>
      <c r="DT13" s="557"/>
      <c r="DU13" s="557"/>
      <c r="DV13" s="557"/>
      <c r="DW13" s="557"/>
      <c r="DX13" s="557"/>
      <c r="DY13" s="558"/>
      <c r="DZ13" s="556"/>
      <c r="EA13" s="557"/>
      <c r="EB13" s="557"/>
      <c r="EC13" s="557"/>
      <c r="ED13" s="557"/>
      <c r="EE13" s="557"/>
      <c r="EF13" s="557"/>
      <c r="EG13" s="557"/>
      <c r="EH13" s="557"/>
      <c r="EI13" s="557"/>
      <c r="EJ13" s="558"/>
      <c r="EM13" s="556"/>
      <c r="EN13" s="557"/>
      <c r="EO13" s="557"/>
      <c r="EP13" s="557"/>
      <c r="EQ13" s="557"/>
      <c r="ER13" s="558"/>
    </row>
    <row r="14" spans="1:148" ht="55.5" customHeight="1">
      <c r="A14" s="717">
        <v>9</v>
      </c>
      <c r="B14" s="718"/>
      <c r="C14" s="646" t="s">
        <v>748</v>
      </c>
      <c r="D14" s="646"/>
      <c r="E14" s="646"/>
      <c r="F14" s="646"/>
      <c r="G14" s="646"/>
      <c r="H14" s="646"/>
      <c r="I14" s="646"/>
      <c r="J14" s="646"/>
      <c r="K14" s="646"/>
      <c r="L14" s="652" t="s">
        <v>242</v>
      </c>
      <c r="M14" s="652"/>
      <c r="N14" s="652"/>
      <c r="O14" s="652"/>
      <c r="P14" s="637" t="s">
        <v>749</v>
      </c>
      <c r="Q14" s="637"/>
      <c r="R14" s="637"/>
      <c r="S14" s="637"/>
      <c r="T14" s="637"/>
      <c r="U14" s="637"/>
      <c r="V14" s="637"/>
      <c r="W14" s="637"/>
      <c r="X14" s="637"/>
      <c r="Y14" s="637"/>
      <c r="Z14" s="637"/>
      <c r="AA14" s="637"/>
      <c r="AB14" s="571" t="s">
        <v>750</v>
      </c>
      <c r="AC14" s="571"/>
      <c r="AD14" s="571"/>
      <c r="AE14" s="571"/>
      <c r="AF14" s="571"/>
      <c r="AG14" s="571"/>
      <c r="AH14" s="571"/>
      <c r="AI14" s="571"/>
      <c r="AJ14" s="571"/>
      <c r="AK14" s="571"/>
      <c r="AL14" s="571"/>
      <c r="AM14" s="571"/>
      <c r="AN14" s="571"/>
      <c r="AO14" s="571"/>
      <c r="AP14" s="571"/>
      <c r="AQ14" s="571"/>
      <c r="AR14" s="571"/>
      <c r="AS14" s="571"/>
      <c r="AT14" s="571"/>
      <c r="AU14" s="571"/>
      <c r="AV14" s="655"/>
      <c r="AW14" s="655"/>
      <c r="AX14" s="655"/>
      <c r="AY14" s="655"/>
      <c r="AZ14" s="655"/>
      <c r="BA14" s="655"/>
      <c r="BB14" s="655"/>
      <c r="BC14" s="656"/>
      <c r="BD14" s="372"/>
      <c r="BE14" s="393"/>
      <c r="BF14" s="657"/>
      <c r="BG14" s="658"/>
      <c r="BH14" s="658"/>
      <c r="BI14" s="658"/>
      <c r="BJ14" s="658"/>
      <c r="BK14" s="659"/>
      <c r="BL14" s="663"/>
      <c r="BM14" s="664"/>
      <c r="BN14" s="664"/>
      <c r="BO14" s="664"/>
      <c r="BP14" s="664"/>
      <c r="BQ14" s="664"/>
      <c r="BR14" s="664"/>
      <c r="BS14" s="664"/>
      <c r="BT14" s="664"/>
      <c r="BU14" s="664"/>
      <c r="BV14" s="664"/>
      <c r="BW14" s="664"/>
      <c r="BX14" s="664"/>
      <c r="BY14" s="664"/>
      <c r="BZ14" s="664"/>
      <c r="CA14" s="664"/>
      <c r="CB14" s="664"/>
      <c r="CC14" s="664"/>
      <c r="CD14" s="664"/>
      <c r="CE14" s="664"/>
      <c r="CF14" s="665"/>
      <c r="CG14" s="567"/>
      <c r="CH14" s="568"/>
      <c r="CI14" s="568"/>
      <c r="CJ14" s="568"/>
      <c r="CK14" s="568"/>
      <c r="CL14" s="568"/>
      <c r="CM14" s="568"/>
      <c r="CN14" s="568"/>
      <c r="CO14" s="568"/>
      <c r="CP14" s="568"/>
      <c r="CQ14" s="569"/>
      <c r="CT14" s="553"/>
      <c r="CU14" s="554"/>
      <c r="CV14" s="554"/>
      <c r="CW14" s="554"/>
      <c r="CX14" s="554"/>
      <c r="CY14" s="554"/>
      <c r="CZ14" s="554"/>
      <c r="DA14" s="554"/>
      <c r="DB14" s="554"/>
      <c r="DC14" s="554"/>
      <c r="DD14" s="554"/>
      <c r="DE14" s="554"/>
      <c r="DF14" s="554"/>
      <c r="DG14" s="554"/>
      <c r="DH14" s="554"/>
      <c r="DI14" s="554"/>
      <c r="DJ14" s="554"/>
      <c r="DK14" s="554"/>
      <c r="DL14" s="554"/>
      <c r="DM14" s="554"/>
      <c r="DN14" s="555"/>
      <c r="DO14" s="556"/>
      <c r="DP14" s="557"/>
      <c r="DQ14" s="557"/>
      <c r="DR14" s="557"/>
      <c r="DS14" s="557"/>
      <c r="DT14" s="557"/>
      <c r="DU14" s="557"/>
      <c r="DV14" s="557"/>
      <c r="DW14" s="557"/>
      <c r="DX14" s="557"/>
      <c r="DY14" s="558"/>
      <c r="DZ14" s="556"/>
      <c r="EA14" s="557"/>
      <c r="EB14" s="557"/>
      <c r="EC14" s="557"/>
      <c r="ED14" s="557"/>
      <c r="EE14" s="557"/>
      <c r="EF14" s="557"/>
      <c r="EG14" s="557"/>
      <c r="EH14" s="557"/>
      <c r="EI14" s="557"/>
      <c r="EJ14" s="558"/>
      <c r="EM14" s="556"/>
      <c r="EN14" s="557"/>
      <c r="EO14" s="557"/>
      <c r="EP14" s="557"/>
      <c r="EQ14" s="557"/>
      <c r="ER14" s="558"/>
    </row>
    <row r="15" spans="1:148" ht="55.5" customHeight="1">
      <c r="A15" s="638">
        <v>10</v>
      </c>
      <c r="B15" s="639"/>
      <c r="C15" s="646"/>
      <c r="D15" s="646"/>
      <c r="E15" s="646"/>
      <c r="F15" s="646"/>
      <c r="G15" s="646"/>
      <c r="H15" s="646"/>
      <c r="I15" s="646"/>
      <c r="J15" s="646"/>
      <c r="K15" s="646"/>
      <c r="L15" s="653" t="s">
        <v>243</v>
      </c>
      <c r="M15" s="653"/>
      <c r="N15" s="653"/>
      <c r="O15" s="653"/>
      <c r="P15" s="654" t="s">
        <v>751</v>
      </c>
      <c r="Q15" s="654"/>
      <c r="R15" s="654"/>
      <c r="S15" s="654"/>
      <c r="T15" s="654"/>
      <c r="U15" s="654"/>
      <c r="V15" s="654"/>
      <c r="W15" s="654"/>
      <c r="X15" s="654"/>
      <c r="Y15" s="654"/>
      <c r="Z15" s="654"/>
      <c r="AA15" s="654"/>
      <c r="AB15" s="534" t="s">
        <v>906</v>
      </c>
      <c r="AC15" s="534"/>
      <c r="AD15" s="534"/>
      <c r="AE15" s="534"/>
      <c r="AF15" s="534"/>
      <c r="AG15" s="534"/>
      <c r="AH15" s="534"/>
      <c r="AI15" s="534"/>
      <c r="AJ15" s="534"/>
      <c r="AK15" s="534"/>
      <c r="AL15" s="534"/>
      <c r="AM15" s="534"/>
      <c r="AN15" s="534"/>
      <c r="AO15" s="534"/>
      <c r="AP15" s="534"/>
      <c r="AQ15" s="534"/>
      <c r="AR15" s="534"/>
      <c r="AS15" s="534"/>
      <c r="AT15" s="534"/>
      <c r="AU15" s="534"/>
      <c r="AV15" s="647"/>
      <c r="AW15" s="647"/>
      <c r="AX15" s="647"/>
      <c r="AY15" s="647"/>
      <c r="AZ15" s="647"/>
      <c r="BA15" s="647"/>
      <c r="BB15" s="647"/>
      <c r="BC15" s="648"/>
      <c r="BD15" s="372"/>
      <c r="BE15" s="393"/>
      <c r="BF15" s="649"/>
      <c r="BG15" s="650"/>
      <c r="BH15" s="650"/>
      <c r="BI15" s="650"/>
      <c r="BJ15" s="650"/>
      <c r="BK15" s="651"/>
      <c r="BL15" s="567"/>
      <c r="BM15" s="568"/>
      <c r="BN15" s="568"/>
      <c r="BO15" s="568"/>
      <c r="BP15" s="568"/>
      <c r="BQ15" s="568"/>
      <c r="BR15" s="568"/>
      <c r="BS15" s="568"/>
      <c r="BT15" s="568"/>
      <c r="BU15" s="568"/>
      <c r="BV15" s="568"/>
      <c r="BW15" s="568"/>
      <c r="BX15" s="568"/>
      <c r="BY15" s="568"/>
      <c r="BZ15" s="568"/>
      <c r="CA15" s="568"/>
      <c r="CB15" s="568"/>
      <c r="CC15" s="568"/>
      <c r="CD15" s="568"/>
      <c r="CE15" s="568"/>
      <c r="CF15" s="569"/>
      <c r="CG15" s="567"/>
      <c r="CH15" s="568"/>
      <c r="CI15" s="568"/>
      <c r="CJ15" s="568"/>
      <c r="CK15" s="568"/>
      <c r="CL15" s="568"/>
      <c r="CM15" s="568"/>
      <c r="CN15" s="568"/>
      <c r="CO15" s="568"/>
      <c r="CP15" s="568"/>
      <c r="CQ15" s="569"/>
      <c r="CT15" s="553"/>
      <c r="CU15" s="554"/>
      <c r="CV15" s="554"/>
      <c r="CW15" s="554"/>
      <c r="CX15" s="554"/>
      <c r="CY15" s="554"/>
      <c r="CZ15" s="554"/>
      <c r="DA15" s="554"/>
      <c r="DB15" s="554"/>
      <c r="DC15" s="554"/>
      <c r="DD15" s="554"/>
      <c r="DE15" s="554"/>
      <c r="DF15" s="554"/>
      <c r="DG15" s="554"/>
      <c r="DH15" s="554"/>
      <c r="DI15" s="554"/>
      <c r="DJ15" s="554"/>
      <c r="DK15" s="554"/>
      <c r="DL15" s="554"/>
      <c r="DM15" s="554"/>
      <c r="DN15" s="555"/>
      <c r="DO15" s="634"/>
      <c r="DP15" s="635"/>
      <c r="DQ15" s="635"/>
      <c r="DR15" s="635"/>
      <c r="DS15" s="635"/>
      <c r="DT15" s="635"/>
      <c r="DU15" s="635"/>
      <c r="DV15" s="635"/>
      <c r="DW15" s="635"/>
      <c r="DX15" s="635"/>
      <c r="DY15" s="636"/>
      <c r="DZ15" s="556"/>
      <c r="EA15" s="557"/>
      <c r="EB15" s="557"/>
      <c r="EC15" s="557"/>
      <c r="ED15" s="557"/>
      <c r="EE15" s="557"/>
      <c r="EF15" s="557"/>
      <c r="EG15" s="557"/>
      <c r="EH15" s="557"/>
      <c r="EI15" s="557"/>
      <c r="EJ15" s="558"/>
      <c r="EM15" s="556"/>
      <c r="EN15" s="557"/>
      <c r="EO15" s="557"/>
      <c r="EP15" s="557"/>
      <c r="EQ15" s="557"/>
      <c r="ER15" s="558"/>
    </row>
    <row r="16" spans="1:148" ht="24" customHeight="1">
      <c r="A16" s="638">
        <v>11</v>
      </c>
      <c r="B16" s="639"/>
      <c r="C16" s="646"/>
      <c r="D16" s="646"/>
      <c r="E16" s="646"/>
      <c r="F16" s="646"/>
      <c r="G16" s="646"/>
      <c r="H16" s="646"/>
      <c r="I16" s="646"/>
      <c r="J16" s="646"/>
      <c r="K16" s="646"/>
      <c r="L16" s="652" t="s">
        <v>752</v>
      </c>
      <c r="M16" s="652"/>
      <c r="N16" s="652"/>
      <c r="O16" s="652"/>
      <c r="P16" s="637" t="s">
        <v>753</v>
      </c>
      <c r="Q16" s="637"/>
      <c r="R16" s="637"/>
      <c r="S16" s="637"/>
      <c r="T16" s="637"/>
      <c r="U16" s="637"/>
      <c r="V16" s="637"/>
      <c r="W16" s="637"/>
      <c r="X16" s="637"/>
      <c r="Y16" s="637"/>
      <c r="Z16" s="637"/>
      <c r="AA16" s="637"/>
      <c r="AB16" s="571" t="s">
        <v>244</v>
      </c>
      <c r="AC16" s="571"/>
      <c r="AD16" s="571"/>
      <c r="AE16" s="571"/>
      <c r="AF16" s="571"/>
      <c r="AG16" s="571"/>
      <c r="AH16" s="571"/>
      <c r="AI16" s="571"/>
      <c r="AJ16" s="571"/>
      <c r="AK16" s="571"/>
      <c r="AL16" s="571"/>
      <c r="AM16" s="571"/>
      <c r="AN16" s="571"/>
      <c r="AO16" s="571"/>
      <c r="AP16" s="571"/>
      <c r="AQ16" s="571"/>
      <c r="AR16" s="571"/>
      <c r="AS16" s="571"/>
      <c r="AT16" s="571"/>
      <c r="AU16" s="571"/>
      <c r="AV16" s="655"/>
      <c r="AW16" s="655"/>
      <c r="AX16" s="655"/>
      <c r="AY16" s="655"/>
      <c r="AZ16" s="655"/>
      <c r="BA16" s="655"/>
      <c r="BB16" s="655"/>
      <c r="BC16" s="656"/>
      <c r="BD16" s="372"/>
      <c r="BE16" s="393"/>
      <c r="BF16" s="649"/>
      <c r="BG16" s="650"/>
      <c r="BH16" s="650"/>
      <c r="BI16" s="650"/>
      <c r="BJ16" s="650"/>
      <c r="BK16" s="651"/>
      <c r="BL16" s="567"/>
      <c r="BM16" s="568"/>
      <c r="BN16" s="568"/>
      <c r="BO16" s="568"/>
      <c r="BP16" s="568"/>
      <c r="BQ16" s="568"/>
      <c r="BR16" s="568"/>
      <c r="BS16" s="568"/>
      <c r="BT16" s="568"/>
      <c r="BU16" s="568"/>
      <c r="BV16" s="568"/>
      <c r="BW16" s="568"/>
      <c r="BX16" s="568"/>
      <c r="BY16" s="568"/>
      <c r="BZ16" s="568"/>
      <c r="CA16" s="568"/>
      <c r="CB16" s="568"/>
      <c r="CC16" s="568"/>
      <c r="CD16" s="568"/>
      <c r="CE16" s="568"/>
      <c r="CF16" s="569"/>
      <c r="CG16" s="567"/>
      <c r="CH16" s="568"/>
      <c r="CI16" s="568"/>
      <c r="CJ16" s="568"/>
      <c r="CK16" s="568"/>
      <c r="CL16" s="568"/>
      <c r="CM16" s="568"/>
      <c r="CN16" s="568"/>
      <c r="CO16" s="568"/>
      <c r="CP16" s="568"/>
      <c r="CQ16" s="569"/>
      <c r="CT16" s="553"/>
      <c r="CU16" s="554"/>
      <c r="CV16" s="554"/>
      <c r="CW16" s="554"/>
      <c r="CX16" s="554"/>
      <c r="CY16" s="554"/>
      <c r="CZ16" s="554"/>
      <c r="DA16" s="554"/>
      <c r="DB16" s="554"/>
      <c r="DC16" s="554"/>
      <c r="DD16" s="554"/>
      <c r="DE16" s="554"/>
      <c r="DF16" s="554"/>
      <c r="DG16" s="554"/>
      <c r="DH16" s="554"/>
      <c r="DI16" s="554"/>
      <c r="DJ16" s="554"/>
      <c r="DK16" s="554"/>
      <c r="DL16" s="554"/>
      <c r="DM16" s="554"/>
      <c r="DN16" s="555"/>
      <c r="DO16" s="556"/>
      <c r="DP16" s="557"/>
      <c r="DQ16" s="557"/>
      <c r="DR16" s="557"/>
      <c r="DS16" s="557"/>
      <c r="DT16" s="557"/>
      <c r="DU16" s="557"/>
      <c r="DV16" s="557"/>
      <c r="DW16" s="557"/>
      <c r="DX16" s="557"/>
      <c r="DY16" s="558"/>
      <c r="DZ16" s="556"/>
      <c r="EA16" s="557"/>
      <c r="EB16" s="557"/>
      <c r="EC16" s="557"/>
      <c r="ED16" s="557"/>
      <c r="EE16" s="557"/>
      <c r="EF16" s="557"/>
      <c r="EG16" s="557"/>
      <c r="EH16" s="557"/>
      <c r="EI16" s="557"/>
      <c r="EJ16" s="558"/>
      <c r="EM16" s="556"/>
      <c r="EN16" s="557"/>
      <c r="EO16" s="557"/>
      <c r="EP16" s="557"/>
      <c r="EQ16" s="557"/>
      <c r="ER16" s="558"/>
    </row>
    <row r="17" spans="1:148" ht="24" customHeight="1">
      <c r="A17" s="638">
        <v>12</v>
      </c>
      <c r="B17" s="639"/>
      <c r="C17" s="646"/>
      <c r="D17" s="646"/>
      <c r="E17" s="646"/>
      <c r="F17" s="646"/>
      <c r="G17" s="646"/>
      <c r="H17" s="646"/>
      <c r="I17" s="646"/>
      <c r="J17" s="646"/>
      <c r="K17" s="646"/>
      <c r="L17" s="652" t="s">
        <v>754</v>
      </c>
      <c r="M17" s="652"/>
      <c r="N17" s="652"/>
      <c r="O17" s="652"/>
      <c r="P17" s="637" t="s">
        <v>245</v>
      </c>
      <c r="Q17" s="637"/>
      <c r="R17" s="637"/>
      <c r="S17" s="637"/>
      <c r="T17" s="637"/>
      <c r="U17" s="637"/>
      <c r="V17" s="637"/>
      <c r="W17" s="637"/>
      <c r="X17" s="637"/>
      <c r="Y17" s="637"/>
      <c r="Z17" s="637"/>
      <c r="AA17" s="637"/>
      <c r="AB17" s="571" t="s">
        <v>246</v>
      </c>
      <c r="AC17" s="571"/>
      <c r="AD17" s="571"/>
      <c r="AE17" s="571"/>
      <c r="AF17" s="571"/>
      <c r="AG17" s="571"/>
      <c r="AH17" s="571"/>
      <c r="AI17" s="571"/>
      <c r="AJ17" s="571"/>
      <c r="AK17" s="571"/>
      <c r="AL17" s="571"/>
      <c r="AM17" s="571"/>
      <c r="AN17" s="571"/>
      <c r="AO17" s="571"/>
      <c r="AP17" s="571"/>
      <c r="AQ17" s="571"/>
      <c r="AR17" s="571"/>
      <c r="AS17" s="571"/>
      <c r="AT17" s="571"/>
      <c r="AU17" s="571"/>
      <c r="AV17" s="655"/>
      <c r="AW17" s="655"/>
      <c r="AX17" s="655"/>
      <c r="AY17" s="655"/>
      <c r="AZ17" s="655"/>
      <c r="BA17" s="655"/>
      <c r="BB17" s="655"/>
      <c r="BC17" s="656"/>
      <c r="BD17" s="372"/>
      <c r="BE17" s="393"/>
      <c r="BF17" s="649"/>
      <c r="BG17" s="650"/>
      <c r="BH17" s="650"/>
      <c r="BI17" s="650"/>
      <c r="BJ17" s="650"/>
      <c r="BK17" s="651"/>
      <c r="BL17" s="567"/>
      <c r="BM17" s="568"/>
      <c r="BN17" s="568"/>
      <c r="BO17" s="568"/>
      <c r="BP17" s="568"/>
      <c r="BQ17" s="568"/>
      <c r="BR17" s="568"/>
      <c r="BS17" s="568"/>
      <c r="BT17" s="568"/>
      <c r="BU17" s="568"/>
      <c r="BV17" s="568"/>
      <c r="BW17" s="568"/>
      <c r="BX17" s="568"/>
      <c r="BY17" s="568"/>
      <c r="BZ17" s="568"/>
      <c r="CA17" s="568"/>
      <c r="CB17" s="568"/>
      <c r="CC17" s="568"/>
      <c r="CD17" s="568"/>
      <c r="CE17" s="568"/>
      <c r="CF17" s="569"/>
      <c r="CG17" s="567"/>
      <c r="CH17" s="568"/>
      <c r="CI17" s="568"/>
      <c r="CJ17" s="568"/>
      <c r="CK17" s="568"/>
      <c r="CL17" s="568"/>
      <c r="CM17" s="568"/>
      <c r="CN17" s="568"/>
      <c r="CO17" s="568"/>
      <c r="CP17" s="568"/>
      <c r="CQ17" s="569"/>
      <c r="CT17" s="553"/>
      <c r="CU17" s="554"/>
      <c r="CV17" s="554"/>
      <c r="CW17" s="554"/>
      <c r="CX17" s="554"/>
      <c r="CY17" s="554"/>
      <c r="CZ17" s="554"/>
      <c r="DA17" s="554"/>
      <c r="DB17" s="554"/>
      <c r="DC17" s="554"/>
      <c r="DD17" s="554"/>
      <c r="DE17" s="554"/>
      <c r="DF17" s="554"/>
      <c r="DG17" s="554"/>
      <c r="DH17" s="554"/>
      <c r="DI17" s="554"/>
      <c r="DJ17" s="554"/>
      <c r="DK17" s="554"/>
      <c r="DL17" s="554"/>
      <c r="DM17" s="554"/>
      <c r="DN17" s="555"/>
      <c r="DO17" s="556"/>
      <c r="DP17" s="557"/>
      <c r="DQ17" s="557"/>
      <c r="DR17" s="557"/>
      <c r="DS17" s="557"/>
      <c r="DT17" s="557"/>
      <c r="DU17" s="557"/>
      <c r="DV17" s="557"/>
      <c r="DW17" s="557"/>
      <c r="DX17" s="557"/>
      <c r="DY17" s="558"/>
      <c r="DZ17" s="556"/>
      <c r="EA17" s="557"/>
      <c r="EB17" s="557"/>
      <c r="EC17" s="557"/>
      <c r="ED17" s="557"/>
      <c r="EE17" s="557"/>
      <c r="EF17" s="557"/>
      <c r="EG17" s="557"/>
      <c r="EH17" s="557"/>
      <c r="EI17" s="557"/>
      <c r="EJ17" s="558"/>
      <c r="EM17" s="556"/>
      <c r="EN17" s="557"/>
      <c r="EO17" s="557"/>
      <c r="EP17" s="557"/>
      <c r="EQ17" s="557"/>
      <c r="ER17" s="558"/>
    </row>
    <row r="18" spans="1:148" ht="24" customHeight="1">
      <c r="A18" s="638">
        <v>13</v>
      </c>
      <c r="B18" s="639"/>
      <c r="C18" s="646"/>
      <c r="D18" s="646"/>
      <c r="E18" s="646"/>
      <c r="F18" s="646"/>
      <c r="G18" s="646"/>
      <c r="H18" s="646"/>
      <c r="I18" s="646"/>
      <c r="J18" s="646"/>
      <c r="K18" s="646"/>
      <c r="L18" s="652" t="s">
        <v>755</v>
      </c>
      <c r="M18" s="652"/>
      <c r="N18" s="652"/>
      <c r="O18" s="652"/>
      <c r="P18" s="637" t="s">
        <v>247</v>
      </c>
      <c r="Q18" s="637"/>
      <c r="R18" s="637"/>
      <c r="S18" s="637"/>
      <c r="T18" s="637"/>
      <c r="U18" s="637"/>
      <c r="V18" s="637"/>
      <c r="W18" s="637"/>
      <c r="X18" s="637"/>
      <c r="Y18" s="637"/>
      <c r="Z18" s="637"/>
      <c r="AA18" s="637"/>
      <c r="AB18" s="571" t="s">
        <v>248</v>
      </c>
      <c r="AC18" s="571"/>
      <c r="AD18" s="571"/>
      <c r="AE18" s="571"/>
      <c r="AF18" s="571"/>
      <c r="AG18" s="571"/>
      <c r="AH18" s="571"/>
      <c r="AI18" s="571"/>
      <c r="AJ18" s="571"/>
      <c r="AK18" s="571"/>
      <c r="AL18" s="571"/>
      <c r="AM18" s="571"/>
      <c r="AN18" s="571"/>
      <c r="AO18" s="571"/>
      <c r="AP18" s="571"/>
      <c r="AQ18" s="571"/>
      <c r="AR18" s="571"/>
      <c r="AS18" s="571"/>
      <c r="AT18" s="571"/>
      <c r="AU18" s="571"/>
      <c r="AV18" s="655"/>
      <c r="AW18" s="655"/>
      <c r="AX18" s="655"/>
      <c r="AY18" s="655"/>
      <c r="AZ18" s="655"/>
      <c r="BA18" s="655"/>
      <c r="BB18" s="655"/>
      <c r="BC18" s="656"/>
      <c r="BD18" s="372"/>
      <c r="BE18" s="393"/>
      <c r="BF18" s="649"/>
      <c r="BG18" s="650"/>
      <c r="BH18" s="650"/>
      <c r="BI18" s="650"/>
      <c r="BJ18" s="650"/>
      <c r="BK18" s="651"/>
      <c r="BL18" s="567"/>
      <c r="BM18" s="568"/>
      <c r="BN18" s="568"/>
      <c r="BO18" s="568"/>
      <c r="BP18" s="568"/>
      <c r="BQ18" s="568"/>
      <c r="BR18" s="568"/>
      <c r="BS18" s="568"/>
      <c r="BT18" s="568"/>
      <c r="BU18" s="568"/>
      <c r="BV18" s="568"/>
      <c r="BW18" s="568"/>
      <c r="BX18" s="568"/>
      <c r="BY18" s="568"/>
      <c r="BZ18" s="568"/>
      <c r="CA18" s="568"/>
      <c r="CB18" s="568"/>
      <c r="CC18" s="568"/>
      <c r="CD18" s="568"/>
      <c r="CE18" s="568"/>
      <c r="CF18" s="569"/>
      <c r="CG18" s="567"/>
      <c r="CH18" s="568"/>
      <c r="CI18" s="568"/>
      <c r="CJ18" s="568"/>
      <c r="CK18" s="568"/>
      <c r="CL18" s="568"/>
      <c r="CM18" s="568"/>
      <c r="CN18" s="568"/>
      <c r="CO18" s="568"/>
      <c r="CP18" s="568"/>
      <c r="CQ18" s="569"/>
      <c r="CT18" s="553"/>
      <c r="CU18" s="554"/>
      <c r="CV18" s="554"/>
      <c r="CW18" s="554"/>
      <c r="CX18" s="554"/>
      <c r="CY18" s="554"/>
      <c r="CZ18" s="554"/>
      <c r="DA18" s="554"/>
      <c r="DB18" s="554"/>
      <c r="DC18" s="554"/>
      <c r="DD18" s="554"/>
      <c r="DE18" s="554"/>
      <c r="DF18" s="554"/>
      <c r="DG18" s="554"/>
      <c r="DH18" s="554"/>
      <c r="DI18" s="554"/>
      <c r="DJ18" s="554"/>
      <c r="DK18" s="554"/>
      <c r="DL18" s="554"/>
      <c r="DM18" s="554"/>
      <c r="DN18" s="555"/>
      <c r="DO18" s="556"/>
      <c r="DP18" s="557"/>
      <c r="DQ18" s="557"/>
      <c r="DR18" s="557"/>
      <c r="DS18" s="557"/>
      <c r="DT18" s="557"/>
      <c r="DU18" s="557"/>
      <c r="DV18" s="557"/>
      <c r="DW18" s="557"/>
      <c r="DX18" s="557"/>
      <c r="DY18" s="558"/>
      <c r="DZ18" s="556"/>
      <c r="EA18" s="557"/>
      <c r="EB18" s="557"/>
      <c r="EC18" s="557"/>
      <c r="ED18" s="557"/>
      <c r="EE18" s="557"/>
      <c r="EF18" s="557"/>
      <c r="EG18" s="557"/>
      <c r="EH18" s="557"/>
      <c r="EI18" s="557"/>
      <c r="EJ18" s="558"/>
      <c r="EM18" s="556"/>
      <c r="EN18" s="557"/>
      <c r="EO18" s="557"/>
      <c r="EP18" s="557"/>
      <c r="EQ18" s="557"/>
      <c r="ER18" s="558"/>
    </row>
    <row r="19" spans="1:148" ht="53.25" customHeight="1">
      <c r="A19" s="638">
        <v>14</v>
      </c>
      <c r="B19" s="639"/>
      <c r="C19" s="640" t="s">
        <v>756</v>
      </c>
      <c r="D19" s="641"/>
      <c r="E19" s="641"/>
      <c r="F19" s="641"/>
      <c r="G19" s="641"/>
      <c r="H19" s="641"/>
      <c r="I19" s="641"/>
      <c r="J19" s="641"/>
      <c r="K19" s="642"/>
      <c r="L19" s="652" t="s">
        <v>249</v>
      </c>
      <c r="M19" s="652"/>
      <c r="N19" s="652"/>
      <c r="O19" s="652"/>
      <c r="P19" s="637" t="s">
        <v>757</v>
      </c>
      <c r="Q19" s="637"/>
      <c r="R19" s="637"/>
      <c r="S19" s="637"/>
      <c r="T19" s="637"/>
      <c r="U19" s="637"/>
      <c r="V19" s="637"/>
      <c r="W19" s="637"/>
      <c r="X19" s="637"/>
      <c r="Y19" s="637"/>
      <c r="Z19" s="637"/>
      <c r="AA19" s="637"/>
      <c r="AB19" s="571" t="s">
        <v>907</v>
      </c>
      <c r="AC19" s="571"/>
      <c r="AD19" s="571"/>
      <c r="AE19" s="571"/>
      <c r="AF19" s="571"/>
      <c r="AG19" s="571"/>
      <c r="AH19" s="571"/>
      <c r="AI19" s="571"/>
      <c r="AJ19" s="571"/>
      <c r="AK19" s="571"/>
      <c r="AL19" s="571"/>
      <c r="AM19" s="571"/>
      <c r="AN19" s="571"/>
      <c r="AO19" s="571"/>
      <c r="AP19" s="571"/>
      <c r="AQ19" s="571"/>
      <c r="AR19" s="571"/>
      <c r="AS19" s="571"/>
      <c r="AT19" s="571"/>
      <c r="AU19" s="571"/>
      <c r="AV19" s="655"/>
      <c r="AW19" s="655"/>
      <c r="AX19" s="655"/>
      <c r="AY19" s="655"/>
      <c r="AZ19" s="655"/>
      <c r="BA19" s="655"/>
      <c r="BB19" s="655"/>
      <c r="BC19" s="656"/>
      <c r="BD19" s="372"/>
      <c r="BE19" s="393"/>
      <c r="BF19" s="649"/>
      <c r="BG19" s="650"/>
      <c r="BH19" s="650"/>
      <c r="BI19" s="650"/>
      <c r="BJ19" s="650"/>
      <c r="BK19" s="651"/>
      <c r="BL19" s="567"/>
      <c r="BM19" s="568"/>
      <c r="BN19" s="568"/>
      <c r="BO19" s="568"/>
      <c r="BP19" s="568"/>
      <c r="BQ19" s="568"/>
      <c r="BR19" s="568"/>
      <c r="BS19" s="568"/>
      <c r="BT19" s="568"/>
      <c r="BU19" s="568"/>
      <c r="BV19" s="568"/>
      <c r="BW19" s="568"/>
      <c r="BX19" s="568"/>
      <c r="BY19" s="568"/>
      <c r="BZ19" s="568"/>
      <c r="CA19" s="568"/>
      <c r="CB19" s="568"/>
      <c r="CC19" s="568"/>
      <c r="CD19" s="568"/>
      <c r="CE19" s="568"/>
      <c r="CF19" s="569"/>
      <c r="CG19" s="567"/>
      <c r="CH19" s="568"/>
      <c r="CI19" s="568"/>
      <c r="CJ19" s="568"/>
      <c r="CK19" s="568"/>
      <c r="CL19" s="568"/>
      <c r="CM19" s="568"/>
      <c r="CN19" s="568"/>
      <c r="CO19" s="568"/>
      <c r="CP19" s="568"/>
      <c r="CQ19" s="569"/>
      <c r="CT19" s="553"/>
      <c r="CU19" s="554"/>
      <c r="CV19" s="554"/>
      <c r="CW19" s="554"/>
      <c r="CX19" s="554"/>
      <c r="CY19" s="554"/>
      <c r="CZ19" s="554"/>
      <c r="DA19" s="554"/>
      <c r="DB19" s="554"/>
      <c r="DC19" s="554"/>
      <c r="DD19" s="554"/>
      <c r="DE19" s="554"/>
      <c r="DF19" s="554"/>
      <c r="DG19" s="554"/>
      <c r="DH19" s="554"/>
      <c r="DI19" s="554"/>
      <c r="DJ19" s="554"/>
      <c r="DK19" s="554"/>
      <c r="DL19" s="554"/>
      <c r="DM19" s="554"/>
      <c r="DN19" s="555"/>
      <c r="DO19" s="556"/>
      <c r="DP19" s="557"/>
      <c r="DQ19" s="557"/>
      <c r="DR19" s="557"/>
      <c r="DS19" s="557"/>
      <c r="DT19" s="557"/>
      <c r="DU19" s="557"/>
      <c r="DV19" s="557"/>
      <c r="DW19" s="557"/>
      <c r="DX19" s="557"/>
      <c r="DY19" s="558"/>
      <c r="DZ19" s="556"/>
      <c r="EA19" s="557"/>
      <c r="EB19" s="557"/>
      <c r="EC19" s="557"/>
      <c r="ED19" s="557"/>
      <c r="EE19" s="557"/>
      <c r="EF19" s="557"/>
      <c r="EG19" s="557"/>
      <c r="EH19" s="557"/>
      <c r="EI19" s="557"/>
      <c r="EJ19" s="558"/>
      <c r="EM19" s="556"/>
      <c r="EN19" s="557"/>
      <c r="EO19" s="557"/>
      <c r="EP19" s="557"/>
      <c r="EQ19" s="557"/>
      <c r="ER19" s="558"/>
    </row>
    <row r="20" spans="1:148" ht="36.75" customHeight="1">
      <c r="A20" s="638">
        <v>15</v>
      </c>
      <c r="B20" s="639"/>
      <c r="C20" s="643"/>
      <c r="D20" s="644"/>
      <c r="E20" s="644"/>
      <c r="F20" s="644"/>
      <c r="G20" s="644"/>
      <c r="H20" s="644"/>
      <c r="I20" s="644"/>
      <c r="J20" s="644"/>
      <c r="K20" s="645"/>
      <c r="L20" s="762" t="s">
        <v>250</v>
      </c>
      <c r="M20" s="762"/>
      <c r="N20" s="762"/>
      <c r="O20" s="762"/>
      <c r="P20" s="763" t="s">
        <v>758</v>
      </c>
      <c r="Q20" s="763"/>
      <c r="R20" s="763"/>
      <c r="S20" s="763"/>
      <c r="T20" s="763"/>
      <c r="U20" s="763"/>
      <c r="V20" s="763"/>
      <c r="W20" s="763"/>
      <c r="X20" s="763"/>
      <c r="Y20" s="763"/>
      <c r="Z20" s="763"/>
      <c r="AA20" s="763"/>
      <c r="AB20" s="764" t="s">
        <v>251</v>
      </c>
      <c r="AC20" s="764"/>
      <c r="AD20" s="764"/>
      <c r="AE20" s="764"/>
      <c r="AF20" s="764"/>
      <c r="AG20" s="764"/>
      <c r="AH20" s="764"/>
      <c r="AI20" s="764"/>
      <c r="AJ20" s="764"/>
      <c r="AK20" s="764"/>
      <c r="AL20" s="764"/>
      <c r="AM20" s="764"/>
      <c r="AN20" s="764"/>
      <c r="AO20" s="764"/>
      <c r="AP20" s="764"/>
      <c r="AQ20" s="764"/>
      <c r="AR20" s="764"/>
      <c r="AS20" s="764"/>
      <c r="AT20" s="764"/>
      <c r="AU20" s="764"/>
      <c r="AV20" s="765"/>
      <c r="AW20" s="765"/>
      <c r="AX20" s="765"/>
      <c r="AY20" s="765"/>
      <c r="AZ20" s="765"/>
      <c r="BA20" s="765"/>
      <c r="BB20" s="765"/>
      <c r="BC20" s="766"/>
      <c r="BD20" s="372"/>
      <c r="BE20" s="393"/>
      <c r="BF20" s="649"/>
      <c r="BG20" s="650"/>
      <c r="BH20" s="650"/>
      <c r="BI20" s="650"/>
      <c r="BJ20" s="650"/>
      <c r="BK20" s="651"/>
      <c r="BL20" s="567"/>
      <c r="BM20" s="568"/>
      <c r="BN20" s="568"/>
      <c r="BO20" s="568"/>
      <c r="BP20" s="568"/>
      <c r="BQ20" s="568"/>
      <c r="BR20" s="568"/>
      <c r="BS20" s="568"/>
      <c r="BT20" s="568"/>
      <c r="BU20" s="568"/>
      <c r="BV20" s="568"/>
      <c r="BW20" s="568"/>
      <c r="BX20" s="568"/>
      <c r="BY20" s="568"/>
      <c r="BZ20" s="568"/>
      <c r="CA20" s="568"/>
      <c r="CB20" s="568"/>
      <c r="CC20" s="568"/>
      <c r="CD20" s="568"/>
      <c r="CE20" s="568"/>
      <c r="CF20" s="569"/>
      <c r="CG20" s="567"/>
      <c r="CH20" s="568"/>
      <c r="CI20" s="568"/>
      <c r="CJ20" s="568"/>
      <c r="CK20" s="568"/>
      <c r="CL20" s="568"/>
      <c r="CM20" s="568"/>
      <c r="CN20" s="568"/>
      <c r="CO20" s="568"/>
      <c r="CP20" s="568"/>
      <c r="CQ20" s="569"/>
      <c r="CT20" s="553"/>
      <c r="CU20" s="554"/>
      <c r="CV20" s="554"/>
      <c r="CW20" s="554"/>
      <c r="CX20" s="554"/>
      <c r="CY20" s="554"/>
      <c r="CZ20" s="554"/>
      <c r="DA20" s="554"/>
      <c r="DB20" s="554"/>
      <c r="DC20" s="554"/>
      <c r="DD20" s="554"/>
      <c r="DE20" s="554"/>
      <c r="DF20" s="554"/>
      <c r="DG20" s="554"/>
      <c r="DH20" s="554"/>
      <c r="DI20" s="554"/>
      <c r="DJ20" s="554"/>
      <c r="DK20" s="554"/>
      <c r="DL20" s="554"/>
      <c r="DM20" s="554"/>
      <c r="DN20" s="555"/>
      <c r="DO20" s="634"/>
      <c r="DP20" s="635"/>
      <c r="DQ20" s="635"/>
      <c r="DR20" s="635"/>
      <c r="DS20" s="635"/>
      <c r="DT20" s="635"/>
      <c r="DU20" s="635"/>
      <c r="DV20" s="635"/>
      <c r="DW20" s="635"/>
      <c r="DX20" s="635"/>
      <c r="DY20" s="636"/>
      <c r="DZ20" s="556"/>
      <c r="EA20" s="557"/>
      <c r="EB20" s="557"/>
      <c r="EC20" s="557"/>
      <c r="ED20" s="557"/>
      <c r="EE20" s="557"/>
      <c r="EF20" s="557"/>
      <c r="EG20" s="557"/>
      <c r="EH20" s="557"/>
      <c r="EI20" s="557"/>
      <c r="EJ20" s="558"/>
      <c r="EM20" s="556"/>
      <c r="EN20" s="557"/>
      <c r="EO20" s="557"/>
      <c r="EP20" s="557"/>
      <c r="EQ20" s="557"/>
      <c r="ER20" s="558"/>
    </row>
    <row r="21" spans="1:148" ht="48" customHeight="1">
      <c r="A21" s="638">
        <v>16</v>
      </c>
      <c r="B21" s="639"/>
      <c r="C21" s="713" t="s">
        <v>759</v>
      </c>
      <c r="D21" s="713"/>
      <c r="E21" s="713"/>
      <c r="F21" s="713"/>
      <c r="G21" s="713"/>
      <c r="H21" s="713"/>
      <c r="I21" s="713"/>
      <c r="J21" s="713"/>
      <c r="K21" s="713"/>
      <c r="L21" s="653" t="s">
        <v>252</v>
      </c>
      <c r="M21" s="653"/>
      <c r="N21" s="653"/>
      <c r="O21" s="653"/>
      <c r="P21" s="654" t="s">
        <v>253</v>
      </c>
      <c r="Q21" s="654"/>
      <c r="R21" s="654"/>
      <c r="S21" s="654"/>
      <c r="T21" s="654"/>
      <c r="U21" s="654"/>
      <c r="V21" s="654"/>
      <c r="W21" s="654"/>
      <c r="X21" s="654"/>
      <c r="Y21" s="654"/>
      <c r="Z21" s="654"/>
      <c r="AA21" s="654"/>
      <c r="AB21" s="534" t="s">
        <v>830</v>
      </c>
      <c r="AC21" s="534"/>
      <c r="AD21" s="534"/>
      <c r="AE21" s="534"/>
      <c r="AF21" s="534"/>
      <c r="AG21" s="534"/>
      <c r="AH21" s="534"/>
      <c r="AI21" s="534"/>
      <c r="AJ21" s="534"/>
      <c r="AK21" s="534"/>
      <c r="AL21" s="534"/>
      <c r="AM21" s="534"/>
      <c r="AN21" s="534"/>
      <c r="AO21" s="534"/>
      <c r="AP21" s="534"/>
      <c r="AQ21" s="534"/>
      <c r="AR21" s="534"/>
      <c r="AS21" s="534"/>
      <c r="AT21" s="534"/>
      <c r="AU21" s="534"/>
      <c r="AV21" s="647"/>
      <c r="AW21" s="647"/>
      <c r="AX21" s="647"/>
      <c r="AY21" s="647"/>
      <c r="AZ21" s="647"/>
      <c r="BA21" s="647"/>
      <c r="BB21" s="647"/>
      <c r="BC21" s="648"/>
      <c r="BD21" s="372"/>
      <c r="BE21" s="393"/>
      <c r="BF21" s="649"/>
      <c r="BG21" s="650"/>
      <c r="BH21" s="650"/>
      <c r="BI21" s="650"/>
      <c r="BJ21" s="650"/>
      <c r="BK21" s="651"/>
      <c r="BL21" s="567"/>
      <c r="BM21" s="568"/>
      <c r="BN21" s="568"/>
      <c r="BO21" s="568"/>
      <c r="BP21" s="568"/>
      <c r="BQ21" s="568"/>
      <c r="BR21" s="568"/>
      <c r="BS21" s="568"/>
      <c r="BT21" s="568"/>
      <c r="BU21" s="568"/>
      <c r="BV21" s="568"/>
      <c r="BW21" s="568"/>
      <c r="BX21" s="568"/>
      <c r="BY21" s="568"/>
      <c r="BZ21" s="568"/>
      <c r="CA21" s="568"/>
      <c r="CB21" s="568"/>
      <c r="CC21" s="568"/>
      <c r="CD21" s="568"/>
      <c r="CE21" s="568"/>
      <c r="CF21" s="569"/>
      <c r="CG21" s="567"/>
      <c r="CH21" s="568"/>
      <c r="CI21" s="568"/>
      <c r="CJ21" s="568"/>
      <c r="CK21" s="568"/>
      <c r="CL21" s="568"/>
      <c r="CM21" s="568"/>
      <c r="CN21" s="568"/>
      <c r="CO21" s="568"/>
      <c r="CP21" s="568"/>
      <c r="CQ21" s="569"/>
      <c r="CT21" s="553"/>
      <c r="CU21" s="554"/>
      <c r="CV21" s="554"/>
      <c r="CW21" s="554"/>
      <c r="CX21" s="554"/>
      <c r="CY21" s="554"/>
      <c r="CZ21" s="554"/>
      <c r="DA21" s="554"/>
      <c r="DB21" s="554"/>
      <c r="DC21" s="554"/>
      <c r="DD21" s="554"/>
      <c r="DE21" s="554"/>
      <c r="DF21" s="554"/>
      <c r="DG21" s="554"/>
      <c r="DH21" s="554"/>
      <c r="DI21" s="554"/>
      <c r="DJ21" s="554"/>
      <c r="DK21" s="554"/>
      <c r="DL21" s="554"/>
      <c r="DM21" s="554"/>
      <c r="DN21" s="555"/>
      <c r="DO21" s="634"/>
      <c r="DP21" s="635"/>
      <c r="DQ21" s="635"/>
      <c r="DR21" s="635"/>
      <c r="DS21" s="635"/>
      <c r="DT21" s="635"/>
      <c r="DU21" s="635"/>
      <c r="DV21" s="635"/>
      <c r="DW21" s="635"/>
      <c r="DX21" s="635"/>
      <c r="DY21" s="636"/>
      <c r="DZ21" s="556"/>
      <c r="EA21" s="557"/>
      <c r="EB21" s="557"/>
      <c r="EC21" s="557"/>
      <c r="ED21" s="557"/>
      <c r="EE21" s="557"/>
      <c r="EF21" s="557"/>
      <c r="EG21" s="557"/>
      <c r="EH21" s="557"/>
      <c r="EI21" s="557"/>
      <c r="EJ21" s="558"/>
      <c r="EM21" s="556"/>
      <c r="EN21" s="557"/>
      <c r="EO21" s="557"/>
      <c r="EP21" s="557"/>
      <c r="EQ21" s="557"/>
      <c r="ER21" s="558"/>
    </row>
    <row r="22" spans="1:148" ht="61.5" customHeight="1">
      <c r="A22" s="638">
        <v>17</v>
      </c>
      <c r="B22" s="639"/>
      <c r="C22" s="716"/>
      <c r="D22" s="716"/>
      <c r="E22" s="716"/>
      <c r="F22" s="716"/>
      <c r="G22" s="716"/>
      <c r="H22" s="716"/>
      <c r="I22" s="716"/>
      <c r="J22" s="716"/>
      <c r="K22" s="716"/>
      <c r="L22" s="653" t="s">
        <v>254</v>
      </c>
      <c r="M22" s="653"/>
      <c r="N22" s="653"/>
      <c r="O22" s="653"/>
      <c r="P22" s="654" t="s">
        <v>760</v>
      </c>
      <c r="Q22" s="654"/>
      <c r="R22" s="654"/>
      <c r="S22" s="654"/>
      <c r="T22" s="654"/>
      <c r="U22" s="654"/>
      <c r="V22" s="654"/>
      <c r="W22" s="654"/>
      <c r="X22" s="654"/>
      <c r="Y22" s="654"/>
      <c r="Z22" s="654"/>
      <c r="AA22" s="654"/>
      <c r="AB22" s="534" t="s">
        <v>831</v>
      </c>
      <c r="AC22" s="534"/>
      <c r="AD22" s="534"/>
      <c r="AE22" s="534"/>
      <c r="AF22" s="534"/>
      <c r="AG22" s="534"/>
      <c r="AH22" s="534"/>
      <c r="AI22" s="534"/>
      <c r="AJ22" s="534"/>
      <c r="AK22" s="534"/>
      <c r="AL22" s="534"/>
      <c r="AM22" s="534"/>
      <c r="AN22" s="534"/>
      <c r="AO22" s="534"/>
      <c r="AP22" s="534"/>
      <c r="AQ22" s="534"/>
      <c r="AR22" s="534"/>
      <c r="AS22" s="534"/>
      <c r="AT22" s="534"/>
      <c r="AU22" s="534"/>
      <c r="AV22" s="647"/>
      <c r="AW22" s="647"/>
      <c r="AX22" s="647"/>
      <c r="AY22" s="647"/>
      <c r="AZ22" s="647"/>
      <c r="BA22" s="647"/>
      <c r="BB22" s="647"/>
      <c r="BC22" s="648"/>
      <c r="BD22" s="372"/>
      <c r="BE22" s="393"/>
      <c r="BF22" s="649"/>
      <c r="BG22" s="650"/>
      <c r="BH22" s="650"/>
      <c r="BI22" s="650"/>
      <c r="BJ22" s="650"/>
      <c r="BK22" s="651"/>
      <c r="BL22" s="567"/>
      <c r="BM22" s="568"/>
      <c r="BN22" s="568"/>
      <c r="BO22" s="568"/>
      <c r="BP22" s="568"/>
      <c r="BQ22" s="568"/>
      <c r="BR22" s="568"/>
      <c r="BS22" s="568"/>
      <c r="BT22" s="568"/>
      <c r="BU22" s="568"/>
      <c r="BV22" s="568"/>
      <c r="BW22" s="568"/>
      <c r="BX22" s="568"/>
      <c r="BY22" s="568"/>
      <c r="BZ22" s="568"/>
      <c r="CA22" s="568"/>
      <c r="CB22" s="568"/>
      <c r="CC22" s="568"/>
      <c r="CD22" s="568"/>
      <c r="CE22" s="568"/>
      <c r="CF22" s="569"/>
      <c r="CG22" s="567"/>
      <c r="CH22" s="568"/>
      <c r="CI22" s="568"/>
      <c r="CJ22" s="568"/>
      <c r="CK22" s="568"/>
      <c r="CL22" s="568"/>
      <c r="CM22" s="568"/>
      <c r="CN22" s="568"/>
      <c r="CO22" s="568"/>
      <c r="CP22" s="568"/>
      <c r="CQ22" s="569"/>
      <c r="CT22" s="553"/>
      <c r="CU22" s="554"/>
      <c r="CV22" s="554"/>
      <c r="CW22" s="554"/>
      <c r="CX22" s="554"/>
      <c r="CY22" s="554"/>
      <c r="CZ22" s="554"/>
      <c r="DA22" s="554"/>
      <c r="DB22" s="554"/>
      <c r="DC22" s="554"/>
      <c r="DD22" s="554"/>
      <c r="DE22" s="554"/>
      <c r="DF22" s="554"/>
      <c r="DG22" s="554"/>
      <c r="DH22" s="554"/>
      <c r="DI22" s="554"/>
      <c r="DJ22" s="554"/>
      <c r="DK22" s="554"/>
      <c r="DL22" s="554"/>
      <c r="DM22" s="554"/>
      <c r="DN22" s="555"/>
      <c r="DO22" s="634"/>
      <c r="DP22" s="635"/>
      <c r="DQ22" s="635"/>
      <c r="DR22" s="635"/>
      <c r="DS22" s="635"/>
      <c r="DT22" s="635"/>
      <c r="DU22" s="635"/>
      <c r="DV22" s="635"/>
      <c r="DW22" s="635"/>
      <c r="DX22" s="635"/>
      <c r="DY22" s="636"/>
      <c r="DZ22" s="556"/>
      <c r="EA22" s="557"/>
      <c r="EB22" s="557"/>
      <c r="EC22" s="557"/>
      <c r="ED22" s="557"/>
      <c r="EE22" s="557"/>
      <c r="EF22" s="557"/>
      <c r="EG22" s="557"/>
      <c r="EH22" s="557"/>
      <c r="EI22" s="557"/>
      <c r="EJ22" s="558"/>
      <c r="EM22" s="556"/>
      <c r="EN22" s="557"/>
      <c r="EO22" s="557"/>
      <c r="EP22" s="557"/>
      <c r="EQ22" s="557"/>
      <c r="ER22" s="558"/>
    </row>
    <row r="23" spans="1:148" ht="69" customHeight="1">
      <c r="A23" s="638">
        <v>18</v>
      </c>
      <c r="B23" s="639"/>
      <c r="C23" s="640" t="s">
        <v>761</v>
      </c>
      <c r="D23" s="641"/>
      <c r="E23" s="641"/>
      <c r="F23" s="641"/>
      <c r="G23" s="641"/>
      <c r="H23" s="641"/>
      <c r="I23" s="641"/>
      <c r="J23" s="641"/>
      <c r="K23" s="642"/>
      <c r="L23" s="653" t="s">
        <v>255</v>
      </c>
      <c r="M23" s="653"/>
      <c r="N23" s="653"/>
      <c r="O23" s="653"/>
      <c r="P23" s="654" t="s">
        <v>762</v>
      </c>
      <c r="Q23" s="654"/>
      <c r="R23" s="654"/>
      <c r="S23" s="654"/>
      <c r="T23" s="654"/>
      <c r="U23" s="654"/>
      <c r="V23" s="654"/>
      <c r="W23" s="654"/>
      <c r="X23" s="654"/>
      <c r="Y23" s="654"/>
      <c r="Z23" s="654"/>
      <c r="AA23" s="654"/>
      <c r="AB23" s="534" t="s">
        <v>832</v>
      </c>
      <c r="AC23" s="534"/>
      <c r="AD23" s="534"/>
      <c r="AE23" s="534"/>
      <c r="AF23" s="534"/>
      <c r="AG23" s="534"/>
      <c r="AH23" s="534"/>
      <c r="AI23" s="534"/>
      <c r="AJ23" s="534"/>
      <c r="AK23" s="534"/>
      <c r="AL23" s="534"/>
      <c r="AM23" s="534"/>
      <c r="AN23" s="534"/>
      <c r="AO23" s="534"/>
      <c r="AP23" s="534"/>
      <c r="AQ23" s="534"/>
      <c r="AR23" s="534"/>
      <c r="AS23" s="534"/>
      <c r="AT23" s="534"/>
      <c r="AU23" s="534"/>
      <c r="AV23" s="647"/>
      <c r="AW23" s="647"/>
      <c r="AX23" s="647"/>
      <c r="AY23" s="647"/>
      <c r="AZ23" s="647"/>
      <c r="BA23" s="647"/>
      <c r="BB23" s="647"/>
      <c r="BC23" s="648"/>
      <c r="BD23" s="419" t="s">
        <v>1052</v>
      </c>
      <c r="BE23" s="393"/>
      <c r="BF23" s="649"/>
      <c r="BG23" s="650"/>
      <c r="BH23" s="650"/>
      <c r="BI23" s="650"/>
      <c r="BJ23" s="650"/>
      <c r="BK23" s="651"/>
      <c r="BL23" s="567"/>
      <c r="BM23" s="568"/>
      <c r="BN23" s="568"/>
      <c r="BO23" s="568"/>
      <c r="BP23" s="568"/>
      <c r="BQ23" s="568"/>
      <c r="BR23" s="568"/>
      <c r="BS23" s="568"/>
      <c r="BT23" s="568"/>
      <c r="BU23" s="568"/>
      <c r="BV23" s="568"/>
      <c r="BW23" s="568"/>
      <c r="BX23" s="568"/>
      <c r="BY23" s="568"/>
      <c r="BZ23" s="568"/>
      <c r="CA23" s="568"/>
      <c r="CB23" s="568"/>
      <c r="CC23" s="568"/>
      <c r="CD23" s="568"/>
      <c r="CE23" s="568"/>
      <c r="CF23" s="569"/>
      <c r="CG23" s="567"/>
      <c r="CH23" s="568"/>
      <c r="CI23" s="568"/>
      <c r="CJ23" s="568"/>
      <c r="CK23" s="568"/>
      <c r="CL23" s="568"/>
      <c r="CM23" s="568"/>
      <c r="CN23" s="568"/>
      <c r="CO23" s="568"/>
      <c r="CP23" s="568"/>
      <c r="CQ23" s="569"/>
      <c r="CT23" s="553"/>
      <c r="CU23" s="554"/>
      <c r="CV23" s="554"/>
      <c r="CW23" s="554"/>
      <c r="CX23" s="554"/>
      <c r="CY23" s="554"/>
      <c r="CZ23" s="554"/>
      <c r="DA23" s="554"/>
      <c r="DB23" s="554"/>
      <c r="DC23" s="554"/>
      <c r="DD23" s="554"/>
      <c r="DE23" s="554"/>
      <c r="DF23" s="554"/>
      <c r="DG23" s="554"/>
      <c r="DH23" s="554"/>
      <c r="DI23" s="554"/>
      <c r="DJ23" s="554"/>
      <c r="DK23" s="554"/>
      <c r="DL23" s="554"/>
      <c r="DM23" s="554"/>
      <c r="DN23" s="555"/>
      <c r="DO23" s="634"/>
      <c r="DP23" s="635"/>
      <c r="DQ23" s="635"/>
      <c r="DR23" s="635"/>
      <c r="DS23" s="635"/>
      <c r="DT23" s="635"/>
      <c r="DU23" s="635"/>
      <c r="DV23" s="635"/>
      <c r="DW23" s="635"/>
      <c r="DX23" s="635"/>
      <c r="DY23" s="636"/>
      <c r="DZ23" s="556"/>
      <c r="EA23" s="557"/>
      <c r="EB23" s="557"/>
      <c r="EC23" s="557"/>
      <c r="ED23" s="557"/>
      <c r="EE23" s="557"/>
      <c r="EF23" s="557"/>
      <c r="EG23" s="557"/>
      <c r="EH23" s="557"/>
      <c r="EI23" s="557"/>
      <c r="EJ23" s="558"/>
      <c r="EM23" s="556"/>
      <c r="EN23" s="557"/>
      <c r="EO23" s="557"/>
      <c r="EP23" s="557"/>
      <c r="EQ23" s="557"/>
      <c r="ER23" s="558"/>
    </row>
    <row r="24" spans="1:148" ht="36" customHeight="1">
      <c r="A24" s="638">
        <v>19</v>
      </c>
      <c r="B24" s="639"/>
      <c r="C24" s="643"/>
      <c r="D24" s="644"/>
      <c r="E24" s="644"/>
      <c r="F24" s="644"/>
      <c r="G24" s="644"/>
      <c r="H24" s="644"/>
      <c r="I24" s="644"/>
      <c r="J24" s="644"/>
      <c r="K24" s="645"/>
      <c r="L24" s="652" t="s">
        <v>256</v>
      </c>
      <c r="M24" s="652"/>
      <c r="N24" s="652"/>
      <c r="O24" s="652"/>
      <c r="P24" s="637" t="s">
        <v>257</v>
      </c>
      <c r="Q24" s="637"/>
      <c r="R24" s="637"/>
      <c r="S24" s="637"/>
      <c r="T24" s="637"/>
      <c r="U24" s="637"/>
      <c r="V24" s="637"/>
      <c r="W24" s="637"/>
      <c r="X24" s="637"/>
      <c r="Y24" s="637"/>
      <c r="Z24" s="637"/>
      <c r="AA24" s="637"/>
      <c r="AB24" s="553" t="s">
        <v>908</v>
      </c>
      <c r="AC24" s="554"/>
      <c r="AD24" s="554"/>
      <c r="AE24" s="554"/>
      <c r="AF24" s="554"/>
      <c r="AG24" s="554"/>
      <c r="AH24" s="554"/>
      <c r="AI24" s="554"/>
      <c r="AJ24" s="554"/>
      <c r="AK24" s="554"/>
      <c r="AL24" s="554"/>
      <c r="AM24" s="554"/>
      <c r="AN24" s="554"/>
      <c r="AO24" s="554"/>
      <c r="AP24" s="554"/>
      <c r="AQ24" s="554"/>
      <c r="AR24" s="554"/>
      <c r="AS24" s="554"/>
      <c r="AT24" s="554"/>
      <c r="AU24" s="555"/>
      <c r="AV24" s="655"/>
      <c r="AW24" s="655"/>
      <c r="AX24" s="655"/>
      <c r="AY24" s="655"/>
      <c r="AZ24" s="655"/>
      <c r="BA24" s="655"/>
      <c r="BB24" s="655"/>
      <c r="BC24" s="656"/>
      <c r="BD24" s="372"/>
      <c r="BE24" s="393"/>
      <c r="BF24" s="649"/>
      <c r="BG24" s="650"/>
      <c r="BH24" s="650"/>
      <c r="BI24" s="650"/>
      <c r="BJ24" s="650"/>
      <c r="BK24" s="651"/>
      <c r="BL24" s="567"/>
      <c r="BM24" s="568"/>
      <c r="BN24" s="568"/>
      <c r="BO24" s="568"/>
      <c r="BP24" s="568"/>
      <c r="BQ24" s="568"/>
      <c r="BR24" s="568"/>
      <c r="BS24" s="568"/>
      <c r="BT24" s="568"/>
      <c r="BU24" s="568"/>
      <c r="BV24" s="568"/>
      <c r="BW24" s="568"/>
      <c r="BX24" s="568"/>
      <c r="BY24" s="568"/>
      <c r="BZ24" s="568"/>
      <c r="CA24" s="568"/>
      <c r="CB24" s="568"/>
      <c r="CC24" s="568"/>
      <c r="CD24" s="568"/>
      <c r="CE24" s="568"/>
      <c r="CF24" s="569"/>
      <c r="CG24" s="567"/>
      <c r="CH24" s="568"/>
      <c r="CI24" s="568"/>
      <c r="CJ24" s="568"/>
      <c r="CK24" s="568"/>
      <c r="CL24" s="568"/>
      <c r="CM24" s="568"/>
      <c r="CN24" s="568"/>
      <c r="CO24" s="568"/>
      <c r="CP24" s="568"/>
      <c r="CQ24" s="569"/>
      <c r="CT24" s="553"/>
      <c r="CU24" s="554"/>
      <c r="CV24" s="554"/>
      <c r="CW24" s="554"/>
      <c r="CX24" s="554"/>
      <c r="CY24" s="554"/>
      <c r="CZ24" s="554"/>
      <c r="DA24" s="554"/>
      <c r="DB24" s="554"/>
      <c r="DC24" s="554"/>
      <c r="DD24" s="554"/>
      <c r="DE24" s="554"/>
      <c r="DF24" s="554"/>
      <c r="DG24" s="554"/>
      <c r="DH24" s="554"/>
      <c r="DI24" s="554"/>
      <c r="DJ24" s="554"/>
      <c r="DK24" s="554"/>
      <c r="DL24" s="554"/>
      <c r="DM24" s="554"/>
      <c r="DN24" s="555"/>
      <c r="DO24" s="556"/>
      <c r="DP24" s="557"/>
      <c r="DQ24" s="557"/>
      <c r="DR24" s="557"/>
      <c r="DS24" s="557"/>
      <c r="DT24" s="557"/>
      <c r="DU24" s="557"/>
      <c r="DV24" s="557"/>
      <c r="DW24" s="557"/>
      <c r="DX24" s="557"/>
      <c r="DY24" s="558"/>
      <c r="DZ24" s="556"/>
      <c r="EA24" s="557"/>
      <c r="EB24" s="557"/>
      <c r="EC24" s="557"/>
      <c r="ED24" s="557"/>
      <c r="EE24" s="557"/>
      <c r="EF24" s="557"/>
      <c r="EG24" s="557"/>
      <c r="EH24" s="557"/>
      <c r="EI24" s="557"/>
      <c r="EJ24" s="558"/>
      <c r="EM24" s="556"/>
      <c r="EN24" s="557"/>
      <c r="EO24" s="557"/>
      <c r="EP24" s="557"/>
      <c r="EQ24" s="557"/>
      <c r="ER24" s="558"/>
    </row>
    <row r="25" spans="1:148" ht="75" customHeight="1">
      <c r="A25" s="638">
        <v>20</v>
      </c>
      <c r="B25" s="639"/>
      <c r="C25" s="643"/>
      <c r="D25" s="644"/>
      <c r="E25" s="644"/>
      <c r="F25" s="644"/>
      <c r="G25" s="644"/>
      <c r="H25" s="644"/>
      <c r="I25" s="644"/>
      <c r="J25" s="644"/>
      <c r="K25" s="645"/>
      <c r="L25" s="653" t="s">
        <v>763</v>
      </c>
      <c r="M25" s="653"/>
      <c r="N25" s="653"/>
      <c r="O25" s="653"/>
      <c r="P25" s="654" t="s">
        <v>764</v>
      </c>
      <c r="Q25" s="654"/>
      <c r="R25" s="654"/>
      <c r="S25" s="654"/>
      <c r="T25" s="654"/>
      <c r="U25" s="654"/>
      <c r="V25" s="654"/>
      <c r="W25" s="654"/>
      <c r="X25" s="654"/>
      <c r="Y25" s="654"/>
      <c r="Z25" s="654"/>
      <c r="AA25" s="654"/>
      <c r="AB25" s="534" t="s">
        <v>833</v>
      </c>
      <c r="AC25" s="534"/>
      <c r="AD25" s="534"/>
      <c r="AE25" s="534"/>
      <c r="AF25" s="534"/>
      <c r="AG25" s="534"/>
      <c r="AH25" s="534"/>
      <c r="AI25" s="534"/>
      <c r="AJ25" s="534"/>
      <c r="AK25" s="534"/>
      <c r="AL25" s="534"/>
      <c r="AM25" s="534"/>
      <c r="AN25" s="534"/>
      <c r="AO25" s="534"/>
      <c r="AP25" s="534"/>
      <c r="AQ25" s="534"/>
      <c r="AR25" s="534"/>
      <c r="AS25" s="534"/>
      <c r="AT25" s="534"/>
      <c r="AU25" s="534"/>
      <c r="AV25" s="647"/>
      <c r="AW25" s="647"/>
      <c r="AX25" s="647"/>
      <c r="AY25" s="647"/>
      <c r="AZ25" s="647"/>
      <c r="BA25" s="647"/>
      <c r="BB25" s="647"/>
      <c r="BC25" s="648"/>
      <c r="BD25" s="419" t="s">
        <v>1053</v>
      </c>
      <c r="BE25" s="393"/>
      <c r="BF25" s="649"/>
      <c r="BG25" s="650"/>
      <c r="BH25" s="650"/>
      <c r="BI25" s="650"/>
      <c r="BJ25" s="650"/>
      <c r="BK25" s="651"/>
      <c r="BL25" s="672"/>
      <c r="BM25" s="673"/>
      <c r="BN25" s="673"/>
      <c r="BO25" s="673"/>
      <c r="BP25" s="673"/>
      <c r="BQ25" s="673"/>
      <c r="BR25" s="673"/>
      <c r="BS25" s="673"/>
      <c r="BT25" s="673"/>
      <c r="BU25" s="673"/>
      <c r="BV25" s="673"/>
      <c r="BW25" s="673"/>
      <c r="BX25" s="673"/>
      <c r="BY25" s="673"/>
      <c r="BZ25" s="673"/>
      <c r="CA25" s="673"/>
      <c r="CB25" s="673"/>
      <c r="CC25" s="673"/>
      <c r="CD25" s="673"/>
      <c r="CE25" s="673"/>
      <c r="CF25" s="674"/>
      <c r="CG25" s="567"/>
      <c r="CH25" s="568"/>
      <c r="CI25" s="568"/>
      <c r="CJ25" s="568"/>
      <c r="CK25" s="568"/>
      <c r="CL25" s="568"/>
      <c r="CM25" s="568"/>
      <c r="CN25" s="568"/>
      <c r="CO25" s="568"/>
      <c r="CP25" s="568"/>
      <c r="CQ25" s="569"/>
      <c r="CT25" s="553"/>
      <c r="CU25" s="554"/>
      <c r="CV25" s="554"/>
      <c r="CW25" s="554"/>
      <c r="CX25" s="554"/>
      <c r="CY25" s="554"/>
      <c r="CZ25" s="554"/>
      <c r="DA25" s="554"/>
      <c r="DB25" s="554"/>
      <c r="DC25" s="554"/>
      <c r="DD25" s="554"/>
      <c r="DE25" s="554"/>
      <c r="DF25" s="554"/>
      <c r="DG25" s="554"/>
      <c r="DH25" s="554"/>
      <c r="DI25" s="554"/>
      <c r="DJ25" s="554"/>
      <c r="DK25" s="554"/>
      <c r="DL25" s="554"/>
      <c r="DM25" s="554"/>
      <c r="DN25" s="555"/>
      <c r="DO25" s="634"/>
      <c r="DP25" s="635"/>
      <c r="DQ25" s="635"/>
      <c r="DR25" s="635"/>
      <c r="DS25" s="635"/>
      <c r="DT25" s="635"/>
      <c r="DU25" s="635"/>
      <c r="DV25" s="635"/>
      <c r="DW25" s="635"/>
      <c r="DX25" s="635"/>
      <c r="DY25" s="636"/>
      <c r="DZ25" s="556"/>
      <c r="EA25" s="557"/>
      <c r="EB25" s="557"/>
      <c r="EC25" s="557"/>
      <c r="ED25" s="557"/>
      <c r="EE25" s="557"/>
      <c r="EF25" s="557"/>
      <c r="EG25" s="557"/>
      <c r="EH25" s="557"/>
      <c r="EI25" s="557"/>
      <c r="EJ25" s="558"/>
      <c r="EM25" s="556"/>
      <c r="EN25" s="557"/>
      <c r="EO25" s="557"/>
      <c r="EP25" s="557"/>
      <c r="EQ25" s="557"/>
      <c r="ER25" s="558"/>
    </row>
    <row r="26" spans="1:148" ht="69.95" customHeight="1">
      <c r="A26" s="638">
        <v>21</v>
      </c>
      <c r="B26" s="639"/>
      <c r="C26" s="643"/>
      <c r="D26" s="644"/>
      <c r="E26" s="644"/>
      <c r="F26" s="644"/>
      <c r="G26" s="644"/>
      <c r="H26" s="644"/>
      <c r="I26" s="644"/>
      <c r="J26" s="644"/>
      <c r="K26" s="645"/>
      <c r="L26" s="532" t="s">
        <v>765</v>
      </c>
      <c r="M26" s="685"/>
      <c r="N26" s="685"/>
      <c r="O26" s="686"/>
      <c r="P26" s="631" t="s">
        <v>258</v>
      </c>
      <c r="Q26" s="632"/>
      <c r="R26" s="632"/>
      <c r="S26" s="632"/>
      <c r="T26" s="632"/>
      <c r="U26" s="632"/>
      <c r="V26" s="632"/>
      <c r="W26" s="632"/>
      <c r="X26" s="632"/>
      <c r="Y26" s="632"/>
      <c r="Z26" s="632"/>
      <c r="AA26" s="633"/>
      <c r="AB26" s="544" t="s">
        <v>834</v>
      </c>
      <c r="AC26" s="545"/>
      <c r="AD26" s="545"/>
      <c r="AE26" s="545"/>
      <c r="AF26" s="545"/>
      <c r="AG26" s="545"/>
      <c r="AH26" s="545"/>
      <c r="AI26" s="545"/>
      <c r="AJ26" s="545"/>
      <c r="AK26" s="545"/>
      <c r="AL26" s="545"/>
      <c r="AM26" s="545"/>
      <c r="AN26" s="545"/>
      <c r="AO26" s="545"/>
      <c r="AP26" s="545"/>
      <c r="AQ26" s="545"/>
      <c r="AR26" s="545"/>
      <c r="AS26" s="545"/>
      <c r="AT26" s="545"/>
      <c r="AU26" s="546"/>
      <c r="AV26" s="687"/>
      <c r="AW26" s="688"/>
      <c r="AX26" s="688"/>
      <c r="AY26" s="688"/>
      <c r="AZ26" s="688"/>
      <c r="BA26" s="688"/>
      <c r="BB26" s="688"/>
      <c r="BC26" s="689"/>
      <c r="BD26" s="419" t="s">
        <v>1054</v>
      </c>
      <c r="BE26" s="393"/>
      <c r="BF26" s="649"/>
      <c r="BG26" s="650"/>
      <c r="BH26" s="650"/>
      <c r="BI26" s="650"/>
      <c r="BJ26" s="650"/>
      <c r="BK26" s="651"/>
      <c r="BL26" s="672"/>
      <c r="BM26" s="673"/>
      <c r="BN26" s="673"/>
      <c r="BO26" s="673"/>
      <c r="BP26" s="673"/>
      <c r="BQ26" s="673"/>
      <c r="BR26" s="673"/>
      <c r="BS26" s="673"/>
      <c r="BT26" s="673"/>
      <c r="BU26" s="673"/>
      <c r="BV26" s="673"/>
      <c r="BW26" s="673"/>
      <c r="BX26" s="673"/>
      <c r="BY26" s="673"/>
      <c r="BZ26" s="673"/>
      <c r="CA26" s="673"/>
      <c r="CB26" s="673"/>
      <c r="CC26" s="673"/>
      <c r="CD26" s="673"/>
      <c r="CE26" s="673"/>
      <c r="CF26" s="674"/>
      <c r="CG26" s="567"/>
      <c r="CH26" s="568"/>
      <c r="CI26" s="568"/>
      <c r="CJ26" s="568"/>
      <c r="CK26" s="568"/>
      <c r="CL26" s="568"/>
      <c r="CM26" s="568"/>
      <c r="CN26" s="568"/>
      <c r="CO26" s="568"/>
      <c r="CP26" s="568"/>
      <c r="CQ26" s="569"/>
      <c r="CT26" s="553"/>
      <c r="CU26" s="554"/>
      <c r="CV26" s="554"/>
      <c r="CW26" s="554"/>
      <c r="CX26" s="554"/>
      <c r="CY26" s="554"/>
      <c r="CZ26" s="554"/>
      <c r="DA26" s="554"/>
      <c r="DB26" s="554"/>
      <c r="DC26" s="554"/>
      <c r="DD26" s="554"/>
      <c r="DE26" s="554"/>
      <c r="DF26" s="554"/>
      <c r="DG26" s="554"/>
      <c r="DH26" s="554"/>
      <c r="DI26" s="554"/>
      <c r="DJ26" s="554"/>
      <c r="DK26" s="554"/>
      <c r="DL26" s="554"/>
      <c r="DM26" s="554"/>
      <c r="DN26" s="555"/>
      <c r="DO26" s="634"/>
      <c r="DP26" s="635"/>
      <c r="DQ26" s="635"/>
      <c r="DR26" s="635"/>
      <c r="DS26" s="635"/>
      <c r="DT26" s="635"/>
      <c r="DU26" s="635"/>
      <c r="DV26" s="635"/>
      <c r="DW26" s="635"/>
      <c r="DX26" s="635"/>
      <c r="DY26" s="636"/>
      <c r="DZ26" s="556"/>
      <c r="EA26" s="557"/>
      <c r="EB26" s="557"/>
      <c r="EC26" s="557"/>
      <c r="ED26" s="557"/>
      <c r="EE26" s="557"/>
      <c r="EF26" s="557"/>
      <c r="EG26" s="557"/>
      <c r="EH26" s="557"/>
      <c r="EI26" s="557"/>
      <c r="EJ26" s="558"/>
      <c r="EM26" s="556"/>
      <c r="EN26" s="557"/>
      <c r="EO26" s="557"/>
      <c r="EP26" s="557"/>
      <c r="EQ26" s="557"/>
      <c r="ER26" s="558"/>
    </row>
    <row r="27" spans="1:148" ht="140.1" customHeight="1">
      <c r="A27" s="638">
        <v>22</v>
      </c>
      <c r="B27" s="639"/>
      <c r="C27" s="643"/>
      <c r="D27" s="644"/>
      <c r="E27" s="644"/>
      <c r="F27" s="644"/>
      <c r="G27" s="644"/>
      <c r="H27" s="644"/>
      <c r="I27" s="644"/>
      <c r="J27" s="644"/>
      <c r="K27" s="645"/>
      <c r="L27" s="653" t="s">
        <v>766</v>
      </c>
      <c r="M27" s="653"/>
      <c r="N27" s="653"/>
      <c r="O27" s="653"/>
      <c r="P27" s="654" t="s">
        <v>1007</v>
      </c>
      <c r="Q27" s="654"/>
      <c r="R27" s="654"/>
      <c r="S27" s="654"/>
      <c r="T27" s="654"/>
      <c r="U27" s="654"/>
      <c r="V27" s="654"/>
      <c r="W27" s="654"/>
      <c r="X27" s="654"/>
      <c r="Y27" s="654"/>
      <c r="Z27" s="654"/>
      <c r="AA27" s="654"/>
      <c r="AB27" s="534" t="s">
        <v>835</v>
      </c>
      <c r="AC27" s="534"/>
      <c r="AD27" s="534"/>
      <c r="AE27" s="534"/>
      <c r="AF27" s="534"/>
      <c r="AG27" s="534"/>
      <c r="AH27" s="534"/>
      <c r="AI27" s="534"/>
      <c r="AJ27" s="534"/>
      <c r="AK27" s="534"/>
      <c r="AL27" s="534"/>
      <c r="AM27" s="534"/>
      <c r="AN27" s="534"/>
      <c r="AO27" s="534"/>
      <c r="AP27" s="534"/>
      <c r="AQ27" s="534"/>
      <c r="AR27" s="534"/>
      <c r="AS27" s="534"/>
      <c r="AT27" s="534"/>
      <c r="AU27" s="534"/>
      <c r="AV27" s="647"/>
      <c r="AW27" s="647"/>
      <c r="AX27" s="647"/>
      <c r="AY27" s="647"/>
      <c r="AZ27" s="647"/>
      <c r="BA27" s="647"/>
      <c r="BB27" s="647"/>
      <c r="BC27" s="648"/>
      <c r="BD27" s="419" t="s">
        <v>1055</v>
      </c>
      <c r="BE27" s="393"/>
      <c r="BF27" s="649"/>
      <c r="BG27" s="650"/>
      <c r="BH27" s="650"/>
      <c r="BI27" s="650"/>
      <c r="BJ27" s="650"/>
      <c r="BK27" s="651"/>
      <c r="BL27" s="567"/>
      <c r="BM27" s="568"/>
      <c r="BN27" s="568"/>
      <c r="BO27" s="568"/>
      <c r="BP27" s="568"/>
      <c r="BQ27" s="568"/>
      <c r="BR27" s="568"/>
      <c r="BS27" s="568"/>
      <c r="BT27" s="568"/>
      <c r="BU27" s="568"/>
      <c r="BV27" s="568"/>
      <c r="BW27" s="568"/>
      <c r="BX27" s="568"/>
      <c r="BY27" s="568"/>
      <c r="BZ27" s="568"/>
      <c r="CA27" s="568"/>
      <c r="CB27" s="568"/>
      <c r="CC27" s="568"/>
      <c r="CD27" s="568"/>
      <c r="CE27" s="568"/>
      <c r="CF27" s="569"/>
      <c r="CG27" s="567"/>
      <c r="CH27" s="568"/>
      <c r="CI27" s="568"/>
      <c r="CJ27" s="568"/>
      <c r="CK27" s="568"/>
      <c r="CL27" s="568"/>
      <c r="CM27" s="568"/>
      <c r="CN27" s="568"/>
      <c r="CO27" s="568"/>
      <c r="CP27" s="568"/>
      <c r="CQ27" s="569"/>
      <c r="CT27" s="553"/>
      <c r="CU27" s="554"/>
      <c r="CV27" s="554"/>
      <c r="CW27" s="554"/>
      <c r="CX27" s="554"/>
      <c r="CY27" s="554"/>
      <c r="CZ27" s="554"/>
      <c r="DA27" s="554"/>
      <c r="DB27" s="554"/>
      <c r="DC27" s="554"/>
      <c r="DD27" s="554"/>
      <c r="DE27" s="554"/>
      <c r="DF27" s="554"/>
      <c r="DG27" s="554"/>
      <c r="DH27" s="554"/>
      <c r="DI27" s="554"/>
      <c r="DJ27" s="554"/>
      <c r="DK27" s="554"/>
      <c r="DL27" s="554"/>
      <c r="DM27" s="554"/>
      <c r="DN27" s="555"/>
      <c r="DO27" s="681"/>
      <c r="DP27" s="682"/>
      <c r="DQ27" s="682"/>
      <c r="DR27" s="682"/>
      <c r="DS27" s="682"/>
      <c r="DT27" s="682"/>
      <c r="DU27" s="682"/>
      <c r="DV27" s="682"/>
      <c r="DW27" s="682"/>
      <c r="DX27" s="682"/>
      <c r="DY27" s="683"/>
      <c r="DZ27" s="556"/>
      <c r="EA27" s="557"/>
      <c r="EB27" s="557"/>
      <c r="EC27" s="557"/>
      <c r="ED27" s="557"/>
      <c r="EE27" s="557"/>
      <c r="EF27" s="557"/>
      <c r="EG27" s="557"/>
      <c r="EH27" s="557"/>
      <c r="EI27" s="557"/>
      <c r="EJ27" s="558"/>
      <c r="EM27" s="556"/>
      <c r="EN27" s="557"/>
      <c r="EO27" s="557"/>
      <c r="EP27" s="557"/>
      <c r="EQ27" s="557"/>
      <c r="ER27" s="558"/>
    </row>
    <row r="28" spans="1:148" ht="36" customHeight="1">
      <c r="A28" s="629">
        <v>24</v>
      </c>
      <c r="B28" s="630"/>
      <c r="C28" s="640" t="s">
        <v>260</v>
      </c>
      <c r="D28" s="641"/>
      <c r="E28" s="641"/>
      <c r="F28" s="641"/>
      <c r="G28" s="641"/>
      <c r="H28" s="641"/>
      <c r="I28" s="641"/>
      <c r="J28" s="641"/>
      <c r="K28" s="642"/>
      <c r="L28" s="653" t="s">
        <v>261</v>
      </c>
      <c r="M28" s="653"/>
      <c r="N28" s="653"/>
      <c r="O28" s="653"/>
      <c r="P28" s="654" t="s">
        <v>997</v>
      </c>
      <c r="Q28" s="654"/>
      <c r="R28" s="654"/>
      <c r="S28" s="654"/>
      <c r="T28" s="654"/>
      <c r="U28" s="654"/>
      <c r="V28" s="654"/>
      <c r="W28" s="654"/>
      <c r="X28" s="654"/>
      <c r="Y28" s="654"/>
      <c r="Z28" s="654"/>
      <c r="AA28" s="654"/>
      <c r="AB28" s="534" t="s">
        <v>769</v>
      </c>
      <c r="AC28" s="534"/>
      <c r="AD28" s="534"/>
      <c r="AE28" s="534"/>
      <c r="AF28" s="534"/>
      <c r="AG28" s="534"/>
      <c r="AH28" s="534"/>
      <c r="AI28" s="534"/>
      <c r="AJ28" s="534"/>
      <c r="AK28" s="534"/>
      <c r="AL28" s="534"/>
      <c r="AM28" s="534"/>
      <c r="AN28" s="534"/>
      <c r="AO28" s="534"/>
      <c r="AP28" s="534"/>
      <c r="AQ28" s="534"/>
      <c r="AR28" s="534"/>
      <c r="AS28" s="534"/>
      <c r="AT28" s="534"/>
      <c r="AU28" s="534"/>
      <c r="AV28" s="647"/>
      <c r="AW28" s="647"/>
      <c r="AX28" s="647"/>
      <c r="AY28" s="647"/>
      <c r="AZ28" s="647"/>
      <c r="BA28" s="647"/>
      <c r="BB28" s="647"/>
      <c r="BC28" s="648"/>
      <c r="BD28" s="372"/>
      <c r="BE28" s="393"/>
      <c r="BF28" s="649"/>
      <c r="BG28" s="650"/>
      <c r="BH28" s="650"/>
      <c r="BI28" s="650"/>
      <c r="BJ28" s="650"/>
      <c r="BK28" s="651"/>
      <c r="BL28" s="567"/>
      <c r="BM28" s="568"/>
      <c r="BN28" s="568"/>
      <c r="BO28" s="568"/>
      <c r="BP28" s="568"/>
      <c r="BQ28" s="568"/>
      <c r="BR28" s="568"/>
      <c r="BS28" s="568"/>
      <c r="BT28" s="568"/>
      <c r="BU28" s="568"/>
      <c r="BV28" s="568"/>
      <c r="BW28" s="568"/>
      <c r="BX28" s="568"/>
      <c r="BY28" s="568"/>
      <c r="BZ28" s="568"/>
      <c r="CA28" s="568"/>
      <c r="CB28" s="568"/>
      <c r="CC28" s="568"/>
      <c r="CD28" s="568"/>
      <c r="CE28" s="568"/>
      <c r="CF28" s="569"/>
      <c r="CG28" s="567"/>
      <c r="CH28" s="568"/>
      <c r="CI28" s="568"/>
      <c r="CJ28" s="568"/>
      <c r="CK28" s="568"/>
      <c r="CL28" s="568"/>
      <c r="CM28" s="568"/>
      <c r="CN28" s="568"/>
      <c r="CO28" s="568"/>
      <c r="CP28" s="568"/>
      <c r="CQ28" s="569"/>
      <c r="CT28" s="553"/>
      <c r="CU28" s="554"/>
      <c r="CV28" s="554"/>
      <c r="CW28" s="554"/>
      <c r="CX28" s="554"/>
      <c r="CY28" s="554"/>
      <c r="CZ28" s="554"/>
      <c r="DA28" s="554"/>
      <c r="DB28" s="554"/>
      <c r="DC28" s="554"/>
      <c r="DD28" s="554"/>
      <c r="DE28" s="554"/>
      <c r="DF28" s="554"/>
      <c r="DG28" s="554"/>
      <c r="DH28" s="554"/>
      <c r="DI28" s="554"/>
      <c r="DJ28" s="554"/>
      <c r="DK28" s="554"/>
      <c r="DL28" s="554"/>
      <c r="DM28" s="554"/>
      <c r="DN28" s="555"/>
      <c r="DO28" s="556"/>
      <c r="DP28" s="557"/>
      <c r="DQ28" s="557"/>
      <c r="DR28" s="557"/>
      <c r="DS28" s="557"/>
      <c r="DT28" s="557"/>
      <c r="DU28" s="557"/>
      <c r="DV28" s="557"/>
      <c r="DW28" s="557"/>
      <c r="DX28" s="557"/>
      <c r="DY28" s="558"/>
      <c r="DZ28" s="556"/>
      <c r="EA28" s="557"/>
      <c r="EB28" s="557"/>
      <c r="EC28" s="557"/>
      <c r="ED28" s="557"/>
      <c r="EE28" s="557"/>
      <c r="EF28" s="557"/>
      <c r="EG28" s="557"/>
      <c r="EH28" s="557"/>
      <c r="EI28" s="557"/>
      <c r="EJ28" s="558"/>
      <c r="EM28" s="556"/>
      <c r="EN28" s="557"/>
      <c r="EO28" s="557"/>
      <c r="EP28" s="557"/>
      <c r="EQ28" s="557"/>
      <c r="ER28" s="558"/>
    </row>
    <row r="29" spans="1:148" ht="36" customHeight="1">
      <c r="A29" s="638">
        <v>25</v>
      </c>
      <c r="B29" s="639"/>
      <c r="C29" s="643"/>
      <c r="D29" s="644"/>
      <c r="E29" s="644"/>
      <c r="F29" s="644"/>
      <c r="G29" s="644"/>
      <c r="H29" s="644"/>
      <c r="I29" s="644"/>
      <c r="J29" s="644"/>
      <c r="K29" s="645"/>
      <c r="L29" s="653" t="s">
        <v>263</v>
      </c>
      <c r="M29" s="653"/>
      <c r="N29" s="653"/>
      <c r="O29" s="653"/>
      <c r="P29" s="654" t="s">
        <v>770</v>
      </c>
      <c r="Q29" s="654"/>
      <c r="R29" s="654"/>
      <c r="S29" s="654"/>
      <c r="T29" s="654"/>
      <c r="U29" s="654"/>
      <c r="V29" s="654"/>
      <c r="W29" s="654"/>
      <c r="X29" s="654"/>
      <c r="Y29" s="654"/>
      <c r="Z29" s="654"/>
      <c r="AA29" s="654"/>
      <c r="AB29" s="534" t="s">
        <v>771</v>
      </c>
      <c r="AC29" s="534"/>
      <c r="AD29" s="534"/>
      <c r="AE29" s="534"/>
      <c r="AF29" s="534"/>
      <c r="AG29" s="534"/>
      <c r="AH29" s="534"/>
      <c r="AI29" s="534"/>
      <c r="AJ29" s="534"/>
      <c r="AK29" s="534"/>
      <c r="AL29" s="534"/>
      <c r="AM29" s="534"/>
      <c r="AN29" s="534"/>
      <c r="AO29" s="534"/>
      <c r="AP29" s="534"/>
      <c r="AQ29" s="534"/>
      <c r="AR29" s="534"/>
      <c r="AS29" s="534"/>
      <c r="AT29" s="534"/>
      <c r="AU29" s="534"/>
      <c r="AV29" s="647"/>
      <c r="AW29" s="647"/>
      <c r="AX29" s="647"/>
      <c r="AY29" s="647"/>
      <c r="AZ29" s="647"/>
      <c r="BA29" s="647"/>
      <c r="BB29" s="647"/>
      <c r="BC29" s="648"/>
      <c r="BD29" s="372"/>
      <c r="BE29" s="393"/>
      <c r="BF29" s="649"/>
      <c r="BG29" s="650"/>
      <c r="BH29" s="650"/>
      <c r="BI29" s="650"/>
      <c r="BJ29" s="650"/>
      <c r="BK29" s="651"/>
      <c r="BL29" s="567"/>
      <c r="BM29" s="568"/>
      <c r="BN29" s="568"/>
      <c r="BO29" s="568"/>
      <c r="BP29" s="568"/>
      <c r="BQ29" s="568"/>
      <c r="BR29" s="568"/>
      <c r="BS29" s="568"/>
      <c r="BT29" s="568"/>
      <c r="BU29" s="568"/>
      <c r="BV29" s="568"/>
      <c r="BW29" s="568"/>
      <c r="BX29" s="568"/>
      <c r="BY29" s="568"/>
      <c r="BZ29" s="568"/>
      <c r="CA29" s="568"/>
      <c r="CB29" s="568"/>
      <c r="CC29" s="568"/>
      <c r="CD29" s="568"/>
      <c r="CE29" s="568"/>
      <c r="CF29" s="569"/>
      <c r="CG29" s="567"/>
      <c r="CH29" s="568"/>
      <c r="CI29" s="568"/>
      <c r="CJ29" s="568"/>
      <c r="CK29" s="568"/>
      <c r="CL29" s="568"/>
      <c r="CM29" s="568"/>
      <c r="CN29" s="568"/>
      <c r="CO29" s="568"/>
      <c r="CP29" s="568"/>
      <c r="CQ29" s="569"/>
      <c r="CT29" s="553"/>
      <c r="CU29" s="554"/>
      <c r="CV29" s="554"/>
      <c r="CW29" s="554"/>
      <c r="CX29" s="554"/>
      <c r="CY29" s="554"/>
      <c r="CZ29" s="554"/>
      <c r="DA29" s="554"/>
      <c r="DB29" s="554"/>
      <c r="DC29" s="554"/>
      <c r="DD29" s="554"/>
      <c r="DE29" s="554"/>
      <c r="DF29" s="554"/>
      <c r="DG29" s="554"/>
      <c r="DH29" s="554"/>
      <c r="DI29" s="554"/>
      <c r="DJ29" s="554"/>
      <c r="DK29" s="554"/>
      <c r="DL29" s="554"/>
      <c r="DM29" s="554"/>
      <c r="DN29" s="555"/>
      <c r="DO29" s="634"/>
      <c r="DP29" s="635"/>
      <c r="DQ29" s="635"/>
      <c r="DR29" s="635"/>
      <c r="DS29" s="635"/>
      <c r="DT29" s="635"/>
      <c r="DU29" s="635"/>
      <c r="DV29" s="635"/>
      <c r="DW29" s="635"/>
      <c r="DX29" s="635"/>
      <c r="DY29" s="636"/>
      <c r="DZ29" s="556"/>
      <c r="EA29" s="557"/>
      <c r="EB29" s="557"/>
      <c r="EC29" s="557"/>
      <c r="ED29" s="557"/>
      <c r="EE29" s="557"/>
      <c r="EF29" s="557"/>
      <c r="EG29" s="557"/>
      <c r="EH29" s="557"/>
      <c r="EI29" s="557"/>
      <c r="EJ29" s="558"/>
      <c r="EM29" s="556"/>
      <c r="EN29" s="557"/>
      <c r="EO29" s="557"/>
      <c r="EP29" s="557"/>
      <c r="EQ29" s="557"/>
      <c r="ER29" s="558"/>
    </row>
    <row r="30" spans="1:148" ht="36" customHeight="1">
      <c r="A30" s="638">
        <v>26</v>
      </c>
      <c r="B30" s="639"/>
      <c r="C30" s="643"/>
      <c r="D30" s="644"/>
      <c r="E30" s="644"/>
      <c r="F30" s="644"/>
      <c r="G30" s="644"/>
      <c r="H30" s="644"/>
      <c r="I30" s="644"/>
      <c r="J30" s="644"/>
      <c r="K30" s="645"/>
      <c r="L30" s="653" t="s">
        <v>264</v>
      </c>
      <c r="M30" s="653"/>
      <c r="N30" s="653"/>
      <c r="O30" s="653"/>
      <c r="P30" s="654" t="s">
        <v>1002</v>
      </c>
      <c r="Q30" s="654"/>
      <c r="R30" s="654"/>
      <c r="S30" s="654"/>
      <c r="T30" s="654"/>
      <c r="U30" s="654"/>
      <c r="V30" s="654"/>
      <c r="W30" s="654"/>
      <c r="X30" s="654"/>
      <c r="Y30" s="654"/>
      <c r="Z30" s="654"/>
      <c r="AA30" s="654"/>
      <c r="AB30" s="534" t="s">
        <v>772</v>
      </c>
      <c r="AC30" s="534"/>
      <c r="AD30" s="534"/>
      <c r="AE30" s="534"/>
      <c r="AF30" s="534"/>
      <c r="AG30" s="534"/>
      <c r="AH30" s="534"/>
      <c r="AI30" s="534"/>
      <c r="AJ30" s="534"/>
      <c r="AK30" s="534"/>
      <c r="AL30" s="534"/>
      <c r="AM30" s="534"/>
      <c r="AN30" s="534"/>
      <c r="AO30" s="534"/>
      <c r="AP30" s="534"/>
      <c r="AQ30" s="534"/>
      <c r="AR30" s="534"/>
      <c r="AS30" s="534"/>
      <c r="AT30" s="534"/>
      <c r="AU30" s="534"/>
      <c r="AV30" s="647"/>
      <c r="AW30" s="647"/>
      <c r="AX30" s="647"/>
      <c r="AY30" s="647"/>
      <c r="AZ30" s="647"/>
      <c r="BA30" s="647"/>
      <c r="BB30" s="647"/>
      <c r="BC30" s="648"/>
      <c r="BD30" s="372"/>
      <c r="BE30" s="393"/>
      <c r="BF30" s="649"/>
      <c r="BG30" s="650"/>
      <c r="BH30" s="650"/>
      <c r="BI30" s="650"/>
      <c r="BJ30" s="650"/>
      <c r="BK30" s="651"/>
      <c r="BL30" s="567"/>
      <c r="BM30" s="568"/>
      <c r="BN30" s="568"/>
      <c r="BO30" s="568"/>
      <c r="BP30" s="568"/>
      <c r="BQ30" s="568"/>
      <c r="BR30" s="568"/>
      <c r="BS30" s="568"/>
      <c r="BT30" s="568"/>
      <c r="BU30" s="568"/>
      <c r="BV30" s="568"/>
      <c r="BW30" s="568"/>
      <c r="BX30" s="568"/>
      <c r="BY30" s="568"/>
      <c r="BZ30" s="568"/>
      <c r="CA30" s="568"/>
      <c r="CB30" s="568"/>
      <c r="CC30" s="568"/>
      <c r="CD30" s="568"/>
      <c r="CE30" s="568"/>
      <c r="CF30" s="569"/>
      <c r="CG30" s="567"/>
      <c r="CH30" s="568"/>
      <c r="CI30" s="568"/>
      <c r="CJ30" s="568"/>
      <c r="CK30" s="568"/>
      <c r="CL30" s="568"/>
      <c r="CM30" s="568"/>
      <c r="CN30" s="568"/>
      <c r="CO30" s="568"/>
      <c r="CP30" s="568"/>
      <c r="CQ30" s="569"/>
      <c r="CT30" s="553"/>
      <c r="CU30" s="554"/>
      <c r="CV30" s="554"/>
      <c r="CW30" s="554"/>
      <c r="CX30" s="554"/>
      <c r="CY30" s="554"/>
      <c r="CZ30" s="554"/>
      <c r="DA30" s="554"/>
      <c r="DB30" s="554"/>
      <c r="DC30" s="554"/>
      <c r="DD30" s="554"/>
      <c r="DE30" s="554"/>
      <c r="DF30" s="554"/>
      <c r="DG30" s="554"/>
      <c r="DH30" s="554"/>
      <c r="DI30" s="554"/>
      <c r="DJ30" s="554"/>
      <c r="DK30" s="554"/>
      <c r="DL30" s="554"/>
      <c r="DM30" s="554"/>
      <c r="DN30" s="555"/>
      <c r="DO30" s="634"/>
      <c r="DP30" s="635"/>
      <c r="DQ30" s="635"/>
      <c r="DR30" s="635"/>
      <c r="DS30" s="635"/>
      <c r="DT30" s="635"/>
      <c r="DU30" s="635"/>
      <c r="DV30" s="635"/>
      <c r="DW30" s="635"/>
      <c r="DX30" s="635"/>
      <c r="DY30" s="636"/>
      <c r="DZ30" s="556"/>
      <c r="EA30" s="557"/>
      <c r="EB30" s="557"/>
      <c r="EC30" s="557"/>
      <c r="ED30" s="557"/>
      <c r="EE30" s="557"/>
      <c r="EF30" s="557"/>
      <c r="EG30" s="557"/>
      <c r="EH30" s="557"/>
      <c r="EI30" s="557"/>
      <c r="EJ30" s="558"/>
      <c r="EM30" s="556"/>
      <c r="EN30" s="557"/>
      <c r="EO30" s="557"/>
      <c r="EP30" s="557"/>
      <c r="EQ30" s="557"/>
      <c r="ER30" s="558"/>
    </row>
    <row r="31" spans="1:148" ht="36" customHeight="1">
      <c r="A31" s="638">
        <v>27</v>
      </c>
      <c r="B31" s="639"/>
      <c r="C31" s="643"/>
      <c r="D31" s="644"/>
      <c r="E31" s="644"/>
      <c r="F31" s="644"/>
      <c r="G31" s="644"/>
      <c r="H31" s="644"/>
      <c r="I31" s="644"/>
      <c r="J31" s="644"/>
      <c r="K31" s="645"/>
      <c r="L31" s="653" t="s">
        <v>266</v>
      </c>
      <c r="M31" s="653"/>
      <c r="N31" s="653"/>
      <c r="O31" s="653"/>
      <c r="P31" s="654" t="s">
        <v>267</v>
      </c>
      <c r="Q31" s="654"/>
      <c r="R31" s="654"/>
      <c r="S31" s="654"/>
      <c r="T31" s="654"/>
      <c r="U31" s="654"/>
      <c r="V31" s="654"/>
      <c r="W31" s="654"/>
      <c r="X31" s="654"/>
      <c r="Y31" s="654"/>
      <c r="Z31" s="654"/>
      <c r="AA31" s="654"/>
      <c r="AB31" s="534" t="s">
        <v>773</v>
      </c>
      <c r="AC31" s="534"/>
      <c r="AD31" s="534"/>
      <c r="AE31" s="534"/>
      <c r="AF31" s="534"/>
      <c r="AG31" s="534"/>
      <c r="AH31" s="534"/>
      <c r="AI31" s="534"/>
      <c r="AJ31" s="534"/>
      <c r="AK31" s="534"/>
      <c r="AL31" s="534"/>
      <c r="AM31" s="534"/>
      <c r="AN31" s="534"/>
      <c r="AO31" s="534"/>
      <c r="AP31" s="534"/>
      <c r="AQ31" s="534"/>
      <c r="AR31" s="534"/>
      <c r="AS31" s="534"/>
      <c r="AT31" s="534"/>
      <c r="AU31" s="534"/>
      <c r="AV31" s="647"/>
      <c r="AW31" s="647"/>
      <c r="AX31" s="647"/>
      <c r="AY31" s="647"/>
      <c r="AZ31" s="647"/>
      <c r="BA31" s="647"/>
      <c r="BB31" s="647"/>
      <c r="BC31" s="648"/>
      <c r="BD31" s="372"/>
      <c r="BE31" s="393"/>
      <c r="BF31" s="649"/>
      <c r="BG31" s="650"/>
      <c r="BH31" s="650"/>
      <c r="BI31" s="650"/>
      <c r="BJ31" s="650"/>
      <c r="BK31" s="651"/>
      <c r="BL31" s="567"/>
      <c r="BM31" s="568"/>
      <c r="BN31" s="568"/>
      <c r="BO31" s="568"/>
      <c r="BP31" s="568"/>
      <c r="BQ31" s="568"/>
      <c r="BR31" s="568"/>
      <c r="BS31" s="568"/>
      <c r="BT31" s="568"/>
      <c r="BU31" s="568"/>
      <c r="BV31" s="568"/>
      <c r="BW31" s="568"/>
      <c r="BX31" s="568"/>
      <c r="BY31" s="568"/>
      <c r="BZ31" s="568"/>
      <c r="CA31" s="568"/>
      <c r="CB31" s="568"/>
      <c r="CC31" s="568"/>
      <c r="CD31" s="568"/>
      <c r="CE31" s="568"/>
      <c r="CF31" s="569"/>
      <c r="CG31" s="567"/>
      <c r="CH31" s="568"/>
      <c r="CI31" s="568"/>
      <c r="CJ31" s="568"/>
      <c r="CK31" s="568"/>
      <c r="CL31" s="568"/>
      <c r="CM31" s="568"/>
      <c r="CN31" s="568"/>
      <c r="CO31" s="568"/>
      <c r="CP31" s="568"/>
      <c r="CQ31" s="569"/>
      <c r="CT31" s="553"/>
      <c r="CU31" s="554"/>
      <c r="CV31" s="554"/>
      <c r="CW31" s="554"/>
      <c r="CX31" s="554"/>
      <c r="CY31" s="554"/>
      <c r="CZ31" s="554"/>
      <c r="DA31" s="554"/>
      <c r="DB31" s="554"/>
      <c r="DC31" s="554"/>
      <c r="DD31" s="554"/>
      <c r="DE31" s="554"/>
      <c r="DF31" s="554"/>
      <c r="DG31" s="554"/>
      <c r="DH31" s="554"/>
      <c r="DI31" s="554"/>
      <c r="DJ31" s="554"/>
      <c r="DK31" s="554"/>
      <c r="DL31" s="554"/>
      <c r="DM31" s="554"/>
      <c r="DN31" s="555"/>
      <c r="DO31" s="634"/>
      <c r="DP31" s="635"/>
      <c r="DQ31" s="635"/>
      <c r="DR31" s="635"/>
      <c r="DS31" s="635"/>
      <c r="DT31" s="635"/>
      <c r="DU31" s="635"/>
      <c r="DV31" s="635"/>
      <c r="DW31" s="635"/>
      <c r="DX31" s="635"/>
      <c r="DY31" s="636"/>
      <c r="DZ31" s="556"/>
      <c r="EA31" s="557"/>
      <c r="EB31" s="557"/>
      <c r="EC31" s="557"/>
      <c r="ED31" s="557"/>
      <c r="EE31" s="557"/>
      <c r="EF31" s="557"/>
      <c r="EG31" s="557"/>
      <c r="EH31" s="557"/>
      <c r="EI31" s="557"/>
      <c r="EJ31" s="558"/>
      <c r="EM31" s="556"/>
      <c r="EN31" s="557"/>
      <c r="EO31" s="557"/>
      <c r="EP31" s="557"/>
      <c r="EQ31" s="557"/>
      <c r="ER31" s="558"/>
    </row>
    <row r="32" spans="1:148" ht="36" customHeight="1">
      <c r="A32" s="638">
        <v>28</v>
      </c>
      <c r="B32" s="639"/>
      <c r="C32" s="643"/>
      <c r="D32" s="644"/>
      <c r="E32" s="644"/>
      <c r="F32" s="644"/>
      <c r="G32" s="644"/>
      <c r="H32" s="644"/>
      <c r="I32" s="644"/>
      <c r="J32" s="644"/>
      <c r="K32" s="645"/>
      <c r="L32" s="653" t="s">
        <v>774</v>
      </c>
      <c r="M32" s="653"/>
      <c r="N32" s="653"/>
      <c r="O32" s="653"/>
      <c r="P32" s="654" t="s">
        <v>775</v>
      </c>
      <c r="Q32" s="654"/>
      <c r="R32" s="654"/>
      <c r="S32" s="654"/>
      <c r="T32" s="654"/>
      <c r="U32" s="654"/>
      <c r="V32" s="654"/>
      <c r="W32" s="654"/>
      <c r="X32" s="654"/>
      <c r="Y32" s="654"/>
      <c r="Z32" s="654"/>
      <c r="AA32" s="654"/>
      <c r="AB32" s="534" t="s">
        <v>836</v>
      </c>
      <c r="AC32" s="534"/>
      <c r="AD32" s="534"/>
      <c r="AE32" s="534"/>
      <c r="AF32" s="534"/>
      <c r="AG32" s="534"/>
      <c r="AH32" s="534"/>
      <c r="AI32" s="534"/>
      <c r="AJ32" s="534"/>
      <c r="AK32" s="534"/>
      <c r="AL32" s="534"/>
      <c r="AM32" s="534"/>
      <c r="AN32" s="534"/>
      <c r="AO32" s="534"/>
      <c r="AP32" s="534"/>
      <c r="AQ32" s="534"/>
      <c r="AR32" s="534"/>
      <c r="AS32" s="534"/>
      <c r="AT32" s="534"/>
      <c r="AU32" s="534"/>
      <c r="AV32" s="647"/>
      <c r="AW32" s="647"/>
      <c r="AX32" s="647"/>
      <c r="AY32" s="647"/>
      <c r="AZ32" s="647"/>
      <c r="BA32" s="647"/>
      <c r="BB32" s="647"/>
      <c r="BC32" s="648"/>
      <c r="BD32" s="372"/>
      <c r="BE32" s="393"/>
      <c r="BF32" s="649"/>
      <c r="BG32" s="650"/>
      <c r="BH32" s="650"/>
      <c r="BI32" s="650"/>
      <c r="BJ32" s="650"/>
      <c r="BK32" s="651"/>
      <c r="BL32" s="567"/>
      <c r="BM32" s="568"/>
      <c r="BN32" s="568"/>
      <c r="BO32" s="568"/>
      <c r="BP32" s="568"/>
      <c r="BQ32" s="568"/>
      <c r="BR32" s="568"/>
      <c r="BS32" s="568"/>
      <c r="BT32" s="568"/>
      <c r="BU32" s="568"/>
      <c r="BV32" s="568"/>
      <c r="BW32" s="568"/>
      <c r="BX32" s="568"/>
      <c r="BY32" s="568"/>
      <c r="BZ32" s="568"/>
      <c r="CA32" s="568"/>
      <c r="CB32" s="568"/>
      <c r="CC32" s="568"/>
      <c r="CD32" s="568"/>
      <c r="CE32" s="568"/>
      <c r="CF32" s="569"/>
      <c r="CG32" s="567"/>
      <c r="CH32" s="568"/>
      <c r="CI32" s="568"/>
      <c r="CJ32" s="568"/>
      <c r="CK32" s="568"/>
      <c r="CL32" s="568"/>
      <c r="CM32" s="568"/>
      <c r="CN32" s="568"/>
      <c r="CO32" s="568"/>
      <c r="CP32" s="568"/>
      <c r="CQ32" s="569"/>
      <c r="CT32" s="553"/>
      <c r="CU32" s="554"/>
      <c r="CV32" s="554"/>
      <c r="CW32" s="554"/>
      <c r="CX32" s="554"/>
      <c r="CY32" s="554"/>
      <c r="CZ32" s="554"/>
      <c r="DA32" s="554"/>
      <c r="DB32" s="554"/>
      <c r="DC32" s="554"/>
      <c r="DD32" s="554"/>
      <c r="DE32" s="554"/>
      <c r="DF32" s="554"/>
      <c r="DG32" s="554"/>
      <c r="DH32" s="554"/>
      <c r="DI32" s="554"/>
      <c r="DJ32" s="554"/>
      <c r="DK32" s="554"/>
      <c r="DL32" s="554"/>
      <c r="DM32" s="554"/>
      <c r="DN32" s="555"/>
      <c r="DO32" s="634"/>
      <c r="DP32" s="635"/>
      <c r="DQ32" s="635"/>
      <c r="DR32" s="635"/>
      <c r="DS32" s="635"/>
      <c r="DT32" s="635"/>
      <c r="DU32" s="635"/>
      <c r="DV32" s="635"/>
      <c r="DW32" s="635"/>
      <c r="DX32" s="635"/>
      <c r="DY32" s="636"/>
      <c r="DZ32" s="556"/>
      <c r="EA32" s="557"/>
      <c r="EB32" s="557"/>
      <c r="EC32" s="557"/>
      <c r="ED32" s="557"/>
      <c r="EE32" s="557"/>
      <c r="EF32" s="557"/>
      <c r="EG32" s="557"/>
      <c r="EH32" s="557"/>
      <c r="EI32" s="557"/>
      <c r="EJ32" s="558"/>
      <c r="EM32" s="556"/>
      <c r="EN32" s="557"/>
      <c r="EO32" s="557"/>
      <c r="EP32" s="557"/>
      <c r="EQ32" s="557"/>
      <c r="ER32" s="558"/>
    </row>
    <row r="33" spans="1:148" ht="80.099999999999994" customHeight="1">
      <c r="A33" s="638">
        <v>29</v>
      </c>
      <c r="B33" s="639"/>
      <c r="C33" s="631" t="s">
        <v>268</v>
      </c>
      <c r="D33" s="632"/>
      <c r="E33" s="632"/>
      <c r="F33" s="632"/>
      <c r="G33" s="632"/>
      <c r="H33" s="632"/>
      <c r="I33" s="632"/>
      <c r="J33" s="632"/>
      <c r="K33" s="633"/>
      <c r="L33" s="653" t="s">
        <v>269</v>
      </c>
      <c r="M33" s="653"/>
      <c r="N33" s="653"/>
      <c r="O33" s="653"/>
      <c r="P33" s="654" t="s">
        <v>270</v>
      </c>
      <c r="Q33" s="654"/>
      <c r="R33" s="654"/>
      <c r="S33" s="654"/>
      <c r="T33" s="654"/>
      <c r="U33" s="654"/>
      <c r="V33" s="654"/>
      <c r="W33" s="654"/>
      <c r="X33" s="654"/>
      <c r="Y33" s="654"/>
      <c r="Z33" s="654"/>
      <c r="AA33" s="654"/>
      <c r="AB33" s="534" t="s">
        <v>837</v>
      </c>
      <c r="AC33" s="534"/>
      <c r="AD33" s="534"/>
      <c r="AE33" s="534"/>
      <c r="AF33" s="534"/>
      <c r="AG33" s="534"/>
      <c r="AH33" s="534"/>
      <c r="AI33" s="534"/>
      <c r="AJ33" s="534"/>
      <c r="AK33" s="534"/>
      <c r="AL33" s="534"/>
      <c r="AM33" s="534"/>
      <c r="AN33" s="534"/>
      <c r="AO33" s="534"/>
      <c r="AP33" s="534"/>
      <c r="AQ33" s="534"/>
      <c r="AR33" s="534"/>
      <c r="AS33" s="534"/>
      <c r="AT33" s="534"/>
      <c r="AU33" s="534"/>
      <c r="AV33" s="647"/>
      <c r="AW33" s="647"/>
      <c r="AX33" s="647"/>
      <c r="AY33" s="647"/>
      <c r="AZ33" s="647"/>
      <c r="BA33" s="647"/>
      <c r="BB33" s="647"/>
      <c r="BC33" s="648"/>
      <c r="BD33" s="419" t="s">
        <v>1056</v>
      </c>
      <c r="BE33" s="393"/>
      <c r="BF33" s="649"/>
      <c r="BG33" s="650"/>
      <c r="BH33" s="650"/>
      <c r="BI33" s="650"/>
      <c r="BJ33" s="650"/>
      <c r="BK33" s="651"/>
      <c r="BL33" s="672"/>
      <c r="BM33" s="673"/>
      <c r="BN33" s="673"/>
      <c r="BO33" s="673"/>
      <c r="BP33" s="673"/>
      <c r="BQ33" s="673"/>
      <c r="BR33" s="673"/>
      <c r="BS33" s="673"/>
      <c r="BT33" s="673"/>
      <c r="BU33" s="673"/>
      <c r="BV33" s="673"/>
      <c r="BW33" s="673"/>
      <c r="BX33" s="673"/>
      <c r="BY33" s="673"/>
      <c r="BZ33" s="673"/>
      <c r="CA33" s="673"/>
      <c r="CB33" s="673"/>
      <c r="CC33" s="673"/>
      <c r="CD33" s="673"/>
      <c r="CE33" s="673"/>
      <c r="CF33" s="674"/>
      <c r="CG33" s="567"/>
      <c r="CH33" s="568"/>
      <c r="CI33" s="568"/>
      <c r="CJ33" s="568"/>
      <c r="CK33" s="568"/>
      <c r="CL33" s="568"/>
      <c r="CM33" s="568"/>
      <c r="CN33" s="568"/>
      <c r="CO33" s="568"/>
      <c r="CP33" s="568"/>
      <c r="CQ33" s="569"/>
      <c r="CT33" s="553"/>
      <c r="CU33" s="554"/>
      <c r="CV33" s="554"/>
      <c r="CW33" s="554"/>
      <c r="CX33" s="554"/>
      <c r="CY33" s="554"/>
      <c r="CZ33" s="554"/>
      <c r="DA33" s="554"/>
      <c r="DB33" s="554"/>
      <c r="DC33" s="554"/>
      <c r="DD33" s="554"/>
      <c r="DE33" s="554"/>
      <c r="DF33" s="554"/>
      <c r="DG33" s="554"/>
      <c r="DH33" s="554"/>
      <c r="DI33" s="554"/>
      <c r="DJ33" s="554"/>
      <c r="DK33" s="554"/>
      <c r="DL33" s="554"/>
      <c r="DM33" s="554"/>
      <c r="DN33" s="555"/>
      <c r="DO33" s="634"/>
      <c r="DP33" s="635"/>
      <c r="DQ33" s="635"/>
      <c r="DR33" s="635"/>
      <c r="DS33" s="635"/>
      <c r="DT33" s="635"/>
      <c r="DU33" s="635"/>
      <c r="DV33" s="635"/>
      <c r="DW33" s="635"/>
      <c r="DX33" s="635"/>
      <c r="DY33" s="636"/>
      <c r="DZ33" s="556"/>
      <c r="EA33" s="557"/>
      <c r="EB33" s="557"/>
      <c r="EC33" s="557"/>
      <c r="ED33" s="557"/>
      <c r="EE33" s="557"/>
      <c r="EF33" s="557"/>
      <c r="EG33" s="557"/>
      <c r="EH33" s="557"/>
      <c r="EI33" s="557"/>
      <c r="EJ33" s="558"/>
      <c r="EM33" s="556"/>
      <c r="EN33" s="557"/>
      <c r="EO33" s="557"/>
      <c r="EP33" s="557"/>
      <c r="EQ33" s="557"/>
      <c r="ER33" s="558"/>
    </row>
    <row r="34" spans="1:148" ht="24" customHeight="1">
      <c r="A34" s="638">
        <v>30</v>
      </c>
      <c r="B34" s="639"/>
      <c r="C34" s="702"/>
      <c r="D34" s="703"/>
      <c r="E34" s="703"/>
      <c r="F34" s="703"/>
      <c r="G34" s="703"/>
      <c r="H34" s="703"/>
      <c r="I34" s="703"/>
      <c r="J34" s="703"/>
      <c r="K34" s="704"/>
      <c r="L34" s="652" t="s">
        <v>271</v>
      </c>
      <c r="M34" s="652"/>
      <c r="N34" s="652"/>
      <c r="O34" s="652"/>
      <c r="P34" s="637" t="s">
        <v>776</v>
      </c>
      <c r="Q34" s="637"/>
      <c r="R34" s="637"/>
      <c r="S34" s="637"/>
      <c r="T34" s="637"/>
      <c r="U34" s="637"/>
      <c r="V34" s="637"/>
      <c r="W34" s="637"/>
      <c r="X34" s="637"/>
      <c r="Y34" s="637"/>
      <c r="Z34" s="637"/>
      <c r="AA34" s="637"/>
      <c r="AB34" s="571" t="s">
        <v>777</v>
      </c>
      <c r="AC34" s="571"/>
      <c r="AD34" s="571"/>
      <c r="AE34" s="571"/>
      <c r="AF34" s="571"/>
      <c r="AG34" s="571"/>
      <c r="AH34" s="571"/>
      <c r="AI34" s="571"/>
      <c r="AJ34" s="571"/>
      <c r="AK34" s="571"/>
      <c r="AL34" s="571"/>
      <c r="AM34" s="571"/>
      <c r="AN34" s="571"/>
      <c r="AO34" s="571"/>
      <c r="AP34" s="571"/>
      <c r="AQ34" s="571"/>
      <c r="AR34" s="571"/>
      <c r="AS34" s="571"/>
      <c r="AT34" s="571"/>
      <c r="AU34" s="571"/>
      <c r="AV34" s="655"/>
      <c r="AW34" s="655"/>
      <c r="AX34" s="655"/>
      <c r="AY34" s="655"/>
      <c r="AZ34" s="655"/>
      <c r="BA34" s="655"/>
      <c r="BB34" s="655"/>
      <c r="BC34" s="656"/>
      <c r="BD34" s="372"/>
      <c r="BE34" s="393"/>
      <c r="BF34" s="649"/>
      <c r="BG34" s="650"/>
      <c r="BH34" s="650"/>
      <c r="BI34" s="650"/>
      <c r="BJ34" s="650"/>
      <c r="BK34" s="651"/>
      <c r="BL34" s="567"/>
      <c r="BM34" s="568"/>
      <c r="BN34" s="568"/>
      <c r="BO34" s="568"/>
      <c r="BP34" s="568"/>
      <c r="BQ34" s="568"/>
      <c r="BR34" s="568"/>
      <c r="BS34" s="568"/>
      <c r="BT34" s="568"/>
      <c r="BU34" s="568"/>
      <c r="BV34" s="568"/>
      <c r="BW34" s="568"/>
      <c r="BX34" s="568"/>
      <c r="BY34" s="568"/>
      <c r="BZ34" s="568"/>
      <c r="CA34" s="568"/>
      <c r="CB34" s="568"/>
      <c r="CC34" s="568"/>
      <c r="CD34" s="568"/>
      <c r="CE34" s="568"/>
      <c r="CF34" s="569"/>
      <c r="CG34" s="567"/>
      <c r="CH34" s="568"/>
      <c r="CI34" s="568"/>
      <c r="CJ34" s="568"/>
      <c r="CK34" s="568"/>
      <c r="CL34" s="568"/>
      <c r="CM34" s="568"/>
      <c r="CN34" s="568"/>
      <c r="CO34" s="568"/>
      <c r="CP34" s="568"/>
      <c r="CQ34" s="569"/>
      <c r="CT34" s="553"/>
      <c r="CU34" s="554"/>
      <c r="CV34" s="554"/>
      <c r="CW34" s="554"/>
      <c r="CX34" s="554"/>
      <c r="CY34" s="554"/>
      <c r="CZ34" s="554"/>
      <c r="DA34" s="554"/>
      <c r="DB34" s="554"/>
      <c r="DC34" s="554"/>
      <c r="DD34" s="554"/>
      <c r="DE34" s="554"/>
      <c r="DF34" s="554"/>
      <c r="DG34" s="554"/>
      <c r="DH34" s="554"/>
      <c r="DI34" s="554"/>
      <c r="DJ34" s="554"/>
      <c r="DK34" s="554"/>
      <c r="DL34" s="554"/>
      <c r="DM34" s="554"/>
      <c r="DN34" s="555"/>
      <c r="DO34" s="556"/>
      <c r="DP34" s="557"/>
      <c r="DQ34" s="557"/>
      <c r="DR34" s="557"/>
      <c r="DS34" s="557"/>
      <c r="DT34" s="557"/>
      <c r="DU34" s="557"/>
      <c r="DV34" s="557"/>
      <c r="DW34" s="557"/>
      <c r="DX34" s="557"/>
      <c r="DY34" s="558"/>
      <c r="DZ34" s="556"/>
      <c r="EA34" s="557"/>
      <c r="EB34" s="557"/>
      <c r="EC34" s="557"/>
      <c r="ED34" s="557"/>
      <c r="EE34" s="557"/>
      <c r="EF34" s="557"/>
      <c r="EG34" s="557"/>
      <c r="EH34" s="557"/>
      <c r="EI34" s="557"/>
      <c r="EJ34" s="558"/>
      <c r="EM34" s="556"/>
      <c r="EN34" s="557"/>
      <c r="EO34" s="557"/>
      <c r="EP34" s="557"/>
      <c r="EQ34" s="557"/>
      <c r="ER34" s="558"/>
    </row>
    <row r="35" spans="1:148" ht="45" customHeight="1">
      <c r="A35" s="638">
        <v>31</v>
      </c>
      <c r="B35" s="639"/>
      <c r="C35" s="702"/>
      <c r="D35" s="703"/>
      <c r="E35" s="703"/>
      <c r="F35" s="703"/>
      <c r="G35" s="703"/>
      <c r="H35" s="703"/>
      <c r="I35" s="703"/>
      <c r="J35" s="703"/>
      <c r="K35" s="704"/>
      <c r="L35" s="653" t="s">
        <v>778</v>
      </c>
      <c r="M35" s="653"/>
      <c r="N35" s="653"/>
      <c r="O35" s="653"/>
      <c r="P35" s="654" t="s">
        <v>779</v>
      </c>
      <c r="Q35" s="654"/>
      <c r="R35" s="654"/>
      <c r="S35" s="654"/>
      <c r="T35" s="654"/>
      <c r="U35" s="654"/>
      <c r="V35" s="654"/>
      <c r="W35" s="654"/>
      <c r="X35" s="654"/>
      <c r="Y35" s="654"/>
      <c r="Z35" s="654"/>
      <c r="AA35" s="654"/>
      <c r="AB35" s="534" t="s">
        <v>780</v>
      </c>
      <c r="AC35" s="534"/>
      <c r="AD35" s="534"/>
      <c r="AE35" s="534"/>
      <c r="AF35" s="534"/>
      <c r="AG35" s="534"/>
      <c r="AH35" s="534"/>
      <c r="AI35" s="534"/>
      <c r="AJ35" s="534"/>
      <c r="AK35" s="534"/>
      <c r="AL35" s="534"/>
      <c r="AM35" s="534"/>
      <c r="AN35" s="534"/>
      <c r="AO35" s="534"/>
      <c r="AP35" s="534"/>
      <c r="AQ35" s="534"/>
      <c r="AR35" s="534"/>
      <c r="AS35" s="534"/>
      <c r="AT35" s="534"/>
      <c r="AU35" s="534"/>
      <c r="AV35" s="647"/>
      <c r="AW35" s="647"/>
      <c r="AX35" s="647"/>
      <c r="AY35" s="647"/>
      <c r="AZ35" s="647"/>
      <c r="BA35" s="647"/>
      <c r="BB35" s="647"/>
      <c r="BC35" s="648"/>
      <c r="BD35" s="372"/>
      <c r="BE35" s="393"/>
      <c r="BF35" s="649"/>
      <c r="BG35" s="650"/>
      <c r="BH35" s="650"/>
      <c r="BI35" s="650"/>
      <c r="BJ35" s="650"/>
      <c r="BK35" s="651"/>
      <c r="BL35" s="567"/>
      <c r="BM35" s="568"/>
      <c r="BN35" s="568"/>
      <c r="BO35" s="568"/>
      <c r="BP35" s="568"/>
      <c r="BQ35" s="568"/>
      <c r="BR35" s="568"/>
      <c r="BS35" s="568"/>
      <c r="BT35" s="568"/>
      <c r="BU35" s="568"/>
      <c r="BV35" s="568"/>
      <c r="BW35" s="568"/>
      <c r="BX35" s="568"/>
      <c r="BY35" s="568"/>
      <c r="BZ35" s="568"/>
      <c r="CA35" s="568"/>
      <c r="CB35" s="568"/>
      <c r="CC35" s="568"/>
      <c r="CD35" s="568"/>
      <c r="CE35" s="568"/>
      <c r="CF35" s="569"/>
      <c r="CG35" s="567"/>
      <c r="CH35" s="568"/>
      <c r="CI35" s="568"/>
      <c r="CJ35" s="568"/>
      <c r="CK35" s="568"/>
      <c r="CL35" s="568"/>
      <c r="CM35" s="568"/>
      <c r="CN35" s="568"/>
      <c r="CO35" s="568"/>
      <c r="CP35" s="568"/>
      <c r="CQ35" s="569"/>
      <c r="CT35" s="553"/>
      <c r="CU35" s="554"/>
      <c r="CV35" s="554"/>
      <c r="CW35" s="554"/>
      <c r="CX35" s="554"/>
      <c r="CY35" s="554"/>
      <c r="CZ35" s="554"/>
      <c r="DA35" s="554"/>
      <c r="DB35" s="554"/>
      <c r="DC35" s="554"/>
      <c r="DD35" s="554"/>
      <c r="DE35" s="554"/>
      <c r="DF35" s="554"/>
      <c r="DG35" s="554"/>
      <c r="DH35" s="554"/>
      <c r="DI35" s="554"/>
      <c r="DJ35" s="554"/>
      <c r="DK35" s="554"/>
      <c r="DL35" s="554"/>
      <c r="DM35" s="554"/>
      <c r="DN35" s="555"/>
      <c r="DO35" s="634"/>
      <c r="DP35" s="635"/>
      <c r="DQ35" s="635"/>
      <c r="DR35" s="635"/>
      <c r="DS35" s="635"/>
      <c r="DT35" s="635"/>
      <c r="DU35" s="635"/>
      <c r="DV35" s="635"/>
      <c r="DW35" s="635"/>
      <c r="DX35" s="635"/>
      <c r="DY35" s="636"/>
      <c r="DZ35" s="556"/>
      <c r="EA35" s="557"/>
      <c r="EB35" s="557"/>
      <c r="EC35" s="557"/>
      <c r="ED35" s="557"/>
      <c r="EE35" s="557"/>
      <c r="EF35" s="557"/>
      <c r="EG35" s="557"/>
      <c r="EH35" s="557"/>
      <c r="EI35" s="557"/>
      <c r="EJ35" s="558"/>
      <c r="EM35" s="556"/>
      <c r="EN35" s="557"/>
      <c r="EO35" s="557"/>
      <c r="EP35" s="557"/>
      <c r="EQ35" s="557"/>
      <c r="ER35" s="558"/>
    </row>
    <row r="36" spans="1:148" ht="36" customHeight="1">
      <c r="A36" s="629">
        <v>32</v>
      </c>
      <c r="B36" s="630"/>
      <c r="C36" s="702"/>
      <c r="D36" s="703"/>
      <c r="E36" s="703"/>
      <c r="F36" s="703"/>
      <c r="G36" s="703"/>
      <c r="H36" s="703"/>
      <c r="I36" s="703"/>
      <c r="J36" s="703"/>
      <c r="K36" s="704"/>
      <c r="L36" s="653" t="s">
        <v>272</v>
      </c>
      <c r="M36" s="653"/>
      <c r="N36" s="653"/>
      <c r="O36" s="653"/>
      <c r="P36" s="654" t="s">
        <v>897</v>
      </c>
      <c r="Q36" s="654"/>
      <c r="R36" s="654"/>
      <c r="S36" s="654"/>
      <c r="T36" s="654"/>
      <c r="U36" s="654"/>
      <c r="V36" s="654"/>
      <c r="W36" s="654"/>
      <c r="X36" s="654"/>
      <c r="Y36" s="654"/>
      <c r="Z36" s="654"/>
      <c r="AA36" s="654"/>
      <c r="AB36" s="534" t="s">
        <v>781</v>
      </c>
      <c r="AC36" s="534"/>
      <c r="AD36" s="534"/>
      <c r="AE36" s="534"/>
      <c r="AF36" s="534"/>
      <c r="AG36" s="534"/>
      <c r="AH36" s="534"/>
      <c r="AI36" s="534"/>
      <c r="AJ36" s="534"/>
      <c r="AK36" s="534"/>
      <c r="AL36" s="534"/>
      <c r="AM36" s="534"/>
      <c r="AN36" s="534"/>
      <c r="AO36" s="534"/>
      <c r="AP36" s="534"/>
      <c r="AQ36" s="534"/>
      <c r="AR36" s="534"/>
      <c r="AS36" s="534"/>
      <c r="AT36" s="534"/>
      <c r="AU36" s="534"/>
      <c r="AV36" s="647"/>
      <c r="AW36" s="647"/>
      <c r="AX36" s="647"/>
      <c r="AY36" s="647"/>
      <c r="AZ36" s="647"/>
      <c r="BA36" s="647"/>
      <c r="BB36" s="647"/>
      <c r="BC36" s="648"/>
      <c r="BD36" s="372"/>
      <c r="BE36" s="393"/>
      <c r="BF36" s="649"/>
      <c r="BG36" s="650"/>
      <c r="BH36" s="650"/>
      <c r="BI36" s="650"/>
      <c r="BJ36" s="650"/>
      <c r="BK36" s="651"/>
      <c r="BL36" s="567"/>
      <c r="BM36" s="568"/>
      <c r="BN36" s="568"/>
      <c r="BO36" s="568"/>
      <c r="BP36" s="568"/>
      <c r="BQ36" s="568"/>
      <c r="BR36" s="568"/>
      <c r="BS36" s="568"/>
      <c r="BT36" s="568"/>
      <c r="BU36" s="568"/>
      <c r="BV36" s="568"/>
      <c r="BW36" s="568"/>
      <c r="BX36" s="568"/>
      <c r="BY36" s="568"/>
      <c r="BZ36" s="568"/>
      <c r="CA36" s="568"/>
      <c r="CB36" s="568"/>
      <c r="CC36" s="568"/>
      <c r="CD36" s="568"/>
      <c r="CE36" s="568"/>
      <c r="CF36" s="569"/>
      <c r="CG36" s="567"/>
      <c r="CH36" s="568"/>
      <c r="CI36" s="568"/>
      <c r="CJ36" s="568"/>
      <c r="CK36" s="568"/>
      <c r="CL36" s="568"/>
      <c r="CM36" s="568"/>
      <c r="CN36" s="568"/>
      <c r="CO36" s="568"/>
      <c r="CP36" s="568"/>
      <c r="CQ36" s="569"/>
      <c r="CT36" s="553"/>
      <c r="CU36" s="554"/>
      <c r="CV36" s="554"/>
      <c r="CW36" s="554"/>
      <c r="CX36" s="554"/>
      <c r="CY36" s="554"/>
      <c r="CZ36" s="554"/>
      <c r="DA36" s="554"/>
      <c r="DB36" s="554"/>
      <c r="DC36" s="554"/>
      <c r="DD36" s="554"/>
      <c r="DE36" s="554"/>
      <c r="DF36" s="554"/>
      <c r="DG36" s="554"/>
      <c r="DH36" s="554"/>
      <c r="DI36" s="554"/>
      <c r="DJ36" s="554"/>
      <c r="DK36" s="554"/>
      <c r="DL36" s="554"/>
      <c r="DM36" s="554"/>
      <c r="DN36" s="555"/>
      <c r="DO36" s="556"/>
      <c r="DP36" s="557"/>
      <c r="DQ36" s="557"/>
      <c r="DR36" s="557"/>
      <c r="DS36" s="557"/>
      <c r="DT36" s="557"/>
      <c r="DU36" s="557"/>
      <c r="DV36" s="557"/>
      <c r="DW36" s="557"/>
      <c r="DX36" s="557"/>
      <c r="DY36" s="558"/>
      <c r="DZ36" s="556"/>
      <c r="EA36" s="557"/>
      <c r="EB36" s="557"/>
      <c r="EC36" s="557"/>
      <c r="ED36" s="557"/>
      <c r="EE36" s="557"/>
      <c r="EF36" s="557"/>
      <c r="EG36" s="557"/>
      <c r="EH36" s="557"/>
      <c r="EI36" s="557"/>
      <c r="EJ36" s="558"/>
      <c r="EM36" s="556"/>
      <c r="EN36" s="557"/>
      <c r="EO36" s="557"/>
      <c r="EP36" s="557"/>
      <c r="EQ36" s="557"/>
      <c r="ER36" s="558"/>
    </row>
    <row r="37" spans="1:148" ht="96" customHeight="1">
      <c r="A37" s="629">
        <v>33</v>
      </c>
      <c r="B37" s="630"/>
      <c r="C37" s="631" t="s">
        <v>822</v>
      </c>
      <c r="D37" s="632"/>
      <c r="E37" s="632"/>
      <c r="F37" s="632"/>
      <c r="G37" s="632"/>
      <c r="H37" s="632"/>
      <c r="I37" s="632"/>
      <c r="J37" s="632"/>
      <c r="K37" s="633"/>
      <c r="L37" s="532" t="s">
        <v>782</v>
      </c>
      <c r="M37" s="685"/>
      <c r="N37" s="685"/>
      <c r="O37" s="686"/>
      <c r="P37" s="631" t="s">
        <v>822</v>
      </c>
      <c r="Q37" s="632"/>
      <c r="R37" s="632"/>
      <c r="S37" s="632"/>
      <c r="T37" s="632"/>
      <c r="U37" s="632"/>
      <c r="V37" s="632"/>
      <c r="W37" s="632"/>
      <c r="X37" s="632"/>
      <c r="Y37" s="632"/>
      <c r="Z37" s="632"/>
      <c r="AA37" s="633"/>
      <c r="AB37" s="544" t="s">
        <v>823</v>
      </c>
      <c r="AC37" s="545"/>
      <c r="AD37" s="545"/>
      <c r="AE37" s="545"/>
      <c r="AF37" s="545"/>
      <c r="AG37" s="545"/>
      <c r="AH37" s="545"/>
      <c r="AI37" s="545"/>
      <c r="AJ37" s="545"/>
      <c r="AK37" s="545"/>
      <c r="AL37" s="545"/>
      <c r="AM37" s="545"/>
      <c r="AN37" s="545"/>
      <c r="AO37" s="545"/>
      <c r="AP37" s="545"/>
      <c r="AQ37" s="545"/>
      <c r="AR37" s="545"/>
      <c r="AS37" s="545"/>
      <c r="AT37" s="545"/>
      <c r="AU37" s="546"/>
      <c r="AV37" s="687"/>
      <c r="AW37" s="688"/>
      <c r="AX37" s="688"/>
      <c r="AY37" s="688"/>
      <c r="AZ37" s="688"/>
      <c r="BA37" s="688"/>
      <c r="BB37" s="688"/>
      <c r="BC37" s="689"/>
      <c r="BD37" s="372"/>
      <c r="BE37" s="393"/>
      <c r="BF37" s="649"/>
      <c r="BG37" s="650"/>
      <c r="BH37" s="650"/>
      <c r="BI37" s="650"/>
      <c r="BJ37" s="650"/>
      <c r="BK37" s="651"/>
      <c r="BL37" s="567"/>
      <c r="BM37" s="568"/>
      <c r="BN37" s="568"/>
      <c r="BO37" s="568"/>
      <c r="BP37" s="568"/>
      <c r="BQ37" s="568"/>
      <c r="BR37" s="568"/>
      <c r="BS37" s="568"/>
      <c r="BT37" s="568"/>
      <c r="BU37" s="568"/>
      <c r="BV37" s="568"/>
      <c r="BW37" s="568"/>
      <c r="BX37" s="568"/>
      <c r="BY37" s="568"/>
      <c r="BZ37" s="568"/>
      <c r="CA37" s="568"/>
      <c r="CB37" s="568"/>
      <c r="CC37" s="568"/>
      <c r="CD37" s="568"/>
      <c r="CE37" s="568"/>
      <c r="CF37" s="569"/>
      <c r="CG37" s="567"/>
      <c r="CH37" s="568"/>
      <c r="CI37" s="568"/>
      <c r="CJ37" s="568"/>
      <c r="CK37" s="568"/>
      <c r="CL37" s="568"/>
      <c r="CM37" s="568"/>
      <c r="CN37" s="568"/>
      <c r="CO37" s="568"/>
      <c r="CP37" s="568"/>
      <c r="CQ37" s="569"/>
      <c r="CT37" s="553"/>
      <c r="CU37" s="554"/>
      <c r="CV37" s="554"/>
      <c r="CW37" s="554"/>
      <c r="CX37" s="554"/>
      <c r="CY37" s="554"/>
      <c r="CZ37" s="554"/>
      <c r="DA37" s="554"/>
      <c r="DB37" s="554"/>
      <c r="DC37" s="554"/>
      <c r="DD37" s="554"/>
      <c r="DE37" s="554"/>
      <c r="DF37" s="554"/>
      <c r="DG37" s="554"/>
      <c r="DH37" s="554"/>
      <c r="DI37" s="554"/>
      <c r="DJ37" s="554"/>
      <c r="DK37" s="554"/>
      <c r="DL37" s="554"/>
      <c r="DM37" s="554"/>
      <c r="DN37" s="555"/>
      <c r="DO37" s="556"/>
      <c r="DP37" s="557"/>
      <c r="DQ37" s="557"/>
      <c r="DR37" s="557"/>
      <c r="DS37" s="557"/>
      <c r="DT37" s="557"/>
      <c r="DU37" s="557"/>
      <c r="DV37" s="557"/>
      <c r="DW37" s="557"/>
      <c r="DX37" s="557"/>
      <c r="DY37" s="558"/>
      <c r="DZ37" s="556"/>
      <c r="EA37" s="557"/>
      <c r="EB37" s="557"/>
      <c r="EC37" s="557"/>
      <c r="ED37" s="557"/>
      <c r="EE37" s="557"/>
      <c r="EF37" s="557"/>
      <c r="EG37" s="557"/>
      <c r="EH37" s="557"/>
      <c r="EI37" s="557"/>
      <c r="EJ37" s="558"/>
      <c r="EM37" s="556"/>
      <c r="EN37" s="557"/>
      <c r="EO37" s="557"/>
      <c r="EP37" s="557"/>
      <c r="EQ37" s="557"/>
      <c r="ER37" s="558"/>
    </row>
    <row r="38" spans="1:148" ht="69.95" customHeight="1">
      <c r="A38" s="629">
        <v>34</v>
      </c>
      <c r="B38" s="630"/>
      <c r="C38" s="631" t="s">
        <v>412</v>
      </c>
      <c r="D38" s="632"/>
      <c r="E38" s="632"/>
      <c r="F38" s="632"/>
      <c r="G38" s="632"/>
      <c r="H38" s="632"/>
      <c r="I38" s="632"/>
      <c r="J38" s="632"/>
      <c r="K38" s="633"/>
      <c r="L38" s="653" t="s">
        <v>274</v>
      </c>
      <c r="M38" s="653"/>
      <c r="N38" s="653"/>
      <c r="O38" s="653"/>
      <c r="P38" s="654" t="s">
        <v>275</v>
      </c>
      <c r="Q38" s="654"/>
      <c r="R38" s="654"/>
      <c r="S38" s="654"/>
      <c r="T38" s="654"/>
      <c r="U38" s="654"/>
      <c r="V38" s="654"/>
      <c r="W38" s="654"/>
      <c r="X38" s="654"/>
      <c r="Y38" s="654"/>
      <c r="Z38" s="654"/>
      <c r="AA38" s="654"/>
      <c r="AB38" s="534" t="s">
        <v>838</v>
      </c>
      <c r="AC38" s="534"/>
      <c r="AD38" s="534"/>
      <c r="AE38" s="534"/>
      <c r="AF38" s="534"/>
      <c r="AG38" s="534"/>
      <c r="AH38" s="534"/>
      <c r="AI38" s="534"/>
      <c r="AJ38" s="534"/>
      <c r="AK38" s="534"/>
      <c r="AL38" s="534"/>
      <c r="AM38" s="534"/>
      <c r="AN38" s="534"/>
      <c r="AO38" s="534"/>
      <c r="AP38" s="534"/>
      <c r="AQ38" s="534"/>
      <c r="AR38" s="534"/>
      <c r="AS38" s="534"/>
      <c r="AT38" s="534"/>
      <c r="AU38" s="534"/>
      <c r="AV38" s="647"/>
      <c r="AW38" s="647"/>
      <c r="AX38" s="647"/>
      <c r="AY38" s="647"/>
      <c r="AZ38" s="647"/>
      <c r="BA38" s="647"/>
      <c r="BB38" s="647"/>
      <c r="BC38" s="648"/>
      <c r="BD38" s="419" t="s">
        <v>1057</v>
      </c>
      <c r="BE38" s="393"/>
      <c r="BF38" s="649"/>
      <c r="BG38" s="650"/>
      <c r="BH38" s="650"/>
      <c r="BI38" s="650"/>
      <c r="BJ38" s="650"/>
      <c r="BK38" s="651"/>
      <c r="BL38" s="672"/>
      <c r="BM38" s="673"/>
      <c r="BN38" s="673"/>
      <c r="BO38" s="673"/>
      <c r="BP38" s="673"/>
      <c r="BQ38" s="673"/>
      <c r="BR38" s="673"/>
      <c r="BS38" s="673"/>
      <c r="BT38" s="673"/>
      <c r="BU38" s="673"/>
      <c r="BV38" s="673"/>
      <c r="BW38" s="673"/>
      <c r="BX38" s="673"/>
      <c r="BY38" s="673"/>
      <c r="BZ38" s="673"/>
      <c r="CA38" s="673"/>
      <c r="CB38" s="673"/>
      <c r="CC38" s="673"/>
      <c r="CD38" s="673"/>
      <c r="CE38" s="673"/>
      <c r="CF38" s="674"/>
      <c r="CG38" s="567"/>
      <c r="CH38" s="568"/>
      <c r="CI38" s="568"/>
      <c r="CJ38" s="568"/>
      <c r="CK38" s="568"/>
      <c r="CL38" s="568"/>
      <c r="CM38" s="568"/>
      <c r="CN38" s="568"/>
      <c r="CO38" s="568"/>
      <c r="CP38" s="568"/>
      <c r="CQ38" s="569"/>
      <c r="CT38" s="553"/>
      <c r="CU38" s="554"/>
      <c r="CV38" s="554"/>
      <c r="CW38" s="554"/>
      <c r="CX38" s="554"/>
      <c r="CY38" s="554"/>
      <c r="CZ38" s="554"/>
      <c r="DA38" s="554"/>
      <c r="DB38" s="554"/>
      <c r="DC38" s="554"/>
      <c r="DD38" s="554"/>
      <c r="DE38" s="554"/>
      <c r="DF38" s="554"/>
      <c r="DG38" s="554"/>
      <c r="DH38" s="554"/>
      <c r="DI38" s="554"/>
      <c r="DJ38" s="554"/>
      <c r="DK38" s="554"/>
      <c r="DL38" s="554"/>
      <c r="DM38" s="554"/>
      <c r="DN38" s="555"/>
      <c r="DO38" s="634"/>
      <c r="DP38" s="635"/>
      <c r="DQ38" s="635"/>
      <c r="DR38" s="635"/>
      <c r="DS38" s="635"/>
      <c r="DT38" s="635"/>
      <c r="DU38" s="635"/>
      <c r="DV38" s="635"/>
      <c r="DW38" s="635"/>
      <c r="DX38" s="635"/>
      <c r="DY38" s="636"/>
      <c r="DZ38" s="556"/>
      <c r="EA38" s="557"/>
      <c r="EB38" s="557"/>
      <c r="EC38" s="557"/>
      <c r="ED38" s="557"/>
      <c r="EE38" s="557"/>
      <c r="EF38" s="557"/>
      <c r="EG38" s="557"/>
      <c r="EH38" s="557"/>
      <c r="EI38" s="557"/>
      <c r="EJ38" s="558"/>
      <c r="EM38" s="556"/>
      <c r="EN38" s="557"/>
      <c r="EO38" s="557"/>
      <c r="EP38" s="557"/>
      <c r="EQ38" s="557"/>
      <c r="ER38" s="558"/>
    </row>
    <row r="39" spans="1:148" ht="149.25" customHeight="1">
      <c r="A39" s="629">
        <v>35</v>
      </c>
      <c r="B39" s="630"/>
      <c r="C39" s="640" t="s">
        <v>276</v>
      </c>
      <c r="D39" s="641"/>
      <c r="E39" s="641"/>
      <c r="F39" s="641"/>
      <c r="G39" s="641"/>
      <c r="H39" s="641"/>
      <c r="I39" s="641"/>
      <c r="J39" s="641"/>
      <c r="K39" s="642"/>
      <c r="L39" s="532" t="s">
        <v>277</v>
      </c>
      <c r="M39" s="685"/>
      <c r="N39" s="685"/>
      <c r="O39" s="686"/>
      <c r="P39" s="640" t="s">
        <v>278</v>
      </c>
      <c r="Q39" s="641"/>
      <c r="R39" s="641"/>
      <c r="S39" s="641"/>
      <c r="T39" s="641"/>
      <c r="U39" s="641"/>
      <c r="V39" s="641"/>
      <c r="W39" s="641"/>
      <c r="X39" s="641"/>
      <c r="Y39" s="641"/>
      <c r="Z39" s="641"/>
      <c r="AA39" s="642"/>
      <c r="AB39" s="544" t="s">
        <v>901</v>
      </c>
      <c r="AC39" s="545"/>
      <c r="AD39" s="545"/>
      <c r="AE39" s="545"/>
      <c r="AF39" s="545"/>
      <c r="AG39" s="545"/>
      <c r="AH39" s="545"/>
      <c r="AI39" s="545"/>
      <c r="AJ39" s="545"/>
      <c r="AK39" s="545"/>
      <c r="AL39" s="545"/>
      <c r="AM39" s="545"/>
      <c r="AN39" s="545"/>
      <c r="AO39" s="545"/>
      <c r="AP39" s="545"/>
      <c r="AQ39" s="545"/>
      <c r="AR39" s="545"/>
      <c r="AS39" s="545"/>
      <c r="AT39" s="545"/>
      <c r="AU39" s="546"/>
      <c r="AV39" s="694"/>
      <c r="AW39" s="695"/>
      <c r="AX39" s="695"/>
      <c r="AY39" s="695"/>
      <c r="AZ39" s="695"/>
      <c r="BA39" s="695"/>
      <c r="BB39" s="695"/>
      <c r="BC39" s="696"/>
      <c r="BD39" s="372"/>
      <c r="BE39" s="393"/>
      <c r="BF39" s="649"/>
      <c r="BG39" s="650"/>
      <c r="BH39" s="650"/>
      <c r="BI39" s="650"/>
      <c r="BJ39" s="650"/>
      <c r="BK39" s="651"/>
      <c r="BL39" s="567"/>
      <c r="BM39" s="568"/>
      <c r="BN39" s="568"/>
      <c r="BO39" s="568"/>
      <c r="BP39" s="568"/>
      <c r="BQ39" s="568"/>
      <c r="BR39" s="568"/>
      <c r="BS39" s="568"/>
      <c r="BT39" s="568"/>
      <c r="BU39" s="568"/>
      <c r="BV39" s="568"/>
      <c r="BW39" s="568"/>
      <c r="BX39" s="568"/>
      <c r="BY39" s="568"/>
      <c r="BZ39" s="568"/>
      <c r="CA39" s="568"/>
      <c r="CB39" s="568"/>
      <c r="CC39" s="568"/>
      <c r="CD39" s="568"/>
      <c r="CE39" s="568"/>
      <c r="CF39" s="569"/>
      <c r="CG39" s="678"/>
      <c r="CH39" s="679"/>
      <c r="CI39" s="679"/>
      <c r="CJ39" s="679"/>
      <c r="CK39" s="679"/>
      <c r="CL39" s="679"/>
      <c r="CM39" s="679"/>
      <c r="CN39" s="679"/>
      <c r="CO39" s="679"/>
      <c r="CP39" s="679"/>
      <c r="CQ39" s="680"/>
      <c r="CT39" s="553"/>
      <c r="CU39" s="554"/>
      <c r="CV39" s="554"/>
      <c r="CW39" s="554"/>
      <c r="CX39" s="554"/>
      <c r="CY39" s="554"/>
      <c r="CZ39" s="554"/>
      <c r="DA39" s="554"/>
      <c r="DB39" s="554"/>
      <c r="DC39" s="554"/>
      <c r="DD39" s="554"/>
      <c r="DE39" s="554"/>
      <c r="DF39" s="554"/>
      <c r="DG39" s="554"/>
      <c r="DH39" s="554"/>
      <c r="DI39" s="554"/>
      <c r="DJ39" s="554"/>
      <c r="DK39" s="554"/>
      <c r="DL39" s="554"/>
      <c r="DM39" s="554"/>
      <c r="DN39" s="555"/>
      <c r="DO39" s="634"/>
      <c r="DP39" s="635"/>
      <c r="DQ39" s="635"/>
      <c r="DR39" s="635"/>
      <c r="DS39" s="635"/>
      <c r="DT39" s="635"/>
      <c r="DU39" s="635"/>
      <c r="DV39" s="635"/>
      <c r="DW39" s="635"/>
      <c r="DX39" s="635"/>
      <c r="DY39" s="636"/>
      <c r="DZ39" s="556"/>
      <c r="EA39" s="557"/>
      <c r="EB39" s="557"/>
      <c r="EC39" s="557"/>
      <c r="ED39" s="557"/>
      <c r="EE39" s="557"/>
      <c r="EF39" s="557"/>
      <c r="EG39" s="557"/>
      <c r="EH39" s="557"/>
      <c r="EI39" s="557"/>
      <c r="EJ39" s="558"/>
      <c r="EM39" s="556"/>
      <c r="EN39" s="557"/>
      <c r="EO39" s="557"/>
      <c r="EP39" s="557"/>
      <c r="EQ39" s="557"/>
      <c r="ER39" s="558"/>
    </row>
    <row r="40" spans="1:148" ht="48" customHeight="1">
      <c r="A40" s="697">
        <v>36</v>
      </c>
      <c r="B40" s="698"/>
      <c r="C40" s="693" t="s">
        <v>279</v>
      </c>
      <c r="D40" s="693"/>
      <c r="E40" s="693"/>
      <c r="F40" s="693"/>
      <c r="G40" s="693"/>
      <c r="H40" s="693"/>
      <c r="I40" s="693"/>
      <c r="J40" s="693"/>
      <c r="K40" s="693"/>
      <c r="L40" s="684" t="s">
        <v>280</v>
      </c>
      <c r="M40" s="684"/>
      <c r="N40" s="684"/>
      <c r="O40" s="684"/>
      <c r="P40" s="669" t="s">
        <v>279</v>
      </c>
      <c r="Q40" s="669"/>
      <c r="R40" s="669"/>
      <c r="S40" s="669"/>
      <c r="T40" s="669"/>
      <c r="U40" s="669"/>
      <c r="V40" s="669"/>
      <c r="W40" s="669"/>
      <c r="X40" s="669"/>
      <c r="Y40" s="669"/>
      <c r="Z40" s="669"/>
      <c r="AA40" s="669"/>
      <c r="AB40" s="669" t="s">
        <v>824</v>
      </c>
      <c r="AC40" s="669"/>
      <c r="AD40" s="669"/>
      <c r="AE40" s="669"/>
      <c r="AF40" s="669"/>
      <c r="AG40" s="669"/>
      <c r="AH40" s="669"/>
      <c r="AI40" s="669"/>
      <c r="AJ40" s="669"/>
      <c r="AK40" s="669"/>
      <c r="AL40" s="669"/>
      <c r="AM40" s="669"/>
      <c r="AN40" s="669"/>
      <c r="AO40" s="669"/>
      <c r="AP40" s="669"/>
      <c r="AQ40" s="669"/>
      <c r="AR40" s="669"/>
      <c r="AS40" s="669"/>
      <c r="AT40" s="669"/>
      <c r="AU40" s="669"/>
      <c r="AV40" s="670"/>
      <c r="AW40" s="670"/>
      <c r="AX40" s="670"/>
      <c r="AY40" s="670"/>
      <c r="AZ40" s="670"/>
      <c r="BA40" s="670"/>
      <c r="BB40" s="670"/>
      <c r="BC40" s="671"/>
      <c r="BD40" s="417"/>
      <c r="BE40" s="418"/>
      <c r="BF40" s="660"/>
      <c r="BG40" s="661"/>
      <c r="BH40" s="661"/>
      <c r="BI40" s="661"/>
      <c r="BJ40" s="661"/>
      <c r="BK40" s="662"/>
      <c r="BL40" s="666"/>
      <c r="BM40" s="667"/>
      <c r="BN40" s="667"/>
      <c r="BO40" s="667"/>
      <c r="BP40" s="667"/>
      <c r="BQ40" s="667"/>
      <c r="BR40" s="667"/>
      <c r="BS40" s="667"/>
      <c r="BT40" s="667"/>
      <c r="BU40" s="667"/>
      <c r="BV40" s="667"/>
      <c r="BW40" s="667"/>
      <c r="BX40" s="667"/>
      <c r="BY40" s="667"/>
      <c r="BZ40" s="667"/>
      <c r="CA40" s="667"/>
      <c r="CB40" s="667"/>
      <c r="CC40" s="667"/>
      <c r="CD40" s="667"/>
      <c r="CE40" s="667"/>
      <c r="CF40" s="668"/>
      <c r="CG40" s="666"/>
      <c r="CH40" s="667"/>
      <c r="CI40" s="667"/>
      <c r="CJ40" s="667"/>
      <c r="CK40" s="667"/>
      <c r="CL40" s="667"/>
      <c r="CM40" s="667"/>
      <c r="CN40" s="667"/>
      <c r="CO40" s="667"/>
      <c r="CP40" s="667"/>
      <c r="CQ40" s="668"/>
      <c r="CT40" s="553"/>
      <c r="CU40" s="554"/>
      <c r="CV40" s="554"/>
      <c r="CW40" s="554"/>
      <c r="CX40" s="554"/>
      <c r="CY40" s="554"/>
      <c r="CZ40" s="554"/>
      <c r="DA40" s="554"/>
      <c r="DB40" s="554"/>
      <c r="DC40" s="554"/>
      <c r="DD40" s="554"/>
      <c r="DE40" s="554"/>
      <c r="DF40" s="554"/>
      <c r="DG40" s="554"/>
      <c r="DH40" s="554"/>
      <c r="DI40" s="554"/>
      <c r="DJ40" s="554"/>
      <c r="DK40" s="554"/>
      <c r="DL40" s="554"/>
      <c r="DM40" s="554"/>
      <c r="DN40" s="555"/>
      <c r="DO40" s="634"/>
      <c r="DP40" s="635"/>
      <c r="DQ40" s="635"/>
      <c r="DR40" s="635"/>
      <c r="DS40" s="635"/>
      <c r="DT40" s="635"/>
      <c r="DU40" s="635"/>
      <c r="DV40" s="635"/>
      <c r="DW40" s="635"/>
      <c r="DX40" s="635"/>
      <c r="DY40" s="636"/>
      <c r="DZ40" s="556"/>
      <c r="EA40" s="557"/>
      <c r="EB40" s="557"/>
      <c r="EC40" s="557"/>
      <c r="ED40" s="557"/>
      <c r="EE40" s="557"/>
      <c r="EF40" s="557"/>
      <c r="EG40" s="557"/>
      <c r="EH40" s="557"/>
      <c r="EI40" s="557"/>
      <c r="EJ40" s="558"/>
      <c r="EM40" s="556"/>
      <c r="EN40" s="557"/>
      <c r="EO40" s="557"/>
      <c r="EP40" s="557"/>
      <c r="EQ40" s="557"/>
      <c r="ER40" s="558"/>
    </row>
    <row r="41" spans="1:148" ht="48" customHeight="1">
      <c r="A41" s="638">
        <v>37</v>
      </c>
      <c r="B41" s="639"/>
      <c r="C41" s="646" t="s">
        <v>783</v>
      </c>
      <c r="D41" s="646"/>
      <c r="E41" s="646"/>
      <c r="F41" s="646"/>
      <c r="G41" s="646"/>
      <c r="H41" s="646"/>
      <c r="I41" s="646"/>
      <c r="J41" s="646"/>
      <c r="K41" s="646" t="s">
        <v>281</v>
      </c>
      <c r="L41" s="652" t="s">
        <v>282</v>
      </c>
      <c r="M41" s="652"/>
      <c r="N41" s="652"/>
      <c r="O41" s="652"/>
      <c r="P41" s="637" t="s">
        <v>784</v>
      </c>
      <c r="Q41" s="637"/>
      <c r="R41" s="637"/>
      <c r="S41" s="637"/>
      <c r="T41" s="637"/>
      <c r="U41" s="637"/>
      <c r="V41" s="637"/>
      <c r="W41" s="637"/>
      <c r="X41" s="637"/>
      <c r="Y41" s="637"/>
      <c r="Z41" s="637"/>
      <c r="AA41" s="637"/>
      <c r="AB41" s="571" t="s">
        <v>825</v>
      </c>
      <c r="AC41" s="571"/>
      <c r="AD41" s="571"/>
      <c r="AE41" s="571"/>
      <c r="AF41" s="571"/>
      <c r="AG41" s="571"/>
      <c r="AH41" s="571"/>
      <c r="AI41" s="571"/>
      <c r="AJ41" s="571"/>
      <c r="AK41" s="571"/>
      <c r="AL41" s="571"/>
      <c r="AM41" s="571"/>
      <c r="AN41" s="571"/>
      <c r="AO41" s="571"/>
      <c r="AP41" s="571"/>
      <c r="AQ41" s="571"/>
      <c r="AR41" s="571"/>
      <c r="AS41" s="571"/>
      <c r="AT41" s="571"/>
      <c r="AU41" s="571"/>
      <c r="AV41" s="655"/>
      <c r="AW41" s="655"/>
      <c r="AX41" s="655"/>
      <c r="AY41" s="655"/>
      <c r="AZ41" s="655"/>
      <c r="BA41" s="655"/>
      <c r="BB41" s="655"/>
      <c r="BC41" s="656"/>
      <c r="BD41" s="372"/>
      <c r="BE41" s="393"/>
      <c r="BF41" s="649"/>
      <c r="BG41" s="650"/>
      <c r="BH41" s="650"/>
      <c r="BI41" s="650"/>
      <c r="BJ41" s="650"/>
      <c r="BK41" s="651"/>
      <c r="BL41" s="567"/>
      <c r="BM41" s="568"/>
      <c r="BN41" s="568"/>
      <c r="BO41" s="568"/>
      <c r="BP41" s="568"/>
      <c r="BQ41" s="568"/>
      <c r="BR41" s="568"/>
      <c r="BS41" s="568"/>
      <c r="BT41" s="568"/>
      <c r="BU41" s="568"/>
      <c r="BV41" s="568"/>
      <c r="BW41" s="568"/>
      <c r="BX41" s="568"/>
      <c r="BY41" s="568"/>
      <c r="BZ41" s="568"/>
      <c r="CA41" s="568"/>
      <c r="CB41" s="568"/>
      <c r="CC41" s="568"/>
      <c r="CD41" s="568"/>
      <c r="CE41" s="568"/>
      <c r="CF41" s="569"/>
      <c r="CG41" s="567"/>
      <c r="CH41" s="568"/>
      <c r="CI41" s="568"/>
      <c r="CJ41" s="568"/>
      <c r="CK41" s="568"/>
      <c r="CL41" s="568"/>
      <c r="CM41" s="568"/>
      <c r="CN41" s="568"/>
      <c r="CO41" s="568"/>
      <c r="CP41" s="568"/>
      <c r="CQ41" s="569"/>
      <c r="CT41" s="553"/>
      <c r="CU41" s="554"/>
      <c r="CV41" s="554"/>
      <c r="CW41" s="554"/>
      <c r="CX41" s="554"/>
      <c r="CY41" s="554"/>
      <c r="CZ41" s="554"/>
      <c r="DA41" s="554"/>
      <c r="DB41" s="554"/>
      <c r="DC41" s="554"/>
      <c r="DD41" s="554"/>
      <c r="DE41" s="554"/>
      <c r="DF41" s="554"/>
      <c r="DG41" s="554"/>
      <c r="DH41" s="554"/>
      <c r="DI41" s="554"/>
      <c r="DJ41" s="554"/>
      <c r="DK41" s="554"/>
      <c r="DL41" s="554"/>
      <c r="DM41" s="554"/>
      <c r="DN41" s="555"/>
      <c r="DO41" s="556"/>
      <c r="DP41" s="557"/>
      <c r="DQ41" s="557"/>
      <c r="DR41" s="557"/>
      <c r="DS41" s="557"/>
      <c r="DT41" s="557"/>
      <c r="DU41" s="557"/>
      <c r="DV41" s="557"/>
      <c r="DW41" s="557"/>
      <c r="DX41" s="557"/>
      <c r="DY41" s="558"/>
      <c r="DZ41" s="556"/>
      <c r="EA41" s="557"/>
      <c r="EB41" s="557"/>
      <c r="EC41" s="557"/>
      <c r="ED41" s="557"/>
      <c r="EE41" s="557"/>
      <c r="EF41" s="557"/>
      <c r="EG41" s="557"/>
      <c r="EH41" s="557"/>
      <c r="EI41" s="557"/>
      <c r="EJ41" s="558"/>
      <c r="EM41" s="556"/>
      <c r="EN41" s="557"/>
      <c r="EO41" s="557"/>
      <c r="EP41" s="557"/>
      <c r="EQ41" s="557"/>
      <c r="ER41" s="558"/>
    </row>
    <row r="42" spans="1:148" ht="36" customHeight="1">
      <c r="A42" s="638">
        <v>38</v>
      </c>
      <c r="B42" s="639"/>
      <c r="C42" s="640" t="s">
        <v>785</v>
      </c>
      <c r="D42" s="641"/>
      <c r="E42" s="641"/>
      <c r="F42" s="641"/>
      <c r="G42" s="641"/>
      <c r="H42" s="641"/>
      <c r="I42" s="641"/>
      <c r="J42" s="641"/>
      <c r="K42" s="642"/>
      <c r="L42" s="653" t="s">
        <v>283</v>
      </c>
      <c r="M42" s="653"/>
      <c r="N42" s="653"/>
      <c r="O42" s="653"/>
      <c r="P42" s="654" t="s">
        <v>786</v>
      </c>
      <c r="Q42" s="654"/>
      <c r="R42" s="654"/>
      <c r="S42" s="654"/>
      <c r="T42" s="654"/>
      <c r="U42" s="654"/>
      <c r="V42" s="654"/>
      <c r="W42" s="654"/>
      <c r="X42" s="654"/>
      <c r="Y42" s="654"/>
      <c r="Z42" s="654"/>
      <c r="AA42" s="654"/>
      <c r="AB42" s="534" t="s">
        <v>787</v>
      </c>
      <c r="AC42" s="534"/>
      <c r="AD42" s="534"/>
      <c r="AE42" s="534"/>
      <c r="AF42" s="534"/>
      <c r="AG42" s="534"/>
      <c r="AH42" s="534"/>
      <c r="AI42" s="534"/>
      <c r="AJ42" s="534"/>
      <c r="AK42" s="534"/>
      <c r="AL42" s="534"/>
      <c r="AM42" s="534"/>
      <c r="AN42" s="534"/>
      <c r="AO42" s="534"/>
      <c r="AP42" s="534"/>
      <c r="AQ42" s="534"/>
      <c r="AR42" s="534"/>
      <c r="AS42" s="534"/>
      <c r="AT42" s="534"/>
      <c r="AU42" s="534"/>
      <c r="AV42" s="647"/>
      <c r="AW42" s="647"/>
      <c r="AX42" s="647"/>
      <c r="AY42" s="647"/>
      <c r="AZ42" s="647"/>
      <c r="BA42" s="647"/>
      <c r="BB42" s="647"/>
      <c r="BC42" s="648"/>
      <c r="BD42" s="372"/>
      <c r="BE42" s="393"/>
      <c r="BF42" s="649"/>
      <c r="BG42" s="650"/>
      <c r="BH42" s="650"/>
      <c r="BI42" s="650"/>
      <c r="BJ42" s="650"/>
      <c r="BK42" s="651"/>
      <c r="BL42" s="567"/>
      <c r="BM42" s="568"/>
      <c r="BN42" s="568"/>
      <c r="BO42" s="568"/>
      <c r="BP42" s="568"/>
      <c r="BQ42" s="568"/>
      <c r="BR42" s="568"/>
      <c r="BS42" s="568"/>
      <c r="BT42" s="568"/>
      <c r="BU42" s="568"/>
      <c r="BV42" s="568"/>
      <c r="BW42" s="568"/>
      <c r="BX42" s="568"/>
      <c r="BY42" s="568"/>
      <c r="BZ42" s="568"/>
      <c r="CA42" s="568"/>
      <c r="CB42" s="568"/>
      <c r="CC42" s="568"/>
      <c r="CD42" s="568"/>
      <c r="CE42" s="568"/>
      <c r="CF42" s="569"/>
      <c r="CG42" s="567"/>
      <c r="CH42" s="568"/>
      <c r="CI42" s="568"/>
      <c r="CJ42" s="568"/>
      <c r="CK42" s="568"/>
      <c r="CL42" s="568"/>
      <c r="CM42" s="568"/>
      <c r="CN42" s="568"/>
      <c r="CO42" s="568"/>
      <c r="CP42" s="568"/>
      <c r="CQ42" s="569"/>
      <c r="CT42" s="553"/>
      <c r="CU42" s="554"/>
      <c r="CV42" s="554"/>
      <c r="CW42" s="554"/>
      <c r="CX42" s="554"/>
      <c r="CY42" s="554"/>
      <c r="CZ42" s="554"/>
      <c r="DA42" s="554"/>
      <c r="DB42" s="554"/>
      <c r="DC42" s="554"/>
      <c r="DD42" s="554"/>
      <c r="DE42" s="554"/>
      <c r="DF42" s="554"/>
      <c r="DG42" s="554"/>
      <c r="DH42" s="554"/>
      <c r="DI42" s="554"/>
      <c r="DJ42" s="554"/>
      <c r="DK42" s="554"/>
      <c r="DL42" s="554"/>
      <c r="DM42" s="554"/>
      <c r="DN42" s="555"/>
      <c r="DO42" s="634"/>
      <c r="DP42" s="635"/>
      <c r="DQ42" s="635"/>
      <c r="DR42" s="635"/>
      <c r="DS42" s="635"/>
      <c r="DT42" s="635"/>
      <c r="DU42" s="635"/>
      <c r="DV42" s="635"/>
      <c r="DW42" s="635"/>
      <c r="DX42" s="635"/>
      <c r="DY42" s="636"/>
      <c r="DZ42" s="556"/>
      <c r="EA42" s="557"/>
      <c r="EB42" s="557"/>
      <c r="EC42" s="557"/>
      <c r="ED42" s="557"/>
      <c r="EE42" s="557"/>
      <c r="EF42" s="557"/>
      <c r="EG42" s="557"/>
      <c r="EH42" s="557"/>
      <c r="EI42" s="557"/>
      <c r="EJ42" s="558"/>
      <c r="EM42" s="556"/>
      <c r="EN42" s="557"/>
      <c r="EO42" s="557"/>
      <c r="EP42" s="557"/>
      <c r="EQ42" s="557"/>
      <c r="ER42" s="558"/>
    </row>
    <row r="43" spans="1:148" ht="25.5" customHeight="1">
      <c r="A43" s="638">
        <v>39</v>
      </c>
      <c r="B43" s="639"/>
      <c r="C43" s="643"/>
      <c r="D43" s="644"/>
      <c r="E43" s="644"/>
      <c r="F43" s="644"/>
      <c r="G43" s="644"/>
      <c r="H43" s="644"/>
      <c r="I43" s="644"/>
      <c r="J43" s="644"/>
      <c r="K43" s="645"/>
      <c r="L43" s="653" t="s">
        <v>284</v>
      </c>
      <c r="M43" s="653"/>
      <c r="N43" s="653"/>
      <c r="O43" s="653"/>
      <c r="P43" s="654" t="s">
        <v>285</v>
      </c>
      <c r="Q43" s="654"/>
      <c r="R43" s="654"/>
      <c r="S43" s="654"/>
      <c r="T43" s="654"/>
      <c r="U43" s="654"/>
      <c r="V43" s="654"/>
      <c r="W43" s="654"/>
      <c r="X43" s="654"/>
      <c r="Y43" s="654"/>
      <c r="Z43" s="654"/>
      <c r="AA43" s="654"/>
      <c r="AB43" s="534" t="s">
        <v>286</v>
      </c>
      <c r="AC43" s="534"/>
      <c r="AD43" s="534"/>
      <c r="AE43" s="534"/>
      <c r="AF43" s="534"/>
      <c r="AG43" s="534"/>
      <c r="AH43" s="534"/>
      <c r="AI43" s="534"/>
      <c r="AJ43" s="534"/>
      <c r="AK43" s="534"/>
      <c r="AL43" s="534"/>
      <c r="AM43" s="534"/>
      <c r="AN43" s="534"/>
      <c r="AO43" s="534"/>
      <c r="AP43" s="534"/>
      <c r="AQ43" s="534"/>
      <c r="AR43" s="534"/>
      <c r="AS43" s="534"/>
      <c r="AT43" s="534"/>
      <c r="AU43" s="534"/>
      <c r="AV43" s="647"/>
      <c r="AW43" s="647"/>
      <c r="AX43" s="647"/>
      <c r="AY43" s="647"/>
      <c r="AZ43" s="647"/>
      <c r="BA43" s="647"/>
      <c r="BB43" s="647"/>
      <c r="BC43" s="648"/>
      <c r="BD43" s="372"/>
      <c r="BE43" s="393"/>
      <c r="BF43" s="649"/>
      <c r="BG43" s="650"/>
      <c r="BH43" s="650"/>
      <c r="BI43" s="650"/>
      <c r="BJ43" s="650"/>
      <c r="BK43" s="651"/>
      <c r="BL43" s="567"/>
      <c r="BM43" s="568"/>
      <c r="BN43" s="568"/>
      <c r="BO43" s="568"/>
      <c r="BP43" s="568"/>
      <c r="BQ43" s="568"/>
      <c r="BR43" s="568"/>
      <c r="BS43" s="568"/>
      <c r="BT43" s="568"/>
      <c r="BU43" s="568"/>
      <c r="BV43" s="568"/>
      <c r="BW43" s="568"/>
      <c r="BX43" s="568"/>
      <c r="BY43" s="568"/>
      <c r="BZ43" s="568"/>
      <c r="CA43" s="568"/>
      <c r="CB43" s="568"/>
      <c r="CC43" s="568"/>
      <c r="CD43" s="568"/>
      <c r="CE43" s="568"/>
      <c r="CF43" s="569"/>
      <c r="CG43" s="567"/>
      <c r="CH43" s="568"/>
      <c r="CI43" s="568"/>
      <c r="CJ43" s="568"/>
      <c r="CK43" s="568"/>
      <c r="CL43" s="568"/>
      <c r="CM43" s="568"/>
      <c r="CN43" s="568"/>
      <c r="CO43" s="568"/>
      <c r="CP43" s="568"/>
      <c r="CQ43" s="569"/>
      <c r="CT43" s="553"/>
      <c r="CU43" s="554"/>
      <c r="CV43" s="554"/>
      <c r="CW43" s="554"/>
      <c r="CX43" s="554"/>
      <c r="CY43" s="554"/>
      <c r="CZ43" s="554"/>
      <c r="DA43" s="554"/>
      <c r="DB43" s="554"/>
      <c r="DC43" s="554"/>
      <c r="DD43" s="554"/>
      <c r="DE43" s="554"/>
      <c r="DF43" s="554"/>
      <c r="DG43" s="554"/>
      <c r="DH43" s="554"/>
      <c r="DI43" s="554"/>
      <c r="DJ43" s="554"/>
      <c r="DK43" s="554"/>
      <c r="DL43" s="554"/>
      <c r="DM43" s="554"/>
      <c r="DN43" s="555"/>
      <c r="DO43" s="634"/>
      <c r="DP43" s="635"/>
      <c r="DQ43" s="635"/>
      <c r="DR43" s="635"/>
      <c r="DS43" s="635"/>
      <c r="DT43" s="635"/>
      <c r="DU43" s="635"/>
      <c r="DV43" s="635"/>
      <c r="DW43" s="635"/>
      <c r="DX43" s="635"/>
      <c r="DY43" s="636"/>
      <c r="DZ43" s="556"/>
      <c r="EA43" s="557"/>
      <c r="EB43" s="557"/>
      <c r="EC43" s="557"/>
      <c r="ED43" s="557"/>
      <c r="EE43" s="557"/>
      <c r="EF43" s="557"/>
      <c r="EG43" s="557"/>
      <c r="EH43" s="557"/>
      <c r="EI43" s="557"/>
      <c r="EJ43" s="558"/>
      <c r="EM43" s="556"/>
      <c r="EN43" s="557"/>
      <c r="EO43" s="557"/>
      <c r="EP43" s="557"/>
      <c r="EQ43" s="557"/>
      <c r="ER43" s="558"/>
    </row>
    <row r="44" spans="1:148" ht="87.75" customHeight="1">
      <c r="A44" s="638">
        <v>40</v>
      </c>
      <c r="B44" s="639"/>
      <c r="C44" s="640" t="s">
        <v>287</v>
      </c>
      <c r="D44" s="641"/>
      <c r="E44" s="641"/>
      <c r="F44" s="641"/>
      <c r="G44" s="641"/>
      <c r="H44" s="641"/>
      <c r="I44" s="641"/>
      <c r="J44" s="641"/>
      <c r="K44" s="642" t="s">
        <v>287</v>
      </c>
      <c r="L44" s="652" t="s">
        <v>288</v>
      </c>
      <c r="M44" s="652"/>
      <c r="N44" s="652"/>
      <c r="O44" s="652"/>
      <c r="P44" s="637" t="s">
        <v>910</v>
      </c>
      <c r="Q44" s="637"/>
      <c r="R44" s="637"/>
      <c r="S44" s="637"/>
      <c r="T44" s="637"/>
      <c r="U44" s="637"/>
      <c r="V44" s="637"/>
      <c r="W44" s="637"/>
      <c r="X44" s="637"/>
      <c r="Y44" s="637"/>
      <c r="Z44" s="637"/>
      <c r="AA44" s="637"/>
      <c r="AB44" s="571" t="s">
        <v>909</v>
      </c>
      <c r="AC44" s="571"/>
      <c r="AD44" s="571"/>
      <c r="AE44" s="571"/>
      <c r="AF44" s="571"/>
      <c r="AG44" s="571"/>
      <c r="AH44" s="571"/>
      <c r="AI44" s="571"/>
      <c r="AJ44" s="571"/>
      <c r="AK44" s="571"/>
      <c r="AL44" s="571"/>
      <c r="AM44" s="571"/>
      <c r="AN44" s="571"/>
      <c r="AO44" s="571"/>
      <c r="AP44" s="571"/>
      <c r="AQ44" s="571"/>
      <c r="AR44" s="571"/>
      <c r="AS44" s="571"/>
      <c r="AT44" s="571"/>
      <c r="AU44" s="571"/>
      <c r="AV44" s="655"/>
      <c r="AW44" s="655"/>
      <c r="AX44" s="655"/>
      <c r="AY44" s="655"/>
      <c r="AZ44" s="655"/>
      <c r="BA44" s="655"/>
      <c r="BB44" s="655"/>
      <c r="BC44" s="656"/>
      <c r="BD44" s="372"/>
      <c r="BE44" s="393"/>
      <c r="BF44" s="649"/>
      <c r="BG44" s="650"/>
      <c r="BH44" s="650"/>
      <c r="BI44" s="650"/>
      <c r="BJ44" s="650"/>
      <c r="BK44" s="651"/>
      <c r="BL44" s="567"/>
      <c r="BM44" s="568"/>
      <c r="BN44" s="568"/>
      <c r="BO44" s="568"/>
      <c r="BP44" s="568"/>
      <c r="BQ44" s="568"/>
      <c r="BR44" s="568"/>
      <c r="BS44" s="568"/>
      <c r="BT44" s="568"/>
      <c r="BU44" s="568"/>
      <c r="BV44" s="568"/>
      <c r="BW44" s="568"/>
      <c r="BX44" s="568"/>
      <c r="BY44" s="568"/>
      <c r="BZ44" s="568"/>
      <c r="CA44" s="568"/>
      <c r="CB44" s="568"/>
      <c r="CC44" s="568"/>
      <c r="CD44" s="568"/>
      <c r="CE44" s="568"/>
      <c r="CF44" s="569"/>
      <c r="CG44" s="567"/>
      <c r="CH44" s="568"/>
      <c r="CI44" s="568"/>
      <c r="CJ44" s="568"/>
      <c r="CK44" s="568"/>
      <c r="CL44" s="568"/>
      <c r="CM44" s="568"/>
      <c r="CN44" s="568"/>
      <c r="CO44" s="568"/>
      <c r="CP44" s="568"/>
      <c r="CQ44" s="569"/>
      <c r="CT44" s="553"/>
      <c r="CU44" s="554"/>
      <c r="CV44" s="554"/>
      <c r="CW44" s="554"/>
      <c r="CX44" s="554"/>
      <c r="CY44" s="554"/>
      <c r="CZ44" s="554"/>
      <c r="DA44" s="554"/>
      <c r="DB44" s="554"/>
      <c r="DC44" s="554"/>
      <c r="DD44" s="554"/>
      <c r="DE44" s="554"/>
      <c r="DF44" s="554"/>
      <c r="DG44" s="554"/>
      <c r="DH44" s="554"/>
      <c r="DI44" s="554"/>
      <c r="DJ44" s="554"/>
      <c r="DK44" s="554"/>
      <c r="DL44" s="554"/>
      <c r="DM44" s="554"/>
      <c r="DN44" s="555"/>
      <c r="DO44" s="675"/>
      <c r="DP44" s="676"/>
      <c r="DQ44" s="676"/>
      <c r="DR44" s="676"/>
      <c r="DS44" s="676"/>
      <c r="DT44" s="676"/>
      <c r="DU44" s="676"/>
      <c r="DV44" s="676"/>
      <c r="DW44" s="676"/>
      <c r="DX44" s="676"/>
      <c r="DY44" s="677"/>
      <c r="DZ44" s="556"/>
      <c r="EA44" s="557"/>
      <c r="EB44" s="557"/>
      <c r="EC44" s="557"/>
      <c r="ED44" s="557"/>
      <c r="EE44" s="557"/>
      <c r="EF44" s="557"/>
      <c r="EG44" s="557"/>
      <c r="EH44" s="557"/>
      <c r="EI44" s="557"/>
      <c r="EJ44" s="558"/>
      <c r="EM44" s="556"/>
      <c r="EN44" s="557"/>
      <c r="EO44" s="557"/>
      <c r="EP44" s="557"/>
      <c r="EQ44" s="557"/>
      <c r="ER44" s="558"/>
    </row>
    <row r="45" spans="1:148" ht="36" customHeight="1">
      <c r="A45" s="638">
        <v>41</v>
      </c>
      <c r="B45" s="639"/>
      <c r="C45" s="690"/>
      <c r="D45" s="691"/>
      <c r="E45" s="691"/>
      <c r="F45" s="691"/>
      <c r="G45" s="691"/>
      <c r="H45" s="691"/>
      <c r="I45" s="691"/>
      <c r="J45" s="691"/>
      <c r="K45" s="692"/>
      <c r="L45" s="652" t="s">
        <v>899</v>
      </c>
      <c r="M45" s="652"/>
      <c r="N45" s="652"/>
      <c r="O45" s="652"/>
      <c r="P45" s="637" t="s">
        <v>935</v>
      </c>
      <c r="Q45" s="637"/>
      <c r="R45" s="637"/>
      <c r="S45" s="637"/>
      <c r="T45" s="637"/>
      <c r="U45" s="637"/>
      <c r="V45" s="637"/>
      <c r="W45" s="637"/>
      <c r="X45" s="637"/>
      <c r="Y45" s="637"/>
      <c r="Z45" s="637"/>
      <c r="AA45" s="637"/>
      <c r="AB45" s="571" t="s">
        <v>911</v>
      </c>
      <c r="AC45" s="571"/>
      <c r="AD45" s="571"/>
      <c r="AE45" s="571"/>
      <c r="AF45" s="571"/>
      <c r="AG45" s="571"/>
      <c r="AH45" s="571"/>
      <c r="AI45" s="571"/>
      <c r="AJ45" s="571"/>
      <c r="AK45" s="571"/>
      <c r="AL45" s="571"/>
      <c r="AM45" s="571"/>
      <c r="AN45" s="571"/>
      <c r="AO45" s="571"/>
      <c r="AP45" s="571"/>
      <c r="AQ45" s="571"/>
      <c r="AR45" s="571"/>
      <c r="AS45" s="571"/>
      <c r="AT45" s="571"/>
      <c r="AU45" s="571"/>
      <c r="AV45" s="655"/>
      <c r="AW45" s="655"/>
      <c r="AX45" s="655"/>
      <c r="AY45" s="655"/>
      <c r="AZ45" s="655"/>
      <c r="BA45" s="655"/>
      <c r="BB45" s="655"/>
      <c r="BC45" s="656"/>
      <c r="BD45" s="372"/>
      <c r="BE45" s="393"/>
      <c r="BF45" s="657"/>
      <c r="BG45" s="658"/>
      <c r="BH45" s="658"/>
      <c r="BI45" s="658"/>
      <c r="BJ45" s="658"/>
      <c r="BK45" s="659"/>
      <c r="BL45" s="663"/>
      <c r="BM45" s="664"/>
      <c r="BN45" s="664"/>
      <c r="BO45" s="664"/>
      <c r="BP45" s="664"/>
      <c r="BQ45" s="664"/>
      <c r="BR45" s="664"/>
      <c r="BS45" s="664"/>
      <c r="BT45" s="664"/>
      <c r="BU45" s="664"/>
      <c r="BV45" s="664"/>
      <c r="BW45" s="664"/>
      <c r="BX45" s="664"/>
      <c r="BY45" s="664"/>
      <c r="BZ45" s="664"/>
      <c r="CA45" s="664"/>
      <c r="CB45" s="664"/>
      <c r="CC45" s="664"/>
      <c r="CD45" s="664"/>
      <c r="CE45" s="664"/>
      <c r="CF45" s="665"/>
      <c r="CG45" s="567"/>
      <c r="CH45" s="568"/>
      <c r="CI45" s="568"/>
      <c r="CJ45" s="568"/>
      <c r="CK45" s="568"/>
      <c r="CL45" s="568"/>
      <c r="CM45" s="568"/>
      <c r="CN45" s="568"/>
      <c r="CO45" s="568"/>
      <c r="CP45" s="568"/>
      <c r="CQ45" s="569"/>
      <c r="CT45" s="553"/>
      <c r="CU45" s="554"/>
      <c r="CV45" s="554"/>
      <c r="CW45" s="554"/>
      <c r="CX45" s="554"/>
      <c r="CY45" s="554"/>
      <c r="CZ45" s="554"/>
      <c r="DA45" s="554"/>
      <c r="DB45" s="554"/>
      <c r="DC45" s="554"/>
      <c r="DD45" s="554"/>
      <c r="DE45" s="554"/>
      <c r="DF45" s="554"/>
      <c r="DG45" s="554"/>
      <c r="DH45" s="554"/>
      <c r="DI45" s="554"/>
      <c r="DJ45" s="554"/>
      <c r="DK45" s="554"/>
      <c r="DL45" s="554"/>
      <c r="DM45" s="554"/>
      <c r="DN45" s="555"/>
      <c r="DO45" s="675"/>
      <c r="DP45" s="676"/>
      <c r="DQ45" s="676"/>
      <c r="DR45" s="676"/>
      <c r="DS45" s="676"/>
      <c r="DT45" s="676"/>
      <c r="DU45" s="676"/>
      <c r="DV45" s="676"/>
      <c r="DW45" s="676"/>
      <c r="DX45" s="676"/>
      <c r="DY45" s="677"/>
      <c r="DZ45" s="556"/>
      <c r="EA45" s="557"/>
      <c r="EB45" s="557"/>
      <c r="EC45" s="557"/>
      <c r="ED45" s="557"/>
      <c r="EE45" s="557"/>
      <c r="EF45" s="557"/>
      <c r="EG45" s="557"/>
      <c r="EH45" s="557"/>
      <c r="EI45" s="557"/>
      <c r="EJ45" s="558"/>
      <c r="EM45" s="556"/>
      <c r="EN45" s="557"/>
      <c r="EO45" s="557"/>
      <c r="EP45" s="557"/>
      <c r="EQ45" s="557"/>
      <c r="ER45" s="558"/>
    </row>
    <row r="46" spans="1:148" ht="193.5" customHeight="1">
      <c r="A46" s="638">
        <v>42</v>
      </c>
      <c r="B46" s="639"/>
      <c r="C46" s="640" t="s">
        <v>915</v>
      </c>
      <c r="D46" s="641"/>
      <c r="E46" s="641"/>
      <c r="F46" s="641"/>
      <c r="G46" s="641"/>
      <c r="H46" s="641"/>
      <c r="I46" s="641"/>
      <c r="J46" s="641"/>
      <c r="K46" s="642"/>
      <c r="L46" s="653" t="s">
        <v>898</v>
      </c>
      <c r="M46" s="653"/>
      <c r="N46" s="653"/>
      <c r="O46" s="653"/>
      <c r="P46" s="654" t="s">
        <v>900</v>
      </c>
      <c r="Q46" s="654"/>
      <c r="R46" s="654"/>
      <c r="S46" s="654"/>
      <c r="T46" s="654"/>
      <c r="U46" s="654"/>
      <c r="V46" s="654"/>
      <c r="W46" s="654"/>
      <c r="X46" s="654"/>
      <c r="Y46" s="654"/>
      <c r="Z46" s="654"/>
      <c r="AA46" s="654"/>
      <c r="AB46" s="534" t="s">
        <v>944</v>
      </c>
      <c r="AC46" s="534"/>
      <c r="AD46" s="534"/>
      <c r="AE46" s="534"/>
      <c r="AF46" s="534"/>
      <c r="AG46" s="534"/>
      <c r="AH46" s="534"/>
      <c r="AI46" s="534"/>
      <c r="AJ46" s="534"/>
      <c r="AK46" s="534"/>
      <c r="AL46" s="534"/>
      <c r="AM46" s="534"/>
      <c r="AN46" s="534"/>
      <c r="AO46" s="534"/>
      <c r="AP46" s="534"/>
      <c r="AQ46" s="534"/>
      <c r="AR46" s="534"/>
      <c r="AS46" s="534"/>
      <c r="AT46" s="534"/>
      <c r="AU46" s="534"/>
      <c r="AV46" s="647"/>
      <c r="AW46" s="647"/>
      <c r="AX46" s="647"/>
      <c r="AY46" s="647"/>
      <c r="AZ46" s="647"/>
      <c r="BA46" s="647"/>
      <c r="BB46" s="647"/>
      <c r="BC46" s="648"/>
      <c r="BD46" s="372"/>
      <c r="BE46" s="393"/>
      <c r="BF46" s="657"/>
      <c r="BG46" s="658"/>
      <c r="BH46" s="658"/>
      <c r="BI46" s="658"/>
      <c r="BJ46" s="658"/>
      <c r="BK46" s="659"/>
      <c r="BL46" s="663"/>
      <c r="BM46" s="664"/>
      <c r="BN46" s="664"/>
      <c r="BO46" s="664"/>
      <c r="BP46" s="664"/>
      <c r="BQ46" s="664"/>
      <c r="BR46" s="664"/>
      <c r="BS46" s="664"/>
      <c r="BT46" s="664"/>
      <c r="BU46" s="664"/>
      <c r="BV46" s="664"/>
      <c r="BW46" s="664"/>
      <c r="BX46" s="664"/>
      <c r="BY46" s="664"/>
      <c r="BZ46" s="664"/>
      <c r="CA46" s="664"/>
      <c r="CB46" s="664"/>
      <c r="CC46" s="664"/>
      <c r="CD46" s="664"/>
      <c r="CE46" s="664"/>
      <c r="CF46" s="665"/>
      <c r="CG46" s="567"/>
      <c r="CH46" s="568"/>
      <c r="CI46" s="568"/>
      <c r="CJ46" s="568"/>
      <c r="CK46" s="568"/>
      <c r="CL46" s="568"/>
      <c r="CM46" s="568"/>
      <c r="CN46" s="568"/>
      <c r="CO46" s="568"/>
      <c r="CP46" s="568"/>
      <c r="CQ46" s="569"/>
      <c r="CT46" s="553"/>
      <c r="CU46" s="554"/>
      <c r="CV46" s="554"/>
      <c r="CW46" s="554"/>
      <c r="CX46" s="554"/>
      <c r="CY46" s="554"/>
      <c r="CZ46" s="554"/>
      <c r="DA46" s="554"/>
      <c r="DB46" s="554"/>
      <c r="DC46" s="554"/>
      <c r="DD46" s="554"/>
      <c r="DE46" s="554"/>
      <c r="DF46" s="554"/>
      <c r="DG46" s="554"/>
      <c r="DH46" s="554"/>
      <c r="DI46" s="554"/>
      <c r="DJ46" s="554"/>
      <c r="DK46" s="554"/>
      <c r="DL46" s="554"/>
      <c r="DM46" s="554"/>
      <c r="DN46" s="555"/>
      <c r="DO46" s="675"/>
      <c r="DP46" s="676"/>
      <c r="DQ46" s="676"/>
      <c r="DR46" s="676"/>
      <c r="DS46" s="676"/>
      <c r="DT46" s="676"/>
      <c r="DU46" s="676"/>
      <c r="DV46" s="676"/>
      <c r="DW46" s="676"/>
      <c r="DX46" s="676"/>
      <c r="DY46" s="677"/>
      <c r="DZ46" s="556"/>
      <c r="EA46" s="557"/>
      <c r="EB46" s="557"/>
      <c r="EC46" s="557"/>
      <c r="ED46" s="557"/>
      <c r="EE46" s="557"/>
      <c r="EF46" s="557"/>
      <c r="EG46" s="557"/>
      <c r="EH46" s="557"/>
      <c r="EI46" s="557"/>
      <c r="EJ46" s="558"/>
      <c r="EM46" s="556"/>
      <c r="EN46" s="557"/>
      <c r="EO46" s="557"/>
      <c r="EP46" s="557"/>
      <c r="EQ46" s="557"/>
      <c r="ER46" s="558"/>
    </row>
    <row r="47" spans="1:148" ht="124.5" customHeight="1">
      <c r="A47" s="638">
        <v>43</v>
      </c>
      <c r="B47" s="639"/>
      <c r="C47" s="646" t="s">
        <v>788</v>
      </c>
      <c r="D47" s="646"/>
      <c r="E47" s="646"/>
      <c r="F47" s="646"/>
      <c r="G47" s="646"/>
      <c r="H47" s="646"/>
      <c r="I47" s="646"/>
      <c r="J47" s="646"/>
      <c r="K47" s="646"/>
      <c r="L47" s="652" t="s">
        <v>289</v>
      </c>
      <c r="M47" s="652"/>
      <c r="N47" s="652"/>
      <c r="O47" s="652"/>
      <c r="P47" s="637" t="s">
        <v>290</v>
      </c>
      <c r="Q47" s="637"/>
      <c r="R47" s="637"/>
      <c r="S47" s="637"/>
      <c r="T47" s="637"/>
      <c r="U47" s="637"/>
      <c r="V47" s="637"/>
      <c r="W47" s="637"/>
      <c r="X47" s="637"/>
      <c r="Y47" s="637"/>
      <c r="Z47" s="637"/>
      <c r="AA47" s="637"/>
      <c r="AB47" s="571" t="s">
        <v>839</v>
      </c>
      <c r="AC47" s="571"/>
      <c r="AD47" s="571"/>
      <c r="AE47" s="571"/>
      <c r="AF47" s="571"/>
      <c r="AG47" s="571"/>
      <c r="AH47" s="571"/>
      <c r="AI47" s="571"/>
      <c r="AJ47" s="571"/>
      <c r="AK47" s="571"/>
      <c r="AL47" s="571"/>
      <c r="AM47" s="571"/>
      <c r="AN47" s="571"/>
      <c r="AO47" s="571"/>
      <c r="AP47" s="571"/>
      <c r="AQ47" s="571"/>
      <c r="AR47" s="571"/>
      <c r="AS47" s="571"/>
      <c r="AT47" s="571"/>
      <c r="AU47" s="571"/>
      <c r="AV47" s="655"/>
      <c r="AW47" s="655"/>
      <c r="AX47" s="655"/>
      <c r="AY47" s="655"/>
      <c r="AZ47" s="655"/>
      <c r="BA47" s="655"/>
      <c r="BB47" s="655"/>
      <c r="BC47" s="656"/>
      <c r="BD47" s="372"/>
      <c r="BE47" s="393"/>
      <c r="BF47" s="649"/>
      <c r="BG47" s="650"/>
      <c r="BH47" s="650"/>
      <c r="BI47" s="650"/>
      <c r="BJ47" s="650"/>
      <c r="BK47" s="651"/>
      <c r="BL47" s="567"/>
      <c r="BM47" s="568"/>
      <c r="BN47" s="568"/>
      <c r="BO47" s="568"/>
      <c r="BP47" s="568"/>
      <c r="BQ47" s="568"/>
      <c r="BR47" s="568"/>
      <c r="BS47" s="568"/>
      <c r="BT47" s="568"/>
      <c r="BU47" s="568"/>
      <c r="BV47" s="568"/>
      <c r="BW47" s="568"/>
      <c r="BX47" s="568"/>
      <c r="BY47" s="568"/>
      <c r="BZ47" s="568"/>
      <c r="CA47" s="568"/>
      <c r="CB47" s="568"/>
      <c r="CC47" s="568"/>
      <c r="CD47" s="568"/>
      <c r="CE47" s="568"/>
      <c r="CF47" s="569"/>
      <c r="CG47" s="567"/>
      <c r="CH47" s="568"/>
      <c r="CI47" s="568"/>
      <c r="CJ47" s="568"/>
      <c r="CK47" s="568"/>
      <c r="CL47" s="568"/>
      <c r="CM47" s="568"/>
      <c r="CN47" s="568"/>
      <c r="CO47" s="568"/>
      <c r="CP47" s="568"/>
      <c r="CQ47" s="569"/>
      <c r="CT47" s="553"/>
      <c r="CU47" s="554"/>
      <c r="CV47" s="554"/>
      <c r="CW47" s="554"/>
      <c r="CX47" s="554"/>
      <c r="CY47" s="554"/>
      <c r="CZ47" s="554"/>
      <c r="DA47" s="554"/>
      <c r="DB47" s="554"/>
      <c r="DC47" s="554"/>
      <c r="DD47" s="554"/>
      <c r="DE47" s="554"/>
      <c r="DF47" s="554"/>
      <c r="DG47" s="554"/>
      <c r="DH47" s="554"/>
      <c r="DI47" s="554"/>
      <c r="DJ47" s="554"/>
      <c r="DK47" s="554"/>
      <c r="DL47" s="554"/>
      <c r="DM47" s="554"/>
      <c r="DN47" s="555"/>
      <c r="DO47" s="675"/>
      <c r="DP47" s="676"/>
      <c r="DQ47" s="676"/>
      <c r="DR47" s="676"/>
      <c r="DS47" s="676"/>
      <c r="DT47" s="676"/>
      <c r="DU47" s="676"/>
      <c r="DV47" s="676"/>
      <c r="DW47" s="676"/>
      <c r="DX47" s="676"/>
      <c r="DY47" s="677"/>
      <c r="DZ47" s="556"/>
      <c r="EA47" s="557"/>
      <c r="EB47" s="557"/>
      <c r="EC47" s="557"/>
      <c r="ED47" s="557"/>
      <c r="EE47" s="557"/>
      <c r="EF47" s="557"/>
      <c r="EG47" s="557"/>
      <c r="EH47" s="557"/>
      <c r="EI47" s="557"/>
      <c r="EJ47" s="558"/>
      <c r="EM47" s="556"/>
      <c r="EN47" s="557"/>
      <c r="EO47" s="557"/>
      <c r="EP47" s="557"/>
      <c r="EQ47" s="557"/>
      <c r="ER47" s="558"/>
    </row>
    <row r="48" spans="1:148" ht="84" customHeight="1">
      <c r="A48" s="638">
        <v>44</v>
      </c>
      <c r="B48" s="639"/>
      <c r="C48" s="713"/>
      <c r="D48" s="713"/>
      <c r="E48" s="713"/>
      <c r="F48" s="713"/>
      <c r="G48" s="713"/>
      <c r="H48" s="713"/>
      <c r="I48" s="713"/>
      <c r="J48" s="713"/>
      <c r="K48" s="713"/>
      <c r="L48" s="653" t="s">
        <v>291</v>
      </c>
      <c r="M48" s="653"/>
      <c r="N48" s="653"/>
      <c r="O48" s="653"/>
      <c r="P48" s="654" t="s">
        <v>292</v>
      </c>
      <c r="Q48" s="654"/>
      <c r="R48" s="654"/>
      <c r="S48" s="654"/>
      <c r="T48" s="654"/>
      <c r="U48" s="654"/>
      <c r="V48" s="654"/>
      <c r="W48" s="654"/>
      <c r="X48" s="654"/>
      <c r="Y48" s="654"/>
      <c r="Z48" s="654"/>
      <c r="AA48" s="654"/>
      <c r="AB48" s="534" t="s">
        <v>840</v>
      </c>
      <c r="AC48" s="534"/>
      <c r="AD48" s="534"/>
      <c r="AE48" s="534"/>
      <c r="AF48" s="534"/>
      <c r="AG48" s="534"/>
      <c r="AH48" s="534"/>
      <c r="AI48" s="534"/>
      <c r="AJ48" s="534"/>
      <c r="AK48" s="534"/>
      <c r="AL48" s="534"/>
      <c r="AM48" s="534"/>
      <c r="AN48" s="534"/>
      <c r="AO48" s="534"/>
      <c r="AP48" s="534"/>
      <c r="AQ48" s="534"/>
      <c r="AR48" s="534"/>
      <c r="AS48" s="534"/>
      <c r="AT48" s="534"/>
      <c r="AU48" s="534"/>
      <c r="AV48" s="647"/>
      <c r="AW48" s="647"/>
      <c r="AX48" s="647"/>
      <c r="AY48" s="647"/>
      <c r="AZ48" s="647"/>
      <c r="BA48" s="647"/>
      <c r="BB48" s="647"/>
      <c r="BC48" s="648"/>
      <c r="BD48" s="372"/>
      <c r="BE48" s="393"/>
      <c r="BF48" s="649"/>
      <c r="BG48" s="650"/>
      <c r="BH48" s="650"/>
      <c r="BI48" s="650"/>
      <c r="BJ48" s="650"/>
      <c r="BK48" s="651"/>
      <c r="BL48" s="567"/>
      <c r="BM48" s="568"/>
      <c r="BN48" s="568"/>
      <c r="BO48" s="568"/>
      <c r="BP48" s="568"/>
      <c r="BQ48" s="568"/>
      <c r="BR48" s="568"/>
      <c r="BS48" s="568"/>
      <c r="BT48" s="568"/>
      <c r="BU48" s="568"/>
      <c r="BV48" s="568"/>
      <c r="BW48" s="568"/>
      <c r="BX48" s="568"/>
      <c r="BY48" s="568"/>
      <c r="BZ48" s="568"/>
      <c r="CA48" s="568"/>
      <c r="CB48" s="568"/>
      <c r="CC48" s="568"/>
      <c r="CD48" s="568"/>
      <c r="CE48" s="568"/>
      <c r="CF48" s="569"/>
      <c r="CG48" s="567"/>
      <c r="CH48" s="568"/>
      <c r="CI48" s="568"/>
      <c r="CJ48" s="568"/>
      <c r="CK48" s="568"/>
      <c r="CL48" s="568"/>
      <c r="CM48" s="568"/>
      <c r="CN48" s="568"/>
      <c r="CO48" s="568"/>
      <c r="CP48" s="568"/>
      <c r="CQ48" s="569"/>
      <c r="CT48" s="553"/>
      <c r="CU48" s="554"/>
      <c r="CV48" s="554"/>
      <c r="CW48" s="554"/>
      <c r="CX48" s="554"/>
      <c r="CY48" s="554"/>
      <c r="CZ48" s="554"/>
      <c r="DA48" s="554"/>
      <c r="DB48" s="554"/>
      <c r="DC48" s="554"/>
      <c r="DD48" s="554"/>
      <c r="DE48" s="554"/>
      <c r="DF48" s="554"/>
      <c r="DG48" s="554"/>
      <c r="DH48" s="554"/>
      <c r="DI48" s="554"/>
      <c r="DJ48" s="554"/>
      <c r="DK48" s="554"/>
      <c r="DL48" s="554"/>
      <c r="DM48" s="554"/>
      <c r="DN48" s="555"/>
      <c r="DO48" s="675"/>
      <c r="DP48" s="676"/>
      <c r="DQ48" s="676"/>
      <c r="DR48" s="676"/>
      <c r="DS48" s="676"/>
      <c r="DT48" s="676"/>
      <c r="DU48" s="676"/>
      <c r="DV48" s="676"/>
      <c r="DW48" s="676"/>
      <c r="DX48" s="676"/>
      <c r="DY48" s="677"/>
      <c r="DZ48" s="556"/>
      <c r="EA48" s="557"/>
      <c r="EB48" s="557"/>
      <c r="EC48" s="557"/>
      <c r="ED48" s="557"/>
      <c r="EE48" s="557"/>
      <c r="EF48" s="557"/>
      <c r="EG48" s="557"/>
      <c r="EH48" s="557"/>
      <c r="EI48" s="557"/>
      <c r="EJ48" s="558"/>
      <c r="EM48" s="556"/>
      <c r="EN48" s="557"/>
      <c r="EO48" s="557"/>
      <c r="EP48" s="557"/>
      <c r="EQ48" s="557"/>
      <c r="ER48" s="558"/>
    </row>
    <row r="49" spans="1:148" ht="38.25" customHeight="1">
      <c r="A49" s="629">
        <v>45</v>
      </c>
      <c r="B49" s="630"/>
      <c r="C49" s="640" t="s">
        <v>995</v>
      </c>
      <c r="D49" s="641"/>
      <c r="E49" s="641"/>
      <c r="F49" s="641"/>
      <c r="G49" s="641"/>
      <c r="H49" s="641"/>
      <c r="I49" s="641"/>
      <c r="J49" s="641"/>
      <c r="K49" s="642"/>
      <c r="L49" s="532" t="s">
        <v>914</v>
      </c>
      <c r="M49" s="685"/>
      <c r="N49" s="685"/>
      <c r="O49" s="686"/>
      <c r="P49" s="631" t="s">
        <v>938</v>
      </c>
      <c r="Q49" s="632"/>
      <c r="R49" s="632"/>
      <c r="S49" s="632"/>
      <c r="T49" s="632"/>
      <c r="U49" s="632"/>
      <c r="V49" s="632"/>
      <c r="W49" s="632"/>
      <c r="X49" s="632"/>
      <c r="Y49" s="632"/>
      <c r="Z49" s="632"/>
      <c r="AA49" s="633"/>
      <c r="AB49" s="544" t="s">
        <v>996</v>
      </c>
      <c r="AC49" s="545"/>
      <c r="AD49" s="545"/>
      <c r="AE49" s="545"/>
      <c r="AF49" s="545"/>
      <c r="AG49" s="545"/>
      <c r="AH49" s="545"/>
      <c r="AI49" s="545"/>
      <c r="AJ49" s="545"/>
      <c r="AK49" s="545"/>
      <c r="AL49" s="545"/>
      <c r="AM49" s="545"/>
      <c r="AN49" s="545"/>
      <c r="AO49" s="545"/>
      <c r="AP49" s="545"/>
      <c r="AQ49" s="545"/>
      <c r="AR49" s="545"/>
      <c r="AS49" s="545"/>
      <c r="AT49" s="545"/>
      <c r="AU49" s="546"/>
      <c r="AV49" s="687"/>
      <c r="AW49" s="688"/>
      <c r="AX49" s="688"/>
      <c r="AY49" s="688"/>
      <c r="AZ49" s="688"/>
      <c r="BA49" s="688"/>
      <c r="BB49" s="688"/>
      <c r="BC49" s="689"/>
      <c r="BD49" s="372"/>
      <c r="BE49" s="393"/>
      <c r="BF49" s="649"/>
      <c r="BG49" s="650"/>
      <c r="BH49" s="650"/>
      <c r="BI49" s="650"/>
      <c r="BJ49" s="650"/>
      <c r="BK49" s="651"/>
      <c r="BL49" s="567"/>
      <c r="BM49" s="568"/>
      <c r="BN49" s="568"/>
      <c r="BO49" s="568"/>
      <c r="BP49" s="568"/>
      <c r="BQ49" s="568"/>
      <c r="BR49" s="568"/>
      <c r="BS49" s="568"/>
      <c r="BT49" s="568"/>
      <c r="BU49" s="568"/>
      <c r="BV49" s="568"/>
      <c r="BW49" s="568"/>
      <c r="BX49" s="568"/>
      <c r="BY49" s="568"/>
      <c r="BZ49" s="568"/>
      <c r="CA49" s="568"/>
      <c r="CB49" s="568"/>
      <c r="CC49" s="568"/>
      <c r="CD49" s="568"/>
      <c r="CE49" s="568"/>
      <c r="CF49" s="569"/>
      <c r="CG49" s="567"/>
      <c r="CH49" s="568"/>
      <c r="CI49" s="568"/>
      <c r="CJ49" s="568"/>
      <c r="CK49" s="568"/>
      <c r="CL49" s="568"/>
      <c r="CM49" s="568"/>
      <c r="CN49" s="568"/>
      <c r="CO49" s="568"/>
      <c r="CP49" s="568"/>
      <c r="CQ49" s="569"/>
      <c r="CT49" s="553"/>
      <c r="CU49" s="554"/>
      <c r="CV49" s="554"/>
      <c r="CW49" s="554"/>
      <c r="CX49" s="554"/>
      <c r="CY49" s="554"/>
      <c r="CZ49" s="554"/>
      <c r="DA49" s="554"/>
      <c r="DB49" s="554"/>
      <c r="DC49" s="554"/>
      <c r="DD49" s="554"/>
      <c r="DE49" s="554"/>
      <c r="DF49" s="554"/>
      <c r="DG49" s="554"/>
      <c r="DH49" s="554"/>
      <c r="DI49" s="554"/>
      <c r="DJ49" s="554"/>
      <c r="DK49" s="554"/>
      <c r="DL49" s="554"/>
      <c r="DM49" s="554"/>
      <c r="DN49" s="555"/>
      <c r="DO49" s="675"/>
      <c r="DP49" s="676"/>
      <c r="DQ49" s="676"/>
      <c r="DR49" s="676"/>
      <c r="DS49" s="676"/>
      <c r="DT49" s="676"/>
      <c r="DU49" s="676"/>
      <c r="DV49" s="676"/>
      <c r="DW49" s="676"/>
      <c r="DX49" s="676"/>
      <c r="DY49" s="677"/>
      <c r="DZ49" s="556"/>
      <c r="EA49" s="557"/>
      <c r="EB49" s="557"/>
      <c r="EC49" s="557"/>
      <c r="ED49" s="557"/>
      <c r="EE49" s="557"/>
      <c r="EF49" s="557"/>
      <c r="EG49" s="557"/>
      <c r="EH49" s="557"/>
      <c r="EI49" s="557"/>
      <c r="EJ49" s="558"/>
      <c r="EM49" s="556"/>
      <c r="EN49" s="557"/>
      <c r="EO49" s="557"/>
      <c r="EP49" s="557"/>
      <c r="EQ49" s="557"/>
      <c r="ER49" s="558"/>
    </row>
    <row r="50" spans="1:148" ht="159.75" customHeight="1">
      <c r="A50" s="714"/>
      <c r="B50" s="715"/>
      <c r="C50" s="643"/>
      <c r="D50" s="644"/>
      <c r="E50" s="644"/>
      <c r="F50" s="644"/>
      <c r="G50" s="644"/>
      <c r="H50" s="644"/>
      <c r="I50" s="644"/>
      <c r="J50" s="644"/>
      <c r="K50" s="645"/>
      <c r="L50" s="699"/>
      <c r="M50" s="700"/>
      <c r="N50" s="700"/>
      <c r="O50" s="701"/>
      <c r="P50" s="702"/>
      <c r="Q50" s="703"/>
      <c r="R50" s="703"/>
      <c r="S50" s="703"/>
      <c r="T50" s="703"/>
      <c r="U50" s="703"/>
      <c r="V50" s="703"/>
      <c r="W50" s="703"/>
      <c r="X50" s="703"/>
      <c r="Y50" s="703"/>
      <c r="Z50" s="703"/>
      <c r="AA50" s="704"/>
      <c r="AB50" s="705"/>
      <c r="AC50" s="706"/>
      <c r="AD50" s="706"/>
      <c r="AE50" s="706"/>
      <c r="AF50" s="706"/>
      <c r="AG50" s="706"/>
      <c r="AH50" s="706"/>
      <c r="AI50" s="706"/>
      <c r="AJ50" s="706"/>
      <c r="AK50" s="706"/>
      <c r="AL50" s="706"/>
      <c r="AM50" s="706"/>
      <c r="AN50" s="706"/>
      <c r="AO50" s="706"/>
      <c r="AP50" s="706"/>
      <c r="AQ50" s="706"/>
      <c r="AR50" s="706"/>
      <c r="AS50" s="706"/>
      <c r="AT50" s="706"/>
      <c r="AU50" s="707"/>
      <c r="AV50" s="708"/>
      <c r="AW50" s="709"/>
      <c r="AX50" s="709"/>
      <c r="AY50" s="709"/>
      <c r="AZ50" s="709"/>
      <c r="BA50" s="709"/>
      <c r="BB50" s="709"/>
      <c r="BC50" s="710"/>
      <c r="BD50" s="372"/>
      <c r="BE50" s="393"/>
      <c r="BF50" s="572"/>
      <c r="BG50" s="711"/>
      <c r="BH50" s="711"/>
      <c r="BI50" s="711"/>
      <c r="BJ50" s="711"/>
      <c r="BK50" s="712"/>
      <c r="BL50" s="553"/>
      <c r="BM50" s="554"/>
      <c r="BN50" s="554"/>
      <c r="BO50" s="554"/>
      <c r="BP50" s="554"/>
      <c r="BQ50" s="554"/>
      <c r="BR50" s="554"/>
      <c r="BS50" s="554"/>
      <c r="BT50" s="554"/>
      <c r="BU50" s="554"/>
      <c r="BV50" s="554"/>
      <c r="BW50" s="554"/>
      <c r="BX50" s="554"/>
      <c r="BY50" s="554"/>
      <c r="BZ50" s="554"/>
      <c r="CA50" s="554"/>
      <c r="CB50" s="554"/>
      <c r="CC50" s="554"/>
      <c r="CD50" s="554"/>
      <c r="CE50" s="554"/>
      <c r="CF50" s="555"/>
      <c r="CG50" s="361"/>
      <c r="CH50" s="362"/>
      <c r="CI50" s="362"/>
      <c r="CJ50" s="362"/>
      <c r="CK50" s="362"/>
      <c r="CL50" s="362"/>
      <c r="CM50" s="362"/>
      <c r="CN50" s="362"/>
      <c r="CO50" s="362"/>
      <c r="CP50" s="362"/>
      <c r="CQ50" s="363"/>
      <c r="CT50" s="553"/>
      <c r="CU50" s="554"/>
      <c r="CV50" s="554"/>
      <c r="CW50" s="554"/>
      <c r="CX50" s="554"/>
      <c r="CY50" s="554"/>
      <c r="CZ50" s="554"/>
      <c r="DA50" s="554"/>
      <c r="DB50" s="554"/>
      <c r="DC50" s="554"/>
      <c r="DD50" s="554"/>
      <c r="DE50" s="554"/>
      <c r="DF50" s="554"/>
      <c r="DG50" s="554"/>
      <c r="DH50" s="554"/>
      <c r="DI50" s="554"/>
      <c r="DJ50" s="554"/>
      <c r="DK50" s="554"/>
      <c r="DL50" s="554"/>
      <c r="DM50" s="554"/>
      <c r="DN50" s="555"/>
      <c r="DO50" s="675"/>
      <c r="DP50" s="676"/>
      <c r="DQ50" s="676"/>
      <c r="DR50" s="676"/>
      <c r="DS50" s="676"/>
      <c r="DT50" s="676"/>
      <c r="DU50" s="676"/>
      <c r="DV50" s="676"/>
      <c r="DW50" s="676"/>
      <c r="DX50" s="676"/>
      <c r="DY50" s="677"/>
      <c r="DZ50" s="556"/>
      <c r="EA50" s="557"/>
      <c r="EB50" s="557"/>
      <c r="EC50" s="557"/>
      <c r="ED50" s="557"/>
      <c r="EE50" s="557"/>
      <c r="EF50" s="557"/>
      <c r="EG50" s="557"/>
      <c r="EH50" s="557"/>
      <c r="EI50" s="557"/>
      <c r="EJ50" s="558"/>
      <c r="EM50" s="556"/>
      <c r="EN50" s="557"/>
      <c r="EO50" s="557"/>
      <c r="EP50" s="557"/>
      <c r="EQ50" s="557"/>
      <c r="ER50" s="558"/>
    </row>
    <row r="51" spans="1:148" ht="180" customHeight="1">
      <c r="A51" s="638">
        <v>46</v>
      </c>
      <c r="B51" s="639"/>
      <c r="C51" s="640" t="s">
        <v>438</v>
      </c>
      <c r="D51" s="641"/>
      <c r="E51" s="641"/>
      <c r="F51" s="641"/>
      <c r="G51" s="641"/>
      <c r="H51" s="641"/>
      <c r="I51" s="641"/>
      <c r="J51" s="641"/>
      <c r="K51" s="642"/>
      <c r="L51" s="653" t="s">
        <v>439</v>
      </c>
      <c r="M51" s="653"/>
      <c r="N51" s="653"/>
      <c r="O51" s="653"/>
      <c r="P51" s="654" t="s">
        <v>439</v>
      </c>
      <c r="Q51" s="654"/>
      <c r="R51" s="654"/>
      <c r="S51" s="654"/>
      <c r="T51" s="654"/>
      <c r="U51" s="654"/>
      <c r="V51" s="654"/>
      <c r="W51" s="654"/>
      <c r="X51" s="654"/>
      <c r="Y51" s="654"/>
      <c r="Z51" s="654"/>
      <c r="AA51" s="654"/>
      <c r="AB51" s="534" t="s">
        <v>439</v>
      </c>
      <c r="AC51" s="534"/>
      <c r="AD51" s="534"/>
      <c r="AE51" s="534"/>
      <c r="AF51" s="534"/>
      <c r="AG51" s="534"/>
      <c r="AH51" s="534"/>
      <c r="AI51" s="534"/>
      <c r="AJ51" s="534"/>
      <c r="AK51" s="534"/>
      <c r="AL51" s="534"/>
      <c r="AM51" s="534"/>
      <c r="AN51" s="534"/>
      <c r="AO51" s="534"/>
      <c r="AP51" s="534"/>
      <c r="AQ51" s="534"/>
      <c r="AR51" s="534"/>
      <c r="AS51" s="534"/>
      <c r="AT51" s="534"/>
      <c r="AU51" s="534"/>
      <c r="AV51" s="647"/>
      <c r="AW51" s="647"/>
      <c r="AX51" s="647"/>
      <c r="AY51" s="647"/>
      <c r="AZ51" s="647"/>
      <c r="BA51" s="647"/>
      <c r="BB51" s="647"/>
      <c r="BC51" s="648"/>
      <c r="BD51" s="372"/>
      <c r="BE51" s="393" t="s">
        <v>1095</v>
      </c>
      <c r="BF51" s="649"/>
      <c r="BG51" s="650"/>
      <c r="BH51" s="650"/>
      <c r="BI51" s="650"/>
      <c r="BJ51" s="650"/>
      <c r="BK51" s="651"/>
      <c r="BL51" s="567" t="s">
        <v>1094</v>
      </c>
      <c r="BM51" s="568"/>
      <c r="BN51" s="568"/>
      <c r="BO51" s="568"/>
      <c r="BP51" s="568"/>
      <c r="BQ51" s="568"/>
      <c r="BR51" s="568"/>
      <c r="BS51" s="568"/>
      <c r="BT51" s="568"/>
      <c r="BU51" s="568"/>
      <c r="BV51" s="568"/>
      <c r="BW51" s="568"/>
      <c r="BX51" s="568"/>
      <c r="BY51" s="568"/>
      <c r="BZ51" s="568"/>
      <c r="CA51" s="568"/>
      <c r="CB51" s="568"/>
      <c r="CC51" s="568"/>
      <c r="CD51" s="568"/>
      <c r="CE51" s="568"/>
      <c r="CF51" s="569"/>
      <c r="CG51" s="567"/>
      <c r="CH51" s="568"/>
      <c r="CI51" s="568"/>
      <c r="CJ51" s="568"/>
      <c r="CK51" s="568"/>
      <c r="CL51" s="568"/>
      <c r="CM51" s="568"/>
      <c r="CN51" s="568"/>
      <c r="CO51" s="568"/>
      <c r="CP51" s="568"/>
      <c r="CQ51" s="569"/>
      <c r="CT51" s="553"/>
      <c r="CU51" s="554"/>
      <c r="CV51" s="554"/>
      <c r="CW51" s="554"/>
      <c r="CX51" s="554"/>
      <c r="CY51" s="554"/>
      <c r="CZ51" s="554"/>
      <c r="DA51" s="554"/>
      <c r="DB51" s="554"/>
      <c r="DC51" s="554"/>
      <c r="DD51" s="554"/>
      <c r="DE51" s="554"/>
      <c r="DF51" s="554"/>
      <c r="DG51" s="554"/>
      <c r="DH51" s="554"/>
      <c r="DI51" s="554"/>
      <c r="DJ51" s="554"/>
      <c r="DK51" s="554"/>
      <c r="DL51" s="554"/>
      <c r="DM51" s="554"/>
      <c r="DN51" s="555"/>
      <c r="DO51" s="556"/>
      <c r="DP51" s="557"/>
      <c r="DQ51" s="557"/>
      <c r="DR51" s="557"/>
      <c r="DS51" s="557"/>
      <c r="DT51" s="557"/>
      <c r="DU51" s="557"/>
      <c r="DV51" s="557"/>
      <c r="DW51" s="557"/>
      <c r="DX51" s="557"/>
      <c r="DY51" s="558"/>
      <c r="DZ51" s="556"/>
      <c r="EA51" s="557"/>
      <c r="EB51" s="557"/>
      <c r="EC51" s="557"/>
      <c r="ED51" s="557"/>
      <c r="EE51" s="557"/>
      <c r="EF51" s="557"/>
      <c r="EG51" s="557"/>
      <c r="EH51" s="557"/>
      <c r="EI51" s="557"/>
      <c r="EJ51" s="558"/>
      <c r="EM51" s="556"/>
      <c r="EN51" s="557"/>
      <c r="EO51" s="557"/>
      <c r="EP51" s="557"/>
      <c r="EQ51" s="557"/>
      <c r="ER51" s="558"/>
    </row>
  </sheetData>
  <autoFilter ref="A5:ER51" xr:uid="{00000000-0009-0000-0000-000004000000}">
    <filterColumn colId="0"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7" showButton="0"/>
    <filterColumn colId="48" showButton="0"/>
    <filterColumn colId="49" showButton="0"/>
    <filterColumn colId="50" showButton="0"/>
    <filterColumn colId="51" showButton="0"/>
    <filterColumn colId="52" showButton="0"/>
    <filterColumn colId="53" showButton="0"/>
    <filterColumn colId="57" showButton="0"/>
    <filterColumn colId="58" showButton="0"/>
    <filterColumn colId="59" showButton="0"/>
    <filterColumn colId="60" showButton="0"/>
    <filterColumn colId="61" showButton="0"/>
    <filterColumn colId="63" showButton="0"/>
    <filterColumn colId="64" showButton="0"/>
    <filterColumn colId="65"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1" showButton="0"/>
    <filterColumn colId="82" showButton="0"/>
    <filterColumn colId="84" showButton="0"/>
    <filterColumn colId="85" showButton="0"/>
    <filterColumn colId="86" showButton="0"/>
    <filterColumn colId="87" showButton="0"/>
    <filterColumn colId="88" showButton="0"/>
    <filterColumn colId="89" showButton="0"/>
    <filterColumn colId="90" showButton="0"/>
    <filterColumn colId="91" showButton="0"/>
    <filterColumn colId="92" showButton="0"/>
    <filterColumn colId="93" showButton="0"/>
    <filterColumn colId="97" showButton="0"/>
    <filterColumn colId="98" showButton="0"/>
    <filterColumn colId="99" showButton="0"/>
    <filterColumn colId="100" showButton="0"/>
    <filterColumn colId="101" showButton="0"/>
    <filterColumn colId="102" showButton="0"/>
    <filterColumn colId="103" showButton="0"/>
    <filterColumn colId="104" showButton="0"/>
    <filterColumn colId="105" showButton="0"/>
    <filterColumn colId="106" showButton="0"/>
    <filterColumn colId="107" showButton="0"/>
    <filterColumn colId="108" showButton="0"/>
    <filterColumn colId="109" showButton="0"/>
    <filterColumn colId="110" showButton="0"/>
    <filterColumn colId="111" showButton="0"/>
    <filterColumn colId="112" showButton="0"/>
    <filterColumn colId="113" showButton="0"/>
    <filterColumn colId="114" showButton="0"/>
    <filterColumn colId="115" showButton="0"/>
    <filterColumn colId="116" showButton="0"/>
    <filterColumn colId="118" showButton="0"/>
    <filterColumn colId="119" showButton="0"/>
    <filterColumn colId="120" showButton="0"/>
    <filterColumn colId="121" showButton="0"/>
    <filterColumn colId="122" showButton="0"/>
    <filterColumn colId="123" showButton="0"/>
    <filterColumn colId="124" showButton="0"/>
    <filterColumn colId="125" showButton="0"/>
    <filterColumn colId="126" showButton="0"/>
    <filterColumn colId="127" showButton="0"/>
    <filterColumn colId="129" showButton="0"/>
    <filterColumn colId="130" showButton="0"/>
    <filterColumn colId="131" showButton="0"/>
    <filterColumn colId="132" showButton="0"/>
    <filterColumn colId="133" showButton="0"/>
    <filterColumn colId="134" showButton="0"/>
    <filterColumn colId="135" showButton="0"/>
    <filterColumn colId="136" showButton="0"/>
    <filterColumn colId="137" showButton="0"/>
    <filterColumn colId="138" showButton="0"/>
    <filterColumn colId="142" showButton="0"/>
    <filterColumn colId="143" showButton="0"/>
    <filterColumn colId="144" showButton="0"/>
    <filterColumn colId="145" showButton="0"/>
    <filterColumn colId="146" showButton="0"/>
  </autoFilter>
  <mergeCells count="598">
    <mergeCell ref="DZ31:EJ31"/>
    <mergeCell ref="EM30:ER30"/>
    <mergeCell ref="BF31:BK31"/>
    <mergeCell ref="CT31:DN31"/>
    <mergeCell ref="EM33:ER33"/>
    <mergeCell ref="AB31:AU31"/>
    <mergeCell ref="DO36:DY36"/>
    <mergeCell ref="DZ36:EJ36"/>
    <mergeCell ref="AB32:AU32"/>
    <mergeCell ref="AV30:BC30"/>
    <mergeCell ref="DZ33:EJ33"/>
    <mergeCell ref="AB35:AU35"/>
    <mergeCell ref="AV35:BC35"/>
    <mergeCell ref="BL34:CF34"/>
    <mergeCell ref="AB33:AU33"/>
    <mergeCell ref="AV31:BC31"/>
    <mergeCell ref="CT30:DN30"/>
    <mergeCell ref="DO30:DY30"/>
    <mergeCell ref="DO32:DY32"/>
    <mergeCell ref="AB30:AU30"/>
    <mergeCell ref="CT33:DN33"/>
    <mergeCell ref="BF32:BK32"/>
    <mergeCell ref="EM28:ER28"/>
    <mergeCell ref="DO28:DY28"/>
    <mergeCell ref="EM29:ER29"/>
    <mergeCell ref="EM31:ER31"/>
    <mergeCell ref="P38:AA38"/>
    <mergeCell ref="DO33:DY33"/>
    <mergeCell ref="EM32:ER32"/>
    <mergeCell ref="DZ32:EJ32"/>
    <mergeCell ref="DZ28:EJ28"/>
    <mergeCell ref="AB29:AU29"/>
    <mergeCell ref="AV29:BC29"/>
    <mergeCell ref="P28:AA28"/>
    <mergeCell ref="P34:AA34"/>
    <mergeCell ref="DZ29:EJ29"/>
    <mergeCell ref="DO35:DY35"/>
    <mergeCell ref="CT32:DN32"/>
    <mergeCell ref="DO31:DY31"/>
    <mergeCell ref="DZ34:EJ34"/>
    <mergeCell ref="P30:AA30"/>
    <mergeCell ref="P29:AA29"/>
    <mergeCell ref="DZ38:EJ38"/>
    <mergeCell ref="P37:AA37"/>
    <mergeCell ref="CG30:CQ30"/>
    <mergeCell ref="DZ30:EJ30"/>
    <mergeCell ref="EM39:ER39"/>
    <mergeCell ref="DZ35:EJ35"/>
    <mergeCell ref="DO34:DY34"/>
    <mergeCell ref="CG35:CQ35"/>
    <mergeCell ref="DO37:DY37"/>
    <mergeCell ref="EM38:ER38"/>
    <mergeCell ref="EM34:ER34"/>
    <mergeCell ref="EM35:ER35"/>
    <mergeCell ref="CT38:DN38"/>
    <mergeCell ref="DO38:DY38"/>
    <mergeCell ref="CG37:CQ37"/>
    <mergeCell ref="CG38:CQ38"/>
    <mergeCell ref="CT34:DN34"/>
    <mergeCell ref="DZ37:EJ37"/>
    <mergeCell ref="CT39:DN39"/>
    <mergeCell ref="CT36:DN36"/>
    <mergeCell ref="DO39:DY39"/>
    <mergeCell ref="DZ39:EJ39"/>
    <mergeCell ref="DZ25:EJ25"/>
    <mergeCell ref="DO25:DY25"/>
    <mergeCell ref="DO21:DY21"/>
    <mergeCell ref="CT22:DN22"/>
    <mergeCell ref="EM25:ER25"/>
    <mergeCell ref="DZ23:EJ23"/>
    <mergeCell ref="DO23:DY23"/>
    <mergeCell ref="EM23:ER23"/>
    <mergeCell ref="DO15:DY15"/>
    <mergeCell ref="CT17:DN17"/>
    <mergeCell ref="EM15:ER15"/>
    <mergeCell ref="EM17:ER17"/>
    <mergeCell ref="CT15:DN15"/>
    <mergeCell ref="EM16:ER16"/>
    <mergeCell ref="BF16:BK16"/>
    <mergeCell ref="BF15:BK15"/>
    <mergeCell ref="CG22:CQ22"/>
    <mergeCell ref="BF22:BK22"/>
    <mergeCell ref="EM7:ER7"/>
    <mergeCell ref="EM11:ER11"/>
    <mergeCell ref="BL22:CF22"/>
    <mergeCell ref="DZ24:EJ24"/>
    <mergeCell ref="BL10:CF10"/>
    <mergeCell ref="CG10:CQ10"/>
    <mergeCell ref="EM13:ER13"/>
    <mergeCell ref="DO12:DY12"/>
    <mergeCell ref="CG14:CQ14"/>
    <mergeCell ref="CG17:CQ17"/>
    <mergeCell ref="BL14:CF14"/>
    <mergeCell ref="BF14:BK14"/>
    <mergeCell ref="BF19:BK19"/>
    <mergeCell ref="BF20:BK20"/>
    <mergeCell ref="CG18:CQ18"/>
    <mergeCell ref="EM12:ER12"/>
    <mergeCell ref="DZ15:EJ15"/>
    <mergeCell ref="DZ17:EJ17"/>
    <mergeCell ref="EM14:ER14"/>
    <mergeCell ref="BL15:CF15"/>
    <mergeCell ref="L7:O7"/>
    <mergeCell ref="DO14:DY14"/>
    <mergeCell ref="DZ14:EJ14"/>
    <mergeCell ref="EM10:ER10"/>
    <mergeCell ref="CG7:CQ7"/>
    <mergeCell ref="BF7:BK7"/>
    <mergeCell ref="BL7:CF7"/>
    <mergeCell ref="AB11:AU11"/>
    <mergeCell ref="CT7:DN7"/>
    <mergeCell ref="DO9:DY9"/>
    <mergeCell ref="EM9:ER9"/>
    <mergeCell ref="DZ9:EJ9"/>
    <mergeCell ref="DZ8:EJ8"/>
    <mergeCell ref="DO10:DY10"/>
    <mergeCell ref="DZ10:EJ10"/>
    <mergeCell ref="DO8:DY8"/>
    <mergeCell ref="CG11:CQ11"/>
    <mergeCell ref="CT9:DN9"/>
    <mergeCell ref="CT11:DN11"/>
    <mergeCell ref="BF10:BK10"/>
    <mergeCell ref="CG9:CQ9"/>
    <mergeCell ref="DO11:DY11"/>
    <mergeCell ref="DZ11:EJ11"/>
    <mergeCell ref="DZ12:EJ12"/>
    <mergeCell ref="A14:B14"/>
    <mergeCell ref="C14:K18"/>
    <mergeCell ref="AB18:AU18"/>
    <mergeCell ref="CT14:DN14"/>
    <mergeCell ref="A12:B12"/>
    <mergeCell ref="A13:B13"/>
    <mergeCell ref="DZ18:EJ18"/>
    <mergeCell ref="CT16:DN16"/>
    <mergeCell ref="DZ16:EJ16"/>
    <mergeCell ref="DO17:DY17"/>
    <mergeCell ref="DO13:DY13"/>
    <mergeCell ref="AB17:AU17"/>
    <mergeCell ref="AV17:BC17"/>
    <mergeCell ref="BF18:BK18"/>
    <mergeCell ref="A17:B17"/>
    <mergeCell ref="DO16:DY16"/>
    <mergeCell ref="BL12:CF12"/>
    <mergeCell ref="CG12:CQ12"/>
    <mergeCell ref="BL13:CF13"/>
    <mergeCell ref="CG13:CQ13"/>
    <mergeCell ref="DZ13:EJ13"/>
    <mergeCell ref="P15:AA15"/>
    <mergeCell ref="AB15:AU15"/>
    <mergeCell ref="AV15:BC15"/>
    <mergeCell ref="C8:K9"/>
    <mergeCell ref="P7:AA7"/>
    <mergeCell ref="L18:O18"/>
    <mergeCell ref="P24:AA24"/>
    <mergeCell ref="P14:AA14"/>
    <mergeCell ref="AB14:AU14"/>
    <mergeCell ref="AV14:BC14"/>
    <mergeCell ref="A15:B15"/>
    <mergeCell ref="P20:AA20"/>
    <mergeCell ref="AB20:AU20"/>
    <mergeCell ref="P22:AA22"/>
    <mergeCell ref="AV19:BC19"/>
    <mergeCell ref="AV20:BC20"/>
    <mergeCell ref="A16:B16"/>
    <mergeCell ref="A20:B20"/>
    <mergeCell ref="L24:O24"/>
    <mergeCell ref="L22:O22"/>
    <mergeCell ref="L14:O14"/>
    <mergeCell ref="L15:O15"/>
    <mergeCell ref="L16:O16"/>
    <mergeCell ref="AB16:AU16"/>
    <mergeCell ref="AV16:BC16"/>
    <mergeCell ref="A19:B19"/>
    <mergeCell ref="L21:O21"/>
    <mergeCell ref="L17:O17"/>
    <mergeCell ref="P17:AA17"/>
    <mergeCell ref="BF17:BK17"/>
    <mergeCell ref="L25:O25"/>
    <mergeCell ref="C19:K20"/>
    <mergeCell ref="L20:O20"/>
    <mergeCell ref="BL17:CF17"/>
    <mergeCell ref="P18:AA18"/>
    <mergeCell ref="AB24:AU24"/>
    <mergeCell ref="AV24:BC24"/>
    <mergeCell ref="P25:AA25"/>
    <mergeCell ref="AV18:BC18"/>
    <mergeCell ref="BL18:CF18"/>
    <mergeCell ref="BL19:CF19"/>
    <mergeCell ref="BF25:BK25"/>
    <mergeCell ref="AB25:AU25"/>
    <mergeCell ref="AB19:AU19"/>
    <mergeCell ref="BF23:BK23"/>
    <mergeCell ref="BF21:BK21"/>
    <mergeCell ref="A18:B18"/>
    <mergeCell ref="AV26:BC26"/>
    <mergeCell ref="BF12:BK12"/>
    <mergeCell ref="CT10:DN10"/>
    <mergeCell ref="C11:K11"/>
    <mergeCell ref="BF13:BK13"/>
    <mergeCell ref="BF9:BK9"/>
    <mergeCell ref="AV10:BC10"/>
    <mergeCell ref="P11:AA11"/>
    <mergeCell ref="L11:O11"/>
    <mergeCell ref="CT12:DN12"/>
    <mergeCell ref="C12:K13"/>
    <mergeCell ref="L12:O12"/>
    <mergeCell ref="P12:AA12"/>
    <mergeCell ref="AB12:AU12"/>
    <mergeCell ref="AV12:BC12"/>
    <mergeCell ref="AV13:BC13"/>
    <mergeCell ref="P13:AA13"/>
    <mergeCell ref="AB13:AU13"/>
    <mergeCell ref="L13:O13"/>
    <mergeCell ref="BL11:CF11"/>
    <mergeCell ref="CT13:DN13"/>
    <mergeCell ref="P23:AA23"/>
    <mergeCell ref="L19:O19"/>
    <mergeCell ref="A2:F2"/>
    <mergeCell ref="G2:N2"/>
    <mergeCell ref="AO2:AQ2"/>
    <mergeCell ref="AR2:AU2"/>
    <mergeCell ref="AV2:AX2"/>
    <mergeCell ref="AY2:BC2"/>
    <mergeCell ref="A1:F1"/>
    <mergeCell ref="G1:N1"/>
    <mergeCell ref="O1:T2"/>
    <mergeCell ref="U1:AA2"/>
    <mergeCell ref="AB1:AG2"/>
    <mergeCell ref="AH1:AN2"/>
    <mergeCell ref="AB6:AU6"/>
    <mergeCell ref="AB8:AU8"/>
    <mergeCell ref="BL8:CF8"/>
    <mergeCell ref="AV6:BC6"/>
    <mergeCell ref="AB7:AU7"/>
    <mergeCell ref="CT8:DN8"/>
    <mergeCell ref="AO1:AQ1"/>
    <mergeCell ref="AR1:AU1"/>
    <mergeCell ref="AV1:AX1"/>
    <mergeCell ref="AY1:BC1"/>
    <mergeCell ref="CG8:CQ8"/>
    <mergeCell ref="C4:K5"/>
    <mergeCell ref="L4:O5"/>
    <mergeCell ref="AV7:BC7"/>
    <mergeCell ref="A9:B9"/>
    <mergeCell ref="L9:O9"/>
    <mergeCell ref="P9:AA9"/>
    <mergeCell ref="DO6:DY6"/>
    <mergeCell ref="DZ6:EJ6"/>
    <mergeCell ref="CG6:CQ6"/>
    <mergeCell ref="BL9:CF9"/>
    <mergeCell ref="DO7:DY7"/>
    <mergeCell ref="A7:B7"/>
    <mergeCell ref="P4:AA5"/>
    <mergeCell ref="AB4:AU5"/>
    <mergeCell ref="BL6:CF6"/>
    <mergeCell ref="CT6:DN6"/>
    <mergeCell ref="L6:O6"/>
    <mergeCell ref="A6:B6"/>
    <mergeCell ref="C6:K6"/>
    <mergeCell ref="AV4:BC5"/>
    <mergeCell ref="BF6:BK6"/>
    <mergeCell ref="DZ7:EJ7"/>
    <mergeCell ref="DZ4:EJ5"/>
    <mergeCell ref="P6:AA6"/>
    <mergeCell ref="EM4:ER5"/>
    <mergeCell ref="BE4:BE5"/>
    <mergeCell ref="BF4:BK5"/>
    <mergeCell ref="BL4:CF5"/>
    <mergeCell ref="CG4:CQ5"/>
    <mergeCell ref="CT4:DN5"/>
    <mergeCell ref="DO4:DY5"/>
    <mergeCell ref="EM6:ER6"/>
    <mergeCell ref="A11:B11"/>
    <mergeCell ref="AV11:BC11"/>
    <mergeCell ref="BF11:BK11"/>
    <mergeCell ref="C10:K10"/>
    <mergeCell ref="L10:O10"/>
    <mergeCell ref="P10:AA10"/>
    <mergeCell ref="AB10:AU10"/>
    <mergeCell ref="BF8:BK8"/>
    <mergeCell ref="AV8:BC8"/>
    <mergeCell ref="A8:B8"/>
    <mergeCell ref="AB9:AU9"/>
    <mergeCell ref="AV9:BC9"/>
    <mergeCell ref="A10:B10"/>
    <mergeCell ref="L8:O8"/>
    <mergeCell ref="P8:AA8"/>
    <mergeCell ref="A4:B5"/>
    <mergeCell ref="A24:B24"/>
    <mergeCell ref="A27:B27"/>
    <mergeCell ref="A22:B22"/>
    <mergeCell ref="L26:O26"/>
    <mergeCell ref="L23:O23"/>
    <mergeCell ref="A26:B26"/>
    <mergeCell ref="L29:O29"/>
    <mergeCell ref="A33:B33"/>
    <mergeCell ref="L33:O33"/>
    <mergeCell ref="A25:B25"/>
    <mergeCell ref="C33:K36"/>
    <mergeCell ref="A35:B35"/>
    <mergeCell ref="A32:B32"/>
    <mergeCell ref="C21:K22"/>
    <mergeCell ref="L31:O31"/>
    <mergeCell ref="L32:O32"/>
    <mergeCell ref="A31:B31"/>
    <mergeCell ref="A23:B23"/>
    <mergeCell ref="A21:B21"/>
    <mergeCell ref="A28:B28"/>
    <mergeCell ref="L28:O28"/>
    <mergeCell ref="C23:K27"/>
    <mergeCell ref="L27:O27"/>
    <mergeCell ref="L30:O30"/>
    <mergeCell ref="EM51:ER51"/>
    <mergeCell ref="BL51:CF51"/>
    <mergeCell ref="DO48:DY48"/>
    <mergeCell ref="DZ48:EJ48"/>
    <mergeCell ref="CG51:CQ51"/>
    <mergeCell ref="EM48:ER48"/>
    <mergeCell ref="DO42:DY42"/>
    <mergeCell ref="EM44:ER44"/>
    <mergeCell ref="EM50:ER50"/>
    <mergeCell ref="CG47:CQ47"/>
    <mergeCell ref="DZ49:EJ49"/>
    <mergeCell ref="EM49:ER49"/>
    <mergeCell ref="BL47:CF47"/>
    <mergeCell ref="CG49:CQ49"/>
    <mergeCell ref="BL48:CF48"/>
    <mergeCell ref="CG48:CQ48"/>
    <mergeCell ref="CT48:DN48"/>
    <mergeCell ref="CG46:CQ46"/>
    <mergeCell ref="CT47:DN47"/>
    <mergeCell ref="DO46:DY46"/>
    <mergeCell ref="CT46:DN46"/>
    <mergeCell ref="EM45:ER45"/>
    <mergeCell ref="A51:B51"/>
    <mergeCell ref="A47:B47"/>
    <mergeCell ref="C47:K48"/>
    <mergeCell ref="A49:B50"/>
    <mergeCell ref="EM46:ER46"/>
    <mergeCell ref="BF46:BK46"/>
    <mergeCell ref="DZ46:EJ46"/>
    <mergeCell ref="BL44:CF44"/>
    <mergeCell ref="BF44:BK44"/>
    <mergeCell ref="BF48:BK48"/>
    <mergeCell ref="DO47:DY47"/>
    <mergeCell ref="L51:O51"/>
    <mergeCell ref="DO49:DY49"/>
    <mergeCell ref="CT50:DN50"/>
    <mergeCell ref="BF47:BK47"/>
    <mergeCell ref="DZ47:EJ47"/>
    <mergeCell ref="EM47:ER47"/>
    <mergeCell ref="C51:K51"/>
    <mergeCell ref="A48:B48"/>
    <mergeCell ref="L48:O48"/>
    <mergeCell ref="P48:AA48"/>
    <mergeCell ref="AB48:AU48"/>
    <mergeCell ref="AV48:BC48"/>
    <mergeCell ref="P51:AA51"/>
    <mergeCell ref="AB51:AU51"/>
    <mergeCell ref="AV51:BC51"/>
    <mergeCell ref="CT49:DN49"/>
    <mergeCell ref="BF50:BK50"/>
    <mergeCell ref="BL50:CF50"/>
    <mergeCell ref="DO50:DY50"/>
    <mergeCell ref="DZ50:EJ50"/>
    <mergeCell ref="BF51:BK51"/>
    <mergeCell ref="BF49:BK49"/>
    <mergeCell ref="BL49:CF49"/>
    <mergeCell ref="CT51:DN51"/>
    <mergeCell ref="DO51:DY51"/>
    <mergeCell ref="DZ51:EJ51"/>
    <mergeCell ref="C49:K50"/>
    <mergeCell ref="L49:O50"/>
    <mergeCell ref="P49:AA50"/>
    <mergeCell ref="AB49:AU50"/>
    <mergeCell ref="L47:O47"/>
    <mergeCell ref="AB47:AU47"/>
    <mergeCell ref="P47:AA47"/>
    <mergeCell ref="AV47:BC47"/>
    <mergeCell ref="AV49:BC50"/>
    <mergeCell ref="A46:B46"/>
    <mergeCell ref="L46:O46"/>
    <mergeCell ref="A44:B44"/>
    <mergeCell ref="L44:O44"/>
    <mergeCell ref="P44:AA44"/>
    <mergeCell ref="P46:AA46"/>
    <mergeCell ref="BF38:BK38"/>
    <mergeCell ref="C46:K46"/>
    <mergeCell ref="AB38:AU38"/>
    <mergeCell ref="L38:O38"/>
    <mergeCell ref="P40:AA40"/>
    <mergeCell ref="L43:O43"/>
    <mergeCell ref="P43:AA43"/>
    <mergeCell ref="AB46:AU46"/>
    <mergeCell ref="AV44:BC44"/>
    <mergeCell ref="C39:K39"/>
    <mergeCell ref="AV39:BC39"/>
    <mergeCell ref="BF39:BK39"/>
    <mergeCell ref="AB44:AU44"/>
    <mergeCell ref="C38:K38"/>
    <mergeCell ref="A39:B39"/>
    <mergeCell ref="L39:O39"/>
    <mergeCell ref="L42:O42"/>
    <mergeCell ref="A40:B40"/>
    <mergeCell ref="L40:O40"/>
    <mergeCell ref="L37:O37"/>
    <mergeCell ref="AB37:AU37"/>
    <mergeCell ref="AV37:BC37"/>
    <mergeCell ref="P35:AA35"/>
    <mergeCell ref="BF36:BK36"/>
    <mergeCell ref="A45:B45"/>
    <mergeCell ref="L45:O45"/>
    <mergeCell ref="P45:AA45"/>
    <mergeCell ref="AB45:AU45"/>
    <mergeCell ref="C44:K45"/>
    <mergeCell ref="AB43:AU43"/>
    <mergeCell ref="A43:B43"/>
    <mergeCell ref="L41:O41"/>
    <mergeCell ref="C40:K40"/>
    <mergeCell ref="P33:AA33"/>
    <mergeCell ref="AV38:BC38"/>
    <mergeCell ref="CT28:DN28"/>
    <mergeCell ref="P26:AA26"/>
    <mergeCell ref="AB26:AU26"/>
    <mergeCell ref="BF26:BK26"/>
    <mergeCell ref="AB27:AU27"/>
    <mergeCell ref="BF27:BK27"/>
    <mergeCell ref="P27:AA27"/>
    <mergeCell ref="CG28:CQ28"/>
    <mergeCell ref="AB34:AU34"/>
    <mergeCell ref="BF29:BK29"/>
    <mergeCell ref="AV32:BC32"/>
    <mergeCell ref="AV33:BC33"/>
    <mergeCell ref="BF33:BK33"/>
    <mergeCell ref="BF30:BK30"/>
    <mergeCell ref="BF37:BK37"/>
    <mergeCell ref="CT26:DN26"/>
    <mergeCell ref="CG29:CQ29"/>
    <mergeCell ref="CG31:CQ31"/>
    <mergeCell ref="BL26:CF26"/>
    <mergeCell ref="BF28:BK28"/>
    <mergeCell ref="BL30:CF30"/>
    <mergeCell ref="DZ27:EJ27"/>
    <mergeCell ref="CG27:CQ27"/>
    <mergeCell ref="EM18:ER18"/>
    <mergeCell ref="DZ22:EJ22"/>
    <mergeCell ref="EM22:ER22"/>
    <mergeCell ref="DZ21:EJ21"/>
    <mergeCell ref="CT21:DN21"/>
    <mergeCell ref="EM19:ER19"/>
    <mergeCell ref="DO20:DY20"/>
    <mergeCell ref="DZ20:EJ20"/>
    <mergeCell ref="EM20:ER20"/>
    <mergeCell ref="DZ19:EJ19"/>
    <mergeCell ref="CT19:DN19"/>
    <mergeCell ref="EM21:ER21"/>
    <mergeCell ref="DO18:DY18"/>
    <mergeCell ref="DO19:DY19"/>
    <mergeCell ref="EM26:ER26"/>
    <mergeCell ref="EM24:ER24"/>
    <mergeCell ref="EM27:ER27"/>
    <mergeCell ref="CG21:CQ21"/>
    <mergeCell ref="DO27:DY27"/>
    <mergeCell ref="CT27:DN27"/>
    <mergeCell ref="DO26:DY26"/>
    <mergeCell ref="DZ26:EJ26"/>
    <mergeCell ref="CG24:CQ24"/>
    <mergeCell ref="BL37:CF37"/>
    <mergeCell ref="BL38:CF38"/>
    <mergeCell ref="BL36:CF36"/>
    <mergeCell ref="CG45:CQ45"/>
    <mergeCell ref="DO45:DY45"/>
    <mergeCell ref="DO44:DY44"/>
    <mergeCell ref="BL31:CF31"/>
    <mergeCell ref="BL29:CF29"/>
    <mergeCell ref="BL28:CF28"/>
    <mergeCell ref="CT25:DN25"/>
    <mergeCell ref="BL24:CF24"/>
    <mergeCell ref="BL33:CF33"/>
    <mergeCell ref="CT35:DN35"/>
    <mergeCell ref="CG25:CQ25"/>
    <mergeCell ref="CT29:DN29"/>
    <mergeCell ref="CG36:CQ36"/>
    <mergeCell ref="BL45:CF45"/>
    <mergeCell ref="CT41:DN41"/>
    <mergeCell ref="CG39:CQ39"/>
    <mergeCell ref="CG41:CQ41"/>
    <mergeCell ref="BL39:CF39"/>
    <mergeCell ref="CT37:DN37"/>
    <mergeCell ref="DO41:DY41"/>
    <mergeCell ref="CG15:CQ15"/>
    <mergeCell ref="P39:AA39"/>
    <mergeCell ref="AB39:AU39"/>
    <mergeCell ref="AB22:AU22"/>
    <mergeCell ref="AB23:AU23"/>
    <mergeCell ref="CG42:CQ42"/>
    <mergeCell ref="BF43:BK43"/>
    <mergeCell ref="P21:AA21"/>
    <mergeCell ref="P19:AA19"/>
    <mergeCell ref="P32:AA32"/>
    <mergeCell ref="CG33:CQ33"/>
    <mergeCell ref="CG34:CQ34"/>
    <mergeCell ref="BL35:CF35"/>
    <mergeCell ref="AB36:AU36"/>
    <mergeCell ref="P31:AA31"/>
    <mergeCell ref="AV36:BC36"/>
    <mergeCell ref="P42:AA42"/>
    <mergeCell ref="AV23:BC23"/>
    <mergeCell ref="AV28:BC28"/>
    <mergeCell ref="BL27:CF27"/>
    <mergeCell ref="CG26:CQ26"/>
    <mergeCell ref="AV25:BC25"/>
    <mergeCell ref="AV27:BC27"/>
    <mergeCell ref="BL25:CF25"/>
    <mergeCell ref="AV46:BC46"/>
    <mergeCell ref="BL46:CF46"/>
    <mergeCell ref="BL40:CF40"/>
    <mergeCell ref="CG40:CQ40"/>
    <mergeCell ref="AB42:AU42"/>
    <mergeCell ref="AV42:BC42"/>
    <mergeCell ref="BF42:BK42"/>
    <mergeCell ref="AB41:AU41"/>
    <mergeCell ref="CT44:DN44"/>
    <mergeCell ref="AV41:BC41"/>
    <mergeCell ref="AB40:AU40"/>
    <mergeCell ref="AV40:BC40"/>
    <mergeCell ref="CT42:DN42"/>
    <mergeCell ref="BF41:BK41"/>
    <mergeCell ref="EM40:ER40"/>
    <mergeCell ref="BF45:BK45"/>
    <mergeCell ref="CG44:CQ44"/>
    <mergeCell ref="AV43:BC43"/>
    <mergeCell ref="CT45:DN45"/>
    <mergeCell ref="DZ45:EJ45"/>
    <mergeCell ref="DZ44:EJ44"/>
    <mergeCell ref="BF40:BK40"/>
    <mergeCell ref="AV45:BC45"/>
    <mergeCell ref="DZ42:EJ42"/>
    <mergeCell ref="BL41:CF41"/>
    <mergeCell ref="DO40:DY40"/>
    <mergeCell ref="DO43:DY43"/>
    <mergeCell ref="EM42:ER42"/>
    <mergeCell ref="BL43:CF43"/>
    <mergeCell ref="CG43:CQ43"/>
    <mergeCell ref="CT43:DN43"/>
    <mergeCell ref="BL42:CF42"/>
    <mergeCell ref="CT40:DN40"/>
    <mergeCell ref="DZ43:EJ43"/>
    <mergeCell ref="DZ41:EJ41"/>
    <mergeCell ref="DZ40:EJ40"/>
    <mergeCell ref="EM8:ER8"/>
    <mergeCell ref="EM37:ER37"/>
    <mergeCell ref="BL23:CF23"/>
    <mergeCell ref="BL21:CF21"/>
    <mergeCell ref="A30:B30"/>
    <mergeCell ref="C28:K32"/>
    <mergeCell ref="EM36:ER36"/>
    <mergeCell ref="L34:O34"/>
    <mergeCell ref="BF34:BK34"/>
    <mergeCell ref="BF35:BK35"/>
    <mergeCell ref="L35:O35"/>
    <mergeCell ref="A34:B34"/>
    <mergeCell ref="A36:B36"/>
    <mergeCell ref="L36:O36"/>
    <mergeCell ref="P36:AA36"/>
    <mergeCell ref="AV34:BC34"/>
    <mergeCell ref="A29:B29"/>
    <mergeCell ref="CG20:CQ20"/>
    <mergeCell ref="CT20:DN20"/>
    <mergeCell ref="CT18:DN18"/>
    <mergeCell ref="BL20:CF20"/>
    <mergeCell ref="DO24:DY24"/>
    <mergeCell ref="AV21:BC21"/>
    <mergeCell ref="CT24:DN24"/>
    <mergeCell ref="CG19:CQ19"/>
    <mergeCell ref="A37:B37"/>
    <mergeCell ref="C37:K37"/>
    <mergeCell ref="DO29:DY29"/>
    <mergeCell ref="P16:AA16"/>
    <mergeCell ref="BL16:CF16"/>
    <mergeCell ref="CG16:CQ16"/>
    <mergeCell ref="EM43:ER43"/>
    <mergeCell ref="EM41:ER41"/>
    <mergeCell ref="A42:B42"/>
    <mergeCell ref="P41:AA41"/>
    <mergeCell ref="C42:K43"/>
    <mergeCell ref="A41:B41"/>
    <mergeCell ref="C41:K41"/>
    <mergeCell ref="A38:B38"/>
    <mergeCell ref="AV22:BC22"/>
    <mergeCell ref="BF24:BK24"/>
    <mergeCell ref="AB21:AU21"/>
    <mergeCell ref="BL32:CF32"/>
    <mergeCell ref="CG32:CQ32"/>
    <mergeCell ref="DO22:DY22"/>
    <mergeCell ref="CG23:CQ23"/>
    <mergeCell ref="CT23:DN23"/>
    <mergeCell ref="AB28:AU28"/>
  </mergeCells>
  <phoneticPr fontId="7"/>
  <printOptions horizontalCentered="1"/>
  <pageMargins left="0.19685039370078741" right="0.19685039370078741" top="0.19685039370078741" bottom="0.47244094488188981" header="0.51181102362204722" footer="0.11811023622047245"/>
  <pageSetup paperSize="9" scale="55" fitToHeight="0" orientation="landscape" r:id="rId1"/>
  <headerFooter alignWithMargins="0">
    <oddFooter>&amp;L&amp;B&amp;"ＭＳ Ｐゴシック"&amp;10&amp;C&amp;"ＭＳ Ｐゴシック"&amp;11&amp;P / &amp;N&amp;R&amp;"ＭＳ Ｐゴシック"&amp;11&amp;F</oddFooter>
  </headerFooter>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00000000-0002-0000-0400-000000000000}">
          <x14:formula1>
            <xm:f>要件一覧!$B$5:$B$36</xm:f>
          </x14:formula1>
          <xm:sqref>BF47:BF50 BG47:BK49 BF40:BK46 BF38:BK38 BF8:BK36</xm:sqref>
        </x14:dataValidation>
        <x14:dataValidation type="list" allowBlank="1" showInputMessage="1" showErrorMessage="1" xr:uid="{00000000-0002-0000-0400-000001000000}">
          <x14:formula1>
            <xm:f>要件一覧!#REF!</xm:f>
          </x14:formula1>
          <xm:sqref>BF39:BK39 BF7:BK7 BF37:BK37 BF6</xm:sqref>
        </x14:dataValidation>
        <x14:dataValidation type="list" allowBlank="1" showInputMessage="1" showErrorMessage="1" xr:uid="{00000000-0002-0000-0400-000002000000}">
          <x14:formula1>
            <xm:f>要件一覧!$B$5:$B$12</xm:f>
          </x14:formula1>
          <xm:sqref>BF51:BK51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pageSetUpPr fitToPage="1"/>
  </sheetPr>
  <dimension ref="A2:DJ109"/>
  <sheetViews>
    <sheetView showGridLines="0" view="pageBreakPreview" zoomScale="130" zoomScaleNormal="85" zoomScaleSheetLayoutView="130" workbookViewId="0">
      <pane xSplit="4" ySplit="7" topLeftCell="O8" activePane="bottomRight" state="frozen"/>
      <selection activeCell="FA8" sqref="FA8:FD9"/>
      <selection pane="topRight" activeCell="FA8" sqref="FA8:FD9"/>
      <selection pane="bottomLeft" activeCell="FA8" sqref="FA8:FD9"/>
      <selection pane="bottomRight" activeCell="P20" sqref="P20"/>
    </sheetView>
  </sheetViews>
  <sheetFormatPr defaultColWidth="2.5" defaultRowHeight="12"/>
  <cols>
    <col min="1" max="2" width="3" style="127" customWidth="1"/>
    <col min="3" max="3" width="23.25" style="127" customWidth="1"/>
    <col min="4" max="4" width="35.125" style="72" customWidth="1"/>
    <col min="5" max="5" width="42.75" style="72" customWidth="1"/>
    <col min="6" max="11" width="7.125" style="127" customWidth="1"/>
    <col min="12" max="18" width="10.875" style="127" customWidth="1"/>
    <col min="19" max="20" width="8.25" style="127" customWidth="1"/>
    <col min="21" max="21" width="20.375" style="127" customWidth="1"/>
    <col min="22" max="22" width="3.625" style="127" customWidth="1"/>
    <col min="23" max="23" width="3.625" style="127" hidden="1" customWidth="1"/>
    <col min="24" max="24" width="2.75" style="129" customWidth="1"/>
    <col min="25" max="16384" width="2.5" style="127"/>
  </cols>
  <sheetData>
    <row r="2" spans="1:114" s="71" customFormat="1">
      <c r="D2" s="72"/>
      <c r="E2" s="72"/>
      <c r="X2" s="66"/>
    </row>
    <row r="3" spans="1:114" s="71" customFormat="1">
      <c r="D3" s="72"/>
      <c r="E3" s="72"/>
      <c r="X3" s="66"/>
    </row>
    <row r="4" spans="1:114" s="71" customFormat="1">
      <c r="D4" s="72"/>
      <c r="E4" s="72"/>
      <c r="X4" s="66"/>
    </row>
    <row r="5" spans="1:114">
      <c r="N5" s="73"/>
      <c r="O5" s="73"/>
      <c r="P5" s="73"/>
      <c r="Q5" s="73"/>
      <c r="R5" s="73"/>
    </row>
    <row r="6" spans="1:114" ht="12" customHeight="1">
      <c r="A6" s="825" t="s">
        <v>112</v>
      </c>
      <c r="B6" s="826"/>
      <c r="C6" s="74" t="s">
        <v>293</v>
      </c>
      <c r="D6" s="75"/>
      <c r="E6" s="75"/>
      <c r="F6" s="829" t="s">
        <v>294</v>
      </c>
      <c r="G6" s="830"/>
      <c r="H6" s="830"/>
      <c r="I6" s="830"/>
      <c r="J6" s="830"/>
      <c r="K6" s="831"/>
      <c r="L6" s="445" t="s">
        <v>295</v>
      </c>
      <c r="M6" s="445" t="s">
        <v>296</v>
      </c>
      <c r="N6" s="445" t="s">
        <v>297</v>
      </c>
      <c r="O6" s="445" t="s">
        <v>298</v>
      </c>
      <c r="P6" s="443" t="s">
        <v>299</v>
      </c>
      <c r="Q6" s="443" t="s">
        <v>300</v>
      </c>
      <c r="R6" s="443" t="s">
        <v>301</v>
      </c>
      <c r="S6" s="832" t="s">
        <v>302</v>
      </c>
      <c r="T6" s="833"/>
      <c r="U6" s="834" t="s">
        <v>1</v>
      </c>
      <c r="V6" s="8"/>
      <c r="W6" s="836" t="s">
        <v>444</v>
      </c>
      <c r="X6" s="589" t="s">
        <v>444</v>
      </c>
      <c r="Y6" s="597" t="s">
        <v>218</v>
      </c>
      <c r="Z6" s="598"/>
      <c r="AA6" s="598"/>
      <c r="AB6" s="598"/>
      <c r="AC6" s="598"/>
      <c r="AD6" s="599"/>
      <c r="AE6" s="600" t="s">
        <v>219</v>
      </c>
      <c r="AF6" s="600"/>
      <c r="AG6" s="600"/>
      <c r="AH6" s="600"/>
      <c r="AI6" s="600"/>
      <c r="AJ6" s="600"/>
      <c r="AK6" s="600"/>
      <c r="AL6" s="600"/>
      <c r="AM6" s="600"/>
      <c r="AN6" s="600"/>
      <c r="AO6" s="600"/>
      <c r="AP6" s="600"/>
      <c r="AQ6" s="600"/>
      <c r="AR6" s="600"/>
      <c r="AS6" s="600"/>
      <c r="AT6" s="600"/>
      <c r="AU6" s="600"/>
      <c r="AV6" s="600"/>
      <c r="AW6" s="600"/>
      <c r="AX6" s="600"/>
      <c r="AY6" s="600"/>
      <c r="AZ6" s="601" t="s">
        <v>166</v>
      </c>
      <c r="BA6" s="591"/>
      <c r="BB6" s="591"/>
      <c r="BC6" s="591"/>
      <c r="BD6" s="591"/>
      <c r="BE6" s="591"/>
      <c r="BF6" s="591"/>
      <c r="BG6" s="591"/>
      <c r="BH6" s="591"/>
      <c r="BI6" s="591"/>
      <c r="BJ6" s="592"/>
      <c r="BM6" s="600" t="s">
        <v>594</v>
      </c>
      <c r="BN6" s="600"/>
      <c r="BO6" s="600"/>
      <c r="BP6" s="600"/>
      <c r="BQ6" s="600"/>
      <c r="BR6" s="600"/>
      <c r="BS6" s="600"/>
      <c r="BT6" s="600"/>
      <c r="BU6" s="600"/>
      <c r="BV6" s="600"/>
      <c r="BW6" s="600"/>
      <c r="BX6" s="600"/>
      <c r="BY6" s="600"/>
      <c r="BZ6" s="600"/>
      <c r="CA6" s="600"/>
      <c r="CB6" s="600"/>
      <c r="CC6" s="600"/>
      <c r="CD6" s="600"/>
      <c r="CE6" s="600"/>
      <c r="CF6" s="600"/>
      <c r="CG6" s="600"/>
      <c r="CH6" s="590" t="s">
        <v>662</v>
      </c>
      <c r="CI6" s="591"/>
      <c r="CJ6" s="591"/>
      <c r="CK6" s="591"/>
      <c r="CL6" s="591"/>
      <c r="CM6" s="591"/>
      <c r="CN6" s="591"/>
      <c r="CO6" s="591"/>
      <c r="CP6" s="591"/>
      <c r="CQ6" s="591"/>
      <c r="CR6" s="592"/>
      <c r="CS6" s="590" t="s">
        <v>596</v>
      </c>
      <c r="CT6" s="591"/>
      <c r="CU6" s="591"/>
      <c r="CV6" s="591"/>
      <c r="CW6" s="591"/>
      <c r="CX6" s="591"/>
      <c r="CY6" s="591"/>
      <c r="CZ6" s="591"/>
      <c r="DA6" s="591"/>
      <c r="DB6" s="591"/>
      <c r="DC6" s="592"/>
      <c r="DF6" s="590" t="s">
        <v>671</v>
      </c>
      <c r="DG6" s="591"/>
      <c r="DH6" s="591"/>
      <c r="DI6" s="591"/>
      <c r="DJ6" s="592"/>
    </row>
    <row r="7" spans="1:114" ht="13.5" customHeight="1">
      <c r="A7" s="827"/>
      <c r="B7" s="828"/>
      <c r="C7" s="76"/>
      <c r="D7" s="77" t="s">
        <v>303</v>
      </c>
      <c r="E7" s="286" t="s">
        <v>304</v>
      </c>
      <c r="F7" s="287" t="s">
        <v>305</v>
      </c>
      <c r="G7" s="288" t="s">
        <v>797</v>
      </c>
      <c r="H7" s="288" t="s">
        <v>881</v>
      </c>
      <c r="I7" s="288" t="s">
        <v>1009</v>
      </c>
      <c r="J7" s="288" t="s">
        <v>999</v>
      </c>
      <c r="K7" s="289"/>
      <c r="L7" s="78"/>
      <c r="M7" s="79"/>
      <c r="N7" s="78"/>
      <c r="O7" s="78"/>
      <c r="P7" s="444"/>
      <c r="Q7" s="444"/>
      <c r="R7" s="444" t="s">
        <v>306</v>
      </c>
      <c r="S7" s="446" t="s">
        <v>307</v>
      </c>
      <c r="T7" s="446" t="s">
        <v>308</v>
      </c>
      <c r="U7" s="835"/>
      <c r="V7" s="8"/>
      <c r="W7" s="836"/>
      <c r="X7" s="589"/>
      <c r="Y7" s="597"/>
      <c r="Z7" s="598"/>
      <c r="AA7" s="598"/>
      <c r="AB7" s="598"/>
      <c r="AC7" s="598"/>
      <c r="AD7" s="599"/>
      <c r="AE7" s="600"/>
      <c r="AF7" s="600"/>
      <c r="AG7" s="600"/>
      <c r="AH7" s="600"/>
      <c r="AI7" s="600"/>
      <c r="AJ7" s="600"/>
      <c r="AK7" s="600"/>
      <c r="AL7" s="600"/>
      <c r="AM7" s="600"/>
      <c r="AN7" s="600"/>
      <c r="AO7" s="600"/>
      <c r="AP7" s="600"/>
      <c r="AQ7" s="600"/>
      <c r="AR7" s="600"/>
      <c r="AS7" s="600"/>
      <c r="AT7" s="600"/>
      <c r="AU7" s="600"/>
      <c r="AV7" s="600"/>
      <c r="AW7" s="600"/>
      <c r="AX7" s="600"/>
      <c r="AY7" s="600"/>
      <c r="AZ7" s="593"/>
      <c r="BA7" s="594"/>
      <c r="BB7" s="594"/>
      <c r="BC7" s="594"/>
      <c r="BD7" s="594"/>
      <c r="BE7" s="594"/>
      <c r="BF7" s="594"/>
      <c r="BG7" s="594"/>
      <c r="BH7" s="594"/>
      <c r="BI7" s="594"/>
      <c r="BJ7" s="595"/>
      <c r="BM7" s="600"/>
      <c r="BN7" s="600"/>
      <c r="BO7" s="600"/>
      <c r="BP7" s="600"/>
      <c r="BQ7" s="600"/>
      <c r="BR7" s="600"/>
      <c r="BS7" s="600"/>
      <c r="BT7" s="600"/>
      <c r="BU7" s="600"/>
      <c r="BV7" s="600"/>
      <c r="BW7" s="600"/>
      <c r="BX7" s="600"/>
      <c r="BY7" s="600"/>
      <c r="BZ7" s="600"/>
      <c r="CA7" s="600"/>
      <c r="CB7" s="600"/>
      <c r="CC7" s="600"/>
      <c r="CD7" s="600"/>
      <c r="CE7" s="600"/>
      <c r="CF7" s="600"/>
      <c r="CG7" s="600"/>
      <c r="CH7" s="593"/>
      <c r="CI7" s="594"/>
      <c r="CJ7" s="594"/>
      <c r="CK7" s="594"/>
      <c r="CL7" s="594"/>
      <c r="CM7" s="594"/>
      <c r="CN7" s="594"/>
      <c r="CO7" s="594"/>
      <c r="CP7" s="594"/>
      <c r="CQ7" s="594"/>
      <c r="CR7" s="595"/>
      <c r="CS7" s="593"/>
      <c r="CT7" s="594"/>
      <c r="CU7" s="594"/>
      <c r="CV7" s="594"/>
      <c r="CW7" s="594"/>
      <c r="CX7" s="594"/>
      <c r="CY7" s="594"/>
      <c r="CZ7" s="594"/>
      <c r="DA7" s="594"/>
      <c r="DB7" s="594"/>
      <c r="DC7" s="595"/>
      <c r="DF7" s="593"/>
      <c r="DG7" s="594"/>
      <c r="DH7" s="594"/>
      <c r="DI7" s="594"/>
      <c r="DJ7" s="595"/>
    </row>
    <row r="8" spans="1:114" ht="13.5">
      <c r="A8" s="407">
        <v>1</v>
      </c>
      <c r="B8" s="80"/>
      <c r="C8" s="96" t="s">
        <v>419</v>
      </c>
      <c r="D8" s="81"/>
      <c r="E8" s="82"/>
      <c r="F8" s="107"/>
      <c r="G8" s="84"/>
      <c r="H8" s="83"/>
      <c r="I8" s="84"/>
      <c r="J8" s="83"/>
      <c r="K8" s="84"/>
      <c r="L8" s="108"/>
      <c r="M8" s="108"/>
      <c r="N8" s="108"/>
      <c r="O8" s="108"/>
      <c r="P8" s="108"/>
      <c r="Q8" s="108"/>
      <c r="R8" s="108">
        <v>700</v>
      </c>
      <c r="S8" s="118"/>
      <c r="T8" s="118"/>
      <c r="U8" s="85" t="s">
        <v>309</v>
      </c>
      <c r="V8" s="141"/>
      <c r="W8" s="143" t="s">
        <v>443</v>
      </c>
      <c r="X8" s="409"/>
      <c r="Y8" s="804"/>
      <c r="Z8" s="805"/>
      <c r="AA8" s="805"/>
      <c r="AB8" s="805"/>
      <c r="AC8" s="805"/>
      <c r="AD8" s="806"/>
      <c r="AE8" s="810"/>
      <c r="AF8" s="811"/>
      <c r="AG8" s="811"/>
      <c r="AH8" s="811"/>
      <c r="AI8" s="811"/>
      <c r="AJ8" s="811"/>
      <c r="AK8" s="811"/>
      <c r="AL8" s="811"/>
      <c r="AM8" s="811"/>
      <c r="AN8" s="811"/>
      <c r="AO8" s="811"/>
      <c r="AP8" s="811"/>
      <c r="AQ8" s="811"/>
      <c r="AR8" s="811"/>
      <c r="AS8" s="811"/>
      <c r="AT8" s="811"/>
      <c r="AU8" s="811"/>
      <c r="AV8" s="811"/>
      <c r="AW8" s="811"/>
      <c r="AX8" s="811"/>
      <c r="AY8" s="812"/>
      <c r="AZ8" s="541"/>
      <c r="BA8" s="542"/>
      <c r="BB8" s="542"/>
      <c r="BC8" s="542"/>
      <c r="BD8" s="542"/>
      <c r="BE8" s="542"/>
      <c r="BF8" s="542"/>
      <c r="BG8" s="542"/>
      <c r="BH8" s="542"/>
      <c r="BI8" s="542"/>
      <c r="BJ8" s="543"/>
      <c r="BM8" s="553"/>
      <c r="BN8" s="554"/>
      <c r="BO8" s="554"/>
      <c r="BP8" s="554"/>
      <c r="BQ8" s="554"/>
      <c r="BR8" s="554"/>
      <c r="BS8" s="554"/>
      <c r="BT8" s="554"/>
      <c r="BU8" s="554"/>
      <c r="BV8" s="554"/>
      <c r="BW8" s="554"/>
      <c r="BX8" s="554"/>
      <c r="BY8" s="554"/>
      <c r="BZ8" s="554"/>
      <c r="CA8" s="554"/>
      <c r="CB8" s="554"/>
      <c r="CC8" s="554"/>
      <c r="CD8" s="554"/>
      <c r="CE8" s="554"/>
      <c r="CF8" s="554"/>
      <c r="CG8" s="555"/>
      <c r="CH8" s="675" t="s">
        <v>665</v>
      </c>
      <c r="CI8" s="676"/>
      <c r="CJ8" s="676"/>
      <c r="CK8" s="676"/>
      <c r="CL8" s="676"/>
      <c r="CM8" s="676"/>
      <c r="CN8" s="676"/>
      <c r="CO8" s="676"/>
      <c r="CP8" s="676"/>
      <c r="CQ8" s="676"/>
      <c r="CR8" s="677"/>
      <c r="CS8" s="556"/>
      <c r="CT8" s="557"/>
      <c r="CU8" s="557"/>
      <c r="CV8" s="557"/>
      <c r="CW8" s="557"/>
      <c r="CX8" s="557"/>
      <c r="CY8" s="557"/>
      <c r="CZ8" s="557"/>
      <c r="DA8" s="557"/>
      <c r="DB8" s="557"/>
      <c r="DC8" s="558"/>
      <c r="DF8" s="675" t="s">
        <v>695</v>
      </c>
      <c r="DG8" s="676"/>
      <c r="DH8" s="676"/>
      <c r="DI8" s="676"/>
      <c r="DJ8" s="677"/>
    </row>
    <row r="9" spans="1:114" ht="48.75" customHeight="1">
      <c r="A9" s="130"/>
      <c r="B9" s="457">
        <v>1</v>
      </c>
      <c r="C9" s="86"/>
      <c r="D9" s="97" t="s">
        <v>420</v>
      </c>
      <c r="E9" s="87" t="s">
        <v>690</v>
      </c>
      <c r="F9" s="137" t="s">
        <v>310</v>
      </c>
      <c r="G9" s="137"/>
      <c r="H9" s="98"/>
      <c r="I9" s="137"/>
      <c r="J9" s="98"/>
      <c r="K9" s="137"/>
      <c r="L9" s="135" t="s">
        <v>311</v>
      </c>
      <c r="M9" s="135" t="s">
        <v>312</v>
      </c>
      <c r="N9" s="135" t="s">
        <v>313</v>
      </c>
      <c r="O9" s="135" t="s">
        <v>314</v>
      </c>
      <c r="P9" s="223" t="s">
        <v>917</v>
      </c>
      <c r="Q9" s="135" t="s">
        <v>693</v>
      </c>
      <c r="R9" s="135"/>
      <c r="S9" s="138"/>
      <c r="T9" s="138"/>
      <c r="U9" s="88"/>
      <c r="V9" s="142"/>
      <c r="W9" s="148"/>
      <c r="X9" s="408"/>
      <c r="Y9" s="837"/>
      <c r="Z9" s="838"/>
      <c r="AA9" s="838"/>
      <c r="AB9" s="838"/>
      <c r="AC9" s="838"/>
      <c r="AD9" s="839"/>
      <c r="AE9" s="705"/>
      <c r="AF9" s="706"/>
      <c r="AG9" s="706"/>
      <c r="AH9" s="706"/>
      <c r="AI9" s="706"/>
      <c r="AJ9" s="706"/>
      <c r="AK9" s="706"/>
      <c r="AL9" s="706"/>
      <c r="AM9" s="706"/>
      <c r="AN9" s="706"/>
      <c r="AO9" s="706"/>
      <c r="AP9" s="706"/>
      <c r="AQ9" s="706"/>
      <c r="AR9" s="706"/>
      <c r="AS9" s="706"/>
      <c r="AT9" s="706"/>
      <c r="AU9" s="706"/>
      <c r="AV9" s="706"/>
      <c r="AW9" s="706"/>
      <c r="AX9" s="706"/>
      <c r="AY9" s="707"/>
      <c r="AZ9" s="771"/>
      <c r="BA9" s="772"/>
      <c r="BB9" s="772"/>
      <c r="BC9" s="772"/>
      <c r="BD9" s="772"/>
      <c r="BE9" s="772"/>
      <c r="BF9" s="772"/>
      <c r="BG9" s="772"/>
      <c r="BH9" s="772"/>
      <c r="BI9" s="772"/>
      <c r="BJ9" s="773"/>
      <c r="BM9" s="553"/>
      <c r="BN9" s="554"/>
      <c r="BO9" s="554"/>
      <c r="BP9" s="554"/>
      <c r="BQ9" s="554"/>
      <c r="BR9" s="554"/>
      <c r="BS9" s="554"/>
      <c r="BT9" s="554"/>
      <c r="BU9" s="554"/>
      <c r="BV9" s="554"/>
      <c r="BW9" s="554"/>
      <c r="BX9" s="554"/>
      <c r="BY9" s="554"/>
      <c r="BZ9" s="554"/>
      <c r="CA9" s="554"/>
      <c r="CB9" s="554"/>
      <c r="CC9" s="554"/>
      <c r="CD9" s="554"/>
      <c r="CE9" s="554"/>
      <c r="CF9" s="554"/>
      <c r="CG9" s="555"/>
      <c r="CH9" s="556" t="s">
        <v>668</v>
      </c>
      <c r="CI9" s="557"/>
      <c r="CJ9" s="557"/>
      <c r="CK9" s="557"/>
      <c r="CL9" s="557"/>
      <c r="CM9" s="557"/>
      <c r="CN9" s="557"/>
      <c r="CO9" s="557"/>
      <c r="CP9" s="557"/>
      <c r="CQ9" s="557"/>
      <c r="CR9" s="558"/>
      <c r="CS9" s="556"/>
      <c r="CT9" s="557"/>
      <c r="CU9" s="557"/>
      <c r="CV9" s="557"/>
      <c r="CW9" s="557"/>
      <c r="CX9" s="557"/>
      <c r="CY9" s="557"/>
      <c r="CZ9" s="557"/>
      <c r="DA9" s="557"/>
      <c r="DB9" s="557"/>
      <c r="DC9" s="558"/>
      <c r="DF9" s="675" t="s">
        <v>695</v>
      </c>
      <c r="DG9" s="676"/>
      <c r="DH9" s="676"/>
      <c r="DI9" s="676"/>
      <c r="DJ9" s="677"/>
    </row>
    <row r="10" spans="1:114" ht="23.25" customHeight="1">
      <c r="A10" s="89"/>
      <c r="B10" s="455">
        <v>2</v>
      </c>
      <c r="C10" s="86"/>
      <c r="D10" s="119" t="s">
        <v>421</v>
      </c>
      <c r="E10" s="90" t="s">
        <v>315</v>
      </c>
      <c r="F10" s="92" t="s">
        <v>310</v>
      </c>
      <c r="G10" s="92"/>
      <c r="H10" s="93"/>
      <c r="I10" s="92"/>
      <c r="J10" s="93"/>
      <c r="K10" s="92"/>
      <c r="L10" s="94" t="s">
        <v>315</v>
      </c>
      <c r="M10" s="94" t="s">
        <v>315</v>
      </c>
      <c r="N10" s="94" t="s">
        <v>315</v>
      </c>
      <c r="O10" s="94" t="s">
        <v>315</v>
      </c>
      <c r="P10" s="94" t="s">
        <v>315</v>
      </c>
      <c r="Q10" s="94" t="s">
        <v>315</v>
      </c>
      <c r="R10" s="94"/>
      <c r="S10" s="120"/>
      <c r="T10" s="120"/>
      <c r="U10" s="91"/>
      <c r="V10" s="141"/>
      <c r="W10" s="148"/>
      <c r="X10" s="397"/>
      <c r="Y10" s="768"/>
      <c r="Z10" s="769"/>
      <c r="AA10" s="769"/>
      <c r="AB10" s="769"/>
      <c r="AC10" s="769"/>
      <c r="AD10" s="770"/>
      <c r="AE10" s="777"/>
      <c r="AF10" s="778"/>
      <c r="AG10" s="778"/>
      <c r="AH10" s="778"/>
      <c r="AI10" s="778"/>
      <c r="AJ10" s="778"/>
      <c r="AK10" s="778"/>
      <c r="AL10" s="778"/>
      <c r="AM10" s="778"/>
      <c r="AN10" s="778"/>
      <c r="AO10" s="778"/>
      <c r="AP10" s="778"/>
      <c r="AQ10" s="778"/>
      <c r="AR10" s="778"/>
      <c r="AS10" s="778"/>
      <c r="AT10" s="778"/>
      <c r="AU10" s="778"/>
      <c r="AV10" s="778"/>
      <c r="AW10" s="778"/>
      <c r="AX10" s="778"/>
      <c r="AY10" s="779"/>
      <c r="AZ10" s="771"/>
      <c r="BA10" s="772"/>
      <c r="BB10" s="772"/>
      <c r="BC10" s="772"/>
      <c r="BD10" s="772"/>
      <c r="BE10" s="772"/>
      <c r="BF10" s="772"/>
      <c r="BG10" s="772"/>
      <c r="BH10" s="772"/>
      <c r="BI10" s="772"/>
      <c r="BJ10" s="773"/>
      <c r="BM10" s="553"/>
      <c r="BN10" s="554"/>
      <c r="BO10" s="554"/>
      <c r="BP10" s="554"/>
      <c r="BQ10" s="554"/>
      <c r="BR10" s="554"/>
      <c r="BS10" s="554"/>
      <c r="BT10" s="554"/>
      <c r="BU10" s="554"/>
      <c r="BV10" s="554"/>
      <c r="BW10" s="554"/>
      <c r="BX10" s="554"/>
      <c r="BY10" s="554"/>
      <c r="BZ10" s="554"/>
      <c r="CA10" s="554"/>
      <c r="CB10" s="554"/>
      <c r="CC10" s="554"/>
      <c r="CD10" s="554"/>
      <c r="CE10" s="554"/>
      <c r="CF10" s="554"/>
      <c r="CG10" s="555"/>
      <c r="CH10" s="556" t="s">
        <v>668</v>
      </c>
      <c r="CI10" s="557"/>
      <c r="CJ10" s="557"/>
      <c r="CK10" s="557"/>
      <c r="CL10" s="557"/>
      <c r="CM10" s="557"/>
      <c r="CN10" s="557"/>
      <c r="CO10" s="557"/>
      <c r="CP10" s="557"/>
      <c r="CQ10" s="557"/>
      <c r="CR10" s="558"/>
      <c r="CS10" s="556"/>
      <c r="CT10" s="557"/>
      <c r="CU10" s="557"/>
      <c r="CV10" s="557"/>
      <c r="CW10" s="557"/>
      <c r="CX10" s="557"/>
      <c r="CY10" s="557"/>
      <c r="CZ10" s="557"/>
      <c r="DA10" s="557"/>
      <c r="DB10" s="557"/>
      <c r="DC10" s="558"/>
      <c r="DF10" s="675" t="s">
        <v>695</v>
      </c>
      <c r="DG10" s="676"/>
      <c r="DH10" s="676"/>
      <c r="DI10" s="676"/>
      <c r="DJ10" s="677"/>
    </row>
    <row r="11" spans="1:114" ht="23.25" customHeight="1">
      <c r="A11" s="89"/>
      <c r="B11" s="455">
        <v>3</v>
      </c>
      <c r="C11" s="86"/>
      <c r="D11" s="119" t="s">
        <v>316</v>
      </c>
      <c r="E11" s="90" t="s">
        <v>315</v>
      </c>
      <c r="F11" s="92" t="s">
        <v>310</v>
      </c>
      <c r="G11" s="92"/>
      <c r="H11" s="93"/>
      <c r="I11" s="92"/>
      <c r="J11" s="93"/>
      <c r="K11" s="92"/>
      <c r="L11" s="94" t="s">
        <v>315</v>
      </c>
      <c r="M11" s="94" t="s">
        <v>315</v>
      </c>
      <c r="N11" s="94" t="s">
        <v>315</v>
      </c>
      <c r="O11" s="94" t="s">
        <v>315</v>
      </c>
      <c r="P11" s="94" t="s">
        <v>315</v>
      </c>
      <c r="Q11" s="94" t="s">
        <v>315</v>
      </c>
      <c r="R11" s="94"/>
      <c r="S11" s="120"/>
      <c r="T11" s="120"/>
      <c r="U11" s="91"/>
      <c r="V11" s="141"/>
      <c r="W11" s="148"/>
      <c r="X11" s="397"/>
      <c r="Y11" s="768"/>
      <c r="Z11" s="769"/>
      <c r="AA11" s="769"/>
      <c r="AB11" s="769"/>
      <c r="AC11" s="769"/>
      <c r="AD11" s="770"/>
      <c r="AE11" s="777"/>
      <c r="AF11" s="778"/>
      <c r="AG11" s="778"/>
      <c r="AH11" s="778"/>
      <c r="AI11" s="778"/>
      <c r="AJ11" s="778"/>
      <c r="AK11" s="778"/>
      <c r="AL11" s="778"/>
      <c r="AM11" s="778"/>
      <c r="AN11" s="778"/>
      <c r="AO11" s="778"/>
      <c r="AP11" s="778"/>
      <c r="AQ11" s="778"/>
      <c r="AR11" s="778"/>
      <c r="AS11" s="778"/>
      <c r="AT11" s="778"/>
      <c r="AU11" s="778"/>
      <c r="AV11" s="778"/>
      <c r="AW11" s="778"/>
      <c r="AX11" s="778"/>
      <c r="AY11" s="779"/>
      <c r="AZ11" s="771"/>
      <c r="BA11" s="772"/>
      <c r="BB11" s="772"/>
      <c r="BC11" s="772"/>
      <c r="BD11" s="772"/>
      <c r="BE11" s="772"/>
      <c r="BF11" s="772"/>
      <c r="BG11" s="772"/>
      <c r="BH11" s="772"/>
      <c r="BI11" s="772"/>
      <c r="BJ11" s="773"/>
      <c r="BM11" s="553"/>
      <c r="BN11" s="554"/>
      <c r="BO11" s="554"/>
      <c r="BP11" s="554"/>
      <c r="BQ11" s="554"/>
      <c r="BR11" s="554"/>
      <c r="BS11" s="554"/>
      <c r="BT11" s="554"/>
      <c r="BU11" s="554"/>
      <c r="BV11" s="554"/>
      <c r="BW11" s="554"/>
      <c r="BX11" s="554"/>
      <c r="BY11" s="554"/>
      <c r="BZ11" s="554"/>
      <c r="CA11" s="554"/>
      <c r="CB11" s="554"/>
      <c r="CC11" s="554"/>
      <c r="CD11" s="554"/>
      <c r="CE11" s="554"/>
      <c r="CF11" s="554"/>
      <c r="CG11" s="555"/>
      <c r="CH11" s="556" t="s">
        <v>668</v>
      </c>
      <c r="CI11" s="557"/>
      <c r="CJ11" s="557"/>
      <c r="CK11" s="557"/>
      <c r="CL11" s="557"/>
      <c r="CM11" s="557"/>
      <c r="CN11" s="557"/>
      <c r="CO11" s="557"/>
      <c r="CP11" s="557"/>
      <c r="CQ11" s="557"/>
      <c r="CR11" s="558"/>
      <c r="CS11" s="556"/>
      <c r="CT11" s="557"/>
      <c r="CU11" s="557"/>
      <c r="CV11" s="557"/>
      <c r="CW11" s="557"/>
      <c r="CX11" s="557"/>
      <c r="CY11" s="557"/>
      <c r="CZ11" s="557"/>
      <c r="DA11" s="557"/>
      <c r="DB11" s="557"/>
      <c r="DC11" s="558"/>
      <c r="DF11" s="675" t="s">
        <v>695</v>
      </c>
      <c r="DG11" s="676"/>
      <c r="DH11" s="676"/>
      <c r="DI11" s="676"/>
      <c r="DJ11" s="677"/>
    </row>
    <row r="12" spans="1:114" ht="23.25" customHeight="1">
      <c r="A12" s="89"/>
      <c r="B12" s="455">
        <v>4</v>
      </c>
      <c r="C12" s="86"/>
      <c r="D12" s="119" t="s">
        <v>317</v>
      </c>
      <c r="E12" s="90" t="s">
        <v>315</v>
      </c>
      <c r="F12" s="92" t="s">
        <v>310</v>
      </c>
      <c r="G12" s="92"/>
      <c r="H12" s="93"/>
      <c r="I12" s="92"/>
      <c r="J12" s="93"/>
      <c r="K12" s="92"/>
      <c r="L12" s="94" t="s">
        <v>315</v>
      </c>
      <c r="M12" s="94" t="s">
        <v>315</v>
      </c>
      <c r="N12" s="94" t="s">
        <v>315</v>
      </c>
      <c r="O12" s="94" t="s">
        <v>315</v>
      </c>
      <c r="P12" s="94" t="s">
        <v>315</v>
      </c>
      <c r="Q12" s="94" t="s">
        <v>315</v>
      </c>
      <c r="R12" s="94"/>
      <c r="S12" s="120"/>
      <c r="T12" s="120"/>
      <c r="U12" s="91"/>
      <c r="V12" s="141"/>
      <c r="W12" s="148"/>
      <c r="X12" s="397"/>
      <c r="Y12" s="768"/>
      <c r="Z12" s="769"/>
      <c r="AA12" s="769"/>
      <c r="AB12" s="769"/>
      <c r="AC12" s="769"/>
      <c r="AD12" s="770"/>
      <c r="AE12" s="777"/>
      <c r="AF12" s="778"/>
      <c r="AG12" s="778"/>
      <c r="AH12" s="778"/>
      <c r="AI12" s="778"/>
      <c r="AJ12" s="778"/>
      <c r="AK12" s="778"/>
      <c r="AL12" s="778"/>
      <c r="AM12" s="778"/>
      <c r="AN12" s="778"/>
      <c r="AO12" s="778"/>
      <c r="AP12" s="778"/>
      <c r="AQ12" s="778"/>
      <c r="AR12" s="778"/>
      <c r="AS12" s="778"/>
      <c r="AT12" s="778"/>
      <c r="AU12" s="778"/>
      <c r="AV12" s="778"/>
      <c r="AW12" s="778"/>
      <c r="AX12" s="778"/>
      <c r="AY12" s="779"/>
      <c r="AZ12" s="771"/>
      <c r="BA12" s="772"/>
      <c r="BB12" s="772"/>
      <c r="BC12" s="772"/>
      <c r="BD12" s="772"/>
      <c r="BE12" s="772"/>
      <c r="BF12" s="772"/>
      <c r="BG12" s="772"/>
      <c r="BH12" s="772"/>
      <c r="BI12" s="772"/>
      <c r="BJ12" s="773"/>
      <c r="BM12" s="553"/>
      <c r="BN12" s="554"/>
      <c r="BO12" s="554"/>
      <c r="BP12" s="554"/>
      <c r="BQ12" s="554"/>
      <c r="BR12" s="554"/>
      <c r="BS12" s="554"/>
      <c r="BT12" s="554"/>
      <c r="BU12" s="554"/>
      <c r="BV12" s="554"/>
      <c r="BW12" s="554"/>
      <c r="BX12" s="554"/>
      <c r="BY12" s="554"/>
      <c r="BZ12" s="554"/>
      <c r="CA12" s="554"/>
      <c r="CB12" s="554"/>
      <c r="CC12" s="554"/>
      <c r="CD12" s="554"/>
      <c r="CE12" s="554"/>
      <c r="CF12" s="554"/>
      <c r="CG12" s="555"/>
      <c r="CH12" s="556" t="s">
        <v>668</v>
      </c>
      <c r="CI12" s="557"/>
      <c r="CJ12" s="557"/>
      <c r="CK12" s="557"/>
      <c r="CL12" s="557"/>
      <c r="CM12" s="557"/>
      <c r="CN12" s="557"/>
      <c r="CO12" s="557"/>
      <c r="CP12" s="557"/>
      <c r="CQ12" s="557"/>
      <c r="CR12" s="558"/>
      <c r="CS12" s="556"/>
      <c r="CT12" s="557"/>
      <c r="CU12" s="557"/>
      <c r="CV12" s="557"/>
      <c r="CW12" s="557"/>
      <c r="CX12" s="557"/>
      <c r="CY12" s="557"/>
      <c r="CZ12" s="557"/>
      <c r="DA12" s="557"/>
      <c r="DB12" s="557"/>
      <c r="DC12" s="558"/>
      <c r="DF12" s="675" t="s">
        <v>695</v>
      </c>
      <c r="DG12" s="676"/>
      <c r="DH12" s="676"/>
      <c r="DI12" s="676"/>
      <c r="DJ12" s="677"/>
    </row>
    <row r="13" spans="1:114" ht="23.25" customHeight="1">
      <c r="A13" s="89"/>
      <c r="B13" s="455">
        <v>5</v>
      </c>
      <c r="C13" s="86"/>
      <c r="D13" s="119" t="s">
        <v>318</v>
      </c>
      <c r="E13" s="90" t="s">
        <v>315</v>
      </c>
      <c r="F13" s="92" t="s">
        <v>310</v>
      </c>
      <c r="G13" s="92"/>
      <c r="H13" s="93"/>
      <c r="I13" s="92"/>
      <c r="J13" s="93"/>
      <c r="K13" s="92"/>
      <c r="L13" s="94" t="s">
        <v>315</v>
      </c>
      <c r="M13" s="94" t="s">
        <v>315</v>
      </c>
      <c r="N13" s="94" t="s">
        <v>315</v>
      </c>
      <c r="O13" s="94" t="s">
        <v>315</v>
      </c>
      <c r="P13" s="94" t="s">
        <v>315</v>
      </c>
      <c r="Q13" s="94" t="s">
        <v>315</v>
      </c>
      <c r="R13" s="94"/>
      <c r="S13" s="120"/>
      <c r="T13" s="120"/>
      <c r="U13" s="91"/>
      <c r="V13" s="141"/>
      <c r="W13" s="148"/>
      <c r="X13" s="397"/>
      <c r="Y13" s="768"/>
      <c r="Z13" s="769"/>
      <c r="AA13" s="769"/>
      <c r="AB13" s="769"/>
      <c r="AC13" s="769"/>
      <c r="AD13" s="770"/>
      <c r="AE13" s="777"/>
      <c r="AF13" s="778"/>
      <c r="AG13" s="778"/>
      <c r="AH13" s="778"/>
      <c r="AI13" s="778"/>
      <c r="AJ13" s="778"/>
      <c r="AK13" s="778"/>
      <c r="AL13" s="778"/>
      <c r="AM13" s="778"/>
      <c r="AN13" s="778"/>
      <c r="AO13" s="778"/>
      <c r="AP13" s="778"/>
      <c r="AQ13" s="778"/>
      <c r="AR13" s="778"/>
      <c r="AS13" s="778"/>
      <c r="AT13" s="778"/>
      <c r="AU13" s="778"/>
      <c r="AV13" s="778"/>
      <c r="AW13" s="778"/>
      <c r="AX13" s="778"/>
      <c r="AY13" s="779"/>
      <c r="AZ13" s="771"/>
      <c r="BA13" s="772"/>
      <c r="BB13" s="772"/>
      <c r="BC13" s="772"/>
      <c r="BD13" s="772"/>
      <c r="BE13" s="772"/>
      <c r="BF13" s="772"/>
      <c r="BG13" s="772"/>
      <c r="BH13" s="772"/>
      <c r="BI13" s="772"/>
      <c r="BJ13" s="773"/>
      <c r="BM13" s="553"/>
      <c r="BN13" s="554"/>
      <c r="BO13" s="554"/>
      <c r="BP13" s="554"/>
      <c r="BQ13" s="554"/>
      <c r="BR13" s="554"/>
      <c r="BS13" s="554"/>
      <c r="BT13" s="554"/>
      <c r="BU13" s="554"/>
      <c r="BV13" s="554"/>
      <c r="BW13" s="554"/>
      <c r="BX13" s="554"/>
      <c r="BY13" s="554"/>
      <c r="BZ13" s="554"/>
      <c r="CA13" s="554"/>
      <c r="CB13" s="554"/>
      <c r="CC13" s="554"/>
      <c r="CD13" s="554"/>
      <c r="CE13" s="554"/>
      <c r="CF13" s="554"/>
      <c r="CG13" s="555"/>
      <c r="CH13" s="556" t="s">
        <v>668</v>
      </c>
      <c r="CI13" s="557"/>
      <c r="CJ13" s="557"/>
      <c r="CK13" s="557"/>
      <c r="CL13" s="557"/>
      <c r="CM13" s="557"/>
      <c r="CN13" s="557"/>
      <c r="CO13" s="557"/>
      <c r="CP13" s="557"/>
      <c r="CQ13" s="557"/>
      <c r="CR13" s="558"/>
      <c r="CS13" s="556"/>
      <c r="CT13" s="557"/>
      <c r="CU13" s="557"/>
      <c r="CV13" s="557"/>
      <c r="CW13" s="557"/>
      <c r="CX13" s="557"/>
      <c r="CY13" s="557"/>
      <c r="CZ13" s="557"/>
      <c r="DA13" s="557"/>
      <c r="DB13" s="557"/>
      <c r="DC13" s="558"/>
      <c r="DF13" s="675" t="s">
        <v>695</v>
      </c>
      <c r="DG13" s="676"/>
      <c r="DH13" s="676"/>
      <c r="DI13" s="676"/>
      <c r="DJ13" s="677"/>
    </row>
    <row r="14" spans="1:114" ht="22.5" customHeight="1">
      <c r="A14" s="95"/>
      <c r="B14" s="459">
        <v>6</v>
      </c>
      <c r="C14" s="86"/>
      <c r="D14" s="263" t="s">
        <v>1029</v>
      </c>
      <c r="E14" s="264" t="s">
        <v>315</v>
      </c>
      <c r="F14" s="265" t="s">
        <v>310</v>
      </c>
      <c r="G14" s="265"/>
      <c r="H14" s="266"/>
      <c r="I14" s="265"/>
      <c r="J14" s="266"/>
      <c r="K14" s="265"/>
      <c r="L14" s="267" t="s">
        <v>315</v>
      </c>
      <c r="M14" s="267" t="s">
        <v>315</v>
      </c>
      <c r="N14" s="267" t="s">
        <v>315</v>
      </c>
      <c r="O14" s="267" t="s">
        <v>315</v>
      </c>
      <c r="P14" s="267" t="s">
        <v>315</v>
      </c>
      <c r="Q14" s="267" t="s">
        <v>315</v>
      </c>
      <c r="R14" s="267"/>
      <c r="S14" s="268"/>
      <c r="T14" s="268"/>
      <c r="U14" s="269"/>
      <c r="V14" s="225"/>
      <c r="W14" s="148"/>
      <c r="X14" s="410"/>
      <c r="Y14" s="768"/>
      <c r="Z14" s="769"/>
      <c r="AA14" s="769"/>
      <c r="AB14" s="769"/>
      <c r="AC14" s="769"/>
      <c r="AD14" s="770"/>
      <c r="AE14" s="777"/>
      <c r="AF14" s="778"/>
      <c r="AG14" s="778"/>
      <c r="AH14" s="778"/>
      <c r="AI14" s="778"/>
      <c r="AJ14" s="778"/>
      <c r="AK14" s="778"/>
      <c r="AL14" s="778"/>
      <c r="AM14" s="778"/>
      <c r="AN14" s="778"/>
      <c r="AO14" s="778"/>
      <c r="AP14" s="778"/>
      <c r="AQ14" s="778"/>
      <c r="AR14" s="778"/>
      <c r="AS14" s="778"/>
      <c r="AT14" s="778"/>
      <c r="AU14" s="778"/>
      <c r="AV14" s="778"/>
      <c r="AW14" s="778"/>
      <c r="AX14" s="778"/>
      <c r="AY14" s="779"/>
      <c r="AZ14" s="771"/>
      <c r="BA14" s="772"/>
      <c r="BB14" s="772"/>
      <c r="BC14" s="772"/>
      <c r="BD14" s="772"/>
      <c r="BE14" s="772"/>
      <c r="BF14" s="772"/>
      <c r="BG14" s="772"/>
      <c r="BH14" s="772"/>
      <c r="BI14" s="772"/>
      <c r="BJ14" s="773"/>
      <c r="BM14" s="553"/>
      <c r="BN14" s="554"/>
      <c r="BO14" s="554"/>
      <c r="BP14" s="554"/>
      <c r="BQ14" s="554"/>
      <c r="BR14" s="554"/>
      <c r="BS14" s="554"/>
      <c r="BT14" s="554"/>
      <c r="BU14" s="554"/>
      <c r="BV14" s="554"/>
      <c r="BW14" s="554"/>
      <c r="BX14" s="554"/>
      <c r="BY14" s="554"/>
      <c r="BZ14" s="554"/>
      <c r="CA14" s="554"/>
      <c r="CB14" s="554"/>
      <c r="CC14" s="554"/>
      <c r="CD14" s="554"/>
      <c r="CE14" s="554"/>
      <c r="CF14" s="554"/>
      <c r="CG14" s="555"/>
      <c r="CH14" s="556" t="s">
        <v>664</v>
      </c>
      <c r="CI14" s="557"/>
      <c r="CJ14" s="557"/>
      <c r="CK14" s="557"/>
      <c r="CL14" s="557"/>
      <c r="CM14" s="557"/>
      <c r="CN14" s="557"/>
      <c r="CO14" s="557"/>
      <c r="CP14" s="557"/>
      <c r="CQ14" s="557"/>
      <c r="CR14" s="558"/>
      <c r="CS14" s="556"/>
      <c r="CT14" s="557"/>
      <c r="CU14" s="557"/>
      <c r="CV14" s="557"/>
      <c r="CW14" s="557"/>
      <c r="CX14" s="557"/>
      <c r="CY14" s="557"/>
      <c r="CZ14" s="557"/>
      <c r="DA14" s="557"/>
      <c r="DB14" s="557"/>
      <c r="DC14" s="558"/>
      <c r="DF14" s="675" t="s">
        <v>695</v>
      </c>
      <c r="DG14" s="676"/>
      <c r="DH14" s="676"/>
      <c r="DI14" s="676"/>
      <c r="DJ14" s="677"/>
    </row>
    <row r="15" spans="1:114" ht="22.5" customHeight="1">
      <c r="A15" s="89"/>
      <c r="B15" s="460">
        <v>7</v>
      </c>
      <c r="C15" s="86"/>
      <c r="D15" s="263" t="s">
        <v>1030</v>
      </c>
      <c r="E15" s="264" t="s">
        <v>315</v>
      </c>
      <c r="F15" s="265" t="s">
        <v>310</v>
      </c>
      <c r="G15" s="265"/>
      <c r="H15" s="266"/>
      <c r="I15" s="265"/>
      <c r="J15" s="266"/>
      <c r="K15" s="265"/>
      <c r="L15" s="267" t="s">
        <v>315</v>
      </c>
      <c r="M15" s="267" t="s">
        <v>315</v>
      </c>
      <c r="N15" s="267" t="s">
        <v>315</v>
      </c>
      <c r="O15" s="267" t="s">
        <v>315</v>
      </c>
      <c r="P15" s="267" t="s">
        <v>315</v>
      </c>
      <c r="Q15" s="267" t="s">
        <v>315</v>
      </c>
      <c r="R15" s="267"/>
      <c r="S15" s="268"/>
      <c r="T15" s="268"/>
      <c r="U15" s="269"/>
      <c r="V15" s="225"/>
      <c r="W15" s="148"/>
      <c r="X15" s="410"/>
      <c r="Y15" s="768"/>
      <c r="Z15" s="769"/>
      <c r="AA15" s="769"/>
      <c r="AB15" s="769"/>
      <c r="AC15" s="769"/>
      <c r="AD15" s="770"/>
      <c r="AE15" s="777"/>
      <c r="AF15" s="778"/>
      <c r="AG15" s="778"/>
      <c r="AH15" s="778"/>
      <c r="AI15" s="778"/>
      <c r="AJ15" s="778"/>
      <c r="AK15" s="778"/>
      <c r="AL15" s="778"/>
      <c r="AM15" s="778"/>
      <c r="AN15" s="778"/>
      <c r="AO15" s="778"/>
      <c r="AP15" s="778"/>
      <c r="AQ15" s="778"/>
      <c r="AR15" s="778"/>
      <c r="AS15" s="778"/>
      <c r="AT15" s="778"/>
      <c r="AU15" s="778"/>
      <c r="AV15" s="778"/>
      <c r="AW15" s="778"/>
      <c r="AX15" s="778"/>
      <c r="AY15" s="779"/>
      <c r="AZ15" s="771"/>
      <c r="BA15" s="772"/>
      <c r="BB15" s="772"/>
      <c r="BC15" s="772"/>
      <c r="BD15" s="772"/>
      <c r="BE15" s="772"/>
      <c r="BF15" s="772"/>
      <c r="BG15" s="772"/>
      <c r="BH15" s="772"/>
      <c r="BI15" s="772"/>
      <c r="BJ15" s="773"/>
      <c r="BM15" s="553"/>
      <c r="BN15" s="554"/>
      <c r="BO15" s="554"/>
      <c r="BP15" s="554"/>
      <c r="BQ15" s="554"/>
      <c r="BR15" s="554"/>
      <c r="BS15" s="554"/>
      <c r="BT15" s="554"/>
      <c r="BU15" s="554"/>
      <c r="BV15" s="554"/>
      <c r="BW15" s="554"/>
      <c r="BX15" s="554"/>
      <c r="BY15" s="554"/>
      <c r="BZ15" s="554"/>
      <c r="CA15" s="554"/>
      <c r="CB15" s="554"/>
      <c r="CC15" s="554"/>
      <c r="CD15" s="554"/>
      <c r="CE15" s="554"/>
      <c r="CF15" s="554"/>
      <c r="CG15" s="555"/>
      <c r="CH15" s="556" t="s">
        <v>1031</v>
      </c>
      <c r="CI15" s="557"/>
      <c r="CJ15" s="557"/>
      <c r="CK15" s="557"/>
      <c r="CL15" s="557"/>
      <c r="CM15" s="557"/>
      <c r="CN15" s="557"/>
      <c r="CO15" s="557"/>
      <c r="CP15" s="557"/>
      <c r="CQ15" s="557"/>
      <c r="CR15" s="558"/>
      <c r="CS15" s="556"/>
      <c r="CT15" s="557"/>
      <c r="CU15" s="557"/>
      <c r="CV15" s="557"/>
      <c r="CW15" s="557"/>
      <c r="CX15" s="557"/>
      <c r="CY15" s="557"/>
      <c r="CZ15" s="557"/>
      <c r="DA15" s="557"/>
      <c r="DB15" s="557"/>
      <c r="DC15" s="558"/>
      <c r="DF15" s="556" t="s">
        <v>695</v>
      </c>
      <c r="DG15" s="557"/>
      <c r="DH15" s="557"/>
      <c r="DI15" s="557"/>
      <c r="DJ15" s="558"/>
    </row>
    <row r="16" spans="1:114" ht="23.25" customHeight="1">
      <c r="A16" s="130"/>
      <c r="B16" s="121">
        <v>8</v>
      </c>
      <c r="C16" s="86"/>
      <c r="D16" s="97" t="s">
        <v>422</v>
      </c>
      <c r="E16" s="87" t="s">
        <v>315</v>
      </c>
      <c r="F16" s="137" t="s">
        <v>310</v>
      </c>
      <c r="G16" s="137"/>
      <c r="H16" s="98"/>
      <c r="I16" s="137"/>
      <c r="J16" s="98"/>
      <c r="K16" s="137"/>
      <c r="L16" s="94" t="s">
        <v>315</v>
      </c>
      <c r="M16" s="94" t="s">
        <v>315</v>
      </c>
      <c r="N16" s="94" t="s">
        <v>315</v>
      </c>
      <c r="O16" s="94" t="s">
        <v>315</v>
      </c>
      <c r="P16" s="94" t="s">
        <v>315</v>
      </c>
      <c r="Q16" s="94" t="s">
        <v>315</v>
      </c>
      <c r="R16" s="94"/>
      <c r="S16" s="138"/>
      <c r="T16" s="138"/>
      <c r="U16" s="88"/>
      <c r="V16" s="142"/>
      <c r="W16" s="148"/>
      <c r="X16" s="397"/>
      <c r="Y16" s="768"/>
      <c r="Z16" s="769"/>
      <c r="AA16" s="769"/>
      <c r="AB16" s="769"/>
      <c r="AC16" s="769"/>
      <c r="AD16" s="770"/>
      <c r="AE16" s="777"/>
      <c r="AF16" s="778"/>
      <c r="AG16" s="778"/>
      <c r="AH16" s="778"/>
      <c r="AI16" s="778"/>
      <c r="AJ16" s="778"/>
      <c r="AK16" s="778"/>
      <c r="AL16" s="778"/>
      <c r="AM16" s="778"/>
      <c r="AN16" s="778"/>
      <c r="AO16" s="778"/>
      <c r="AP16" s="778"/>
      <c r="AQ16" s="778"/>
      <c r="AR16" s="778"/>
      <c r="AS16" s="778"/>
      <c r="AT16" s="778"/>
      <c r="AU16" s="778"/>
      <c r="AV16" s="778"/>
      <c r="AW16" s="778"/>
      <c r="AX16" s="778"/>
      <c r="AY16" s="779"/>
      <c r="AZ16" s="771"/>
      <c r="BA16" s="772"/>
      <c r="BB16" s="772"/>
      <c r="BC16" s="772"/>
      <c r="BD16" s="772"/>
      <c r="BE16" s="772"/>
      <c r="BF16" s="772"/>
      <c r="BG16" s="772"/>
      <c r="BH16" s="772"/>
      <c r="BI16" s="772"/>
      <c r="BJ16" s="773"/>
      <c r="BM16" s="553"/>
      <c r="BN16" s="554"/>
      <c r="BO16" s="554"/>
      <c r="BP16" s="554"/>
      <c r="BQ16" s="554"/>
      <c r="BR16" s="554"/>
      <c r="BS16" s="554"/>
      <c r="BT16" s="554"/>
      <c r="BU16" s="554"/>
      <c r="BV16" s="554"/>
      <c r="BW16" s="554"/>
      <c r="BX16" s="554"/>
      <c r="BY16" s="554"/>
      <c r="BZ16" s="554"/>
      <c r="CA16" s="554"/>
      <c r="CB16" s="554"/>
      <c r="CC16" s="554"/>
      <c r="CD16" s="554"/>
      <c r="CE16" s="554"/>
      <c r="CF16" s="554"/>
      <c r="CG16" s="555"/>
      <c r="CH16" s="556" t="s">
        <v>668</v>
      </c>
      <c r="CI16" s="557"/>
      <c r="CJ16" s="557"/>
      <c r="CK16" s="557"/>
      <c r="CL16" s="557"/>
      <c r="CM16" s="557"/>
      <c r="CN16" s="557"/>
      <c r="CO16" s="557"/>
      <c r="CP16" s="557"/>
      <c r="CQ16" s="557"/>
      <c r="CR16" s="558"/>
      <c r="CS16" s="556"/>
      <c r="CT16" s="557"/>
      <c r="CU16" s="557"/>
      <c r="CV16" s="557"/>
      <c r="CW16" s="557"/>
      <c r="CX16" s="557"/>
      <c r="CY16" s="557"/>
      <c r="CZ16" s="557"/>
      <c r="DA16" s="557"/>
      <c r="DB16" s="557"/>
      <c r="DC16" s="558"/>
      <c r="DF16" s="675" t="s">
        <v>695</v>
      </c>
      <c r="DG16" s="676"/>
      <c r="DH16" s="676"/>
      <c r="DI16" s="676"/>
      <c r="DJ16" s="677"/>
    </row>
    <row r="17" spans="1:114" ht="23.25" customHeight="1">
      <c r="A17" s="130"/>
      <c r="B17" s="457">
        <v>9</v>
      </c>
      <c r="C17" s="86"/>
      <c r="D17" s="97" t="s">
        <v>319</v>
      </c>
      <c r="E17" s="87" t="s">
        <v>315</v>
      </c>
      <c r="F17" s="137" t="s">
        <v>310</v>
      </c>
      <c r="G17" s="137"/>
      <c r="H17" s="98"/>
      <c r="I17" s="137"/>
      <c r="J17" s="98"/>
      <c r="K17" s="137"/>
      <c r="L17" s="94" t="s">
        <v>315</v>
      </c>
      <c r="M17" s="94" t="s">
        <v>315</v>
      </c>
      <c r="N17" s="94" t="s">
        <v>315</v>
      </c>
      <c r="O17" s="94" t="s">
        <v>315</v>
      </c>
      <c r="P17" s="94" t="s">
        <v>315</v>
      </c>
      <c r="Q17" s="94" t="s">
        <v>315</v>
      </c>
      <c r="R17" s="94"/>
      <c r="S17" s="138"/>
      <c r="T17" s="138"/>
      <c r="U17" s="88"/>
      <c r="V17" s="142"/>
      <c r="W17" s="148"/>
      <c r="X17" s="397"/>
      <c r="Y17" s="768"/>
      <c r="Z17" s="769"/>
      <c r="AA17" s="769"/>
      <c r="AB17" s="769"/>
      <c r="AC17" s="769"/>
      <c r="AD17" s="770"/>
      <c r="AE17" s="777"/>
      <c r="AF17" s="778"/>
      <c r="AG17" s="778"/>
      <c r="AH17" s="778"/>
      <c r="AI17" s="778"/>
      <c r="AJ17" s="778"/>
      <c r="AK17" s="778"/>
      <c r="AL17" s="778"/>
      <c r="AM17" s="778"/>
      <c r="AN17" s="778"/>
      <c r="AO17" s="778"/>
      <c r="AP17" s="778"/>
      <c r="AQ17" s="778"/>
      <c r="AR17" s="778"/>
      <c r="AS17" s="778"/>
      <c r="AT17" s="778"/>
      <c r="AU17" s="778"/>
      <c r="AV17" s="778"/>
      <c r="AW17" s="778"/>
      <c r="AX17" s="778"/>
      <c r="AY17" s="779"/>
      <c r="AZ17" s="771"/>
      <c r="BA17" s="772"/>
      <c r="BB17" s="772"/>
      <c r="BC17" s="772"/>
      <c r="BD17" s="772"/>
      <c r="BE17" s="772"/>
      <c r="BF17" s="772"/>
      <c r="BG17" s="772"/>
      <c r="BH17" s="772"/>
      <c r="BI17" s="772"/>
      <c r="BJ17" s="773"/>
      <c r="BM17" s="553"/>
      <c r="BN17" s="554"/>
      <c r="BO17" s="554"/>
      <c r="BP17" s="554"/>
      <c r="BQ17" s="554"/>
      <c r="BR17" s="554"/>
      <c r="BS17" s="554"/>
      <c r="BT17" s="554"/>
      <c r="BU17" s="554"/>
      <c r="BV17" s="554"/>
      <c r="BW17" s="554"/>
      <c r="BX17" s="554"/>
      <c r="BY17" s="554"/>
      <c r="BZ17" s="554"/>
      <c r="CA17" s="554"/>
      <c r="CB17" s="554"/>
      <c r="CC17" s="554"/>
      <c r="CD17" s="554"/>
      <c r="CE17" s="554"/>
      <c r="CF17" s="554"/>
      <c r="CG17" s="555"/>
      <c r="CH17" s="556" t="s">
        <v>668</v>
      </c>
      <c r="CI17" s="557"/>
      <c r="CJ17" s="557"/>
      <c r="CK17" s="557"/>
      <c r="CL17" s="557"/>
      <c r="CM17" s="557"/>
      <c r="CN17" s="557"/>
      <c r="CO17" s="557"/>
      <c r="CP17" s="557"/>
      <c r="CQ17" s="557"/>
      <c r="CR17" s="558"/>
      <c r="CS17" s="556"/>
      <c r="CT17" s="557"/>
      <c r="CU17" s="557"/>
      <c r="CV17" s="557"/>
      <c r="CW17" s="557"/>
      <c r="CX17" s="557"/>
      <c r="CY17" s="557"/>
      <c r="CZ17" s="557"/>
      <c r="DA17" s="557"/>
      <c r="DB17" s="557"/>
      <c r="DC17" s="558"/>
      <c r="DF17" s="675" t="s">
        <v>695</v>
      </c>
      <c r="DG17" s="676"/>
      <c r="DH17" s="676"/>
      <c r="DI17" s="676"/>
      <c r="DJ17" s="677"/>
    </row>
    <row r="18" spans="1:114" ht="22.5" customHeight="1">
      <c r="A18" s="89"/>
      <c r="B18" s="459">
        <v>10</v>
      </c>
      <c r="C18" s="86"/>
      <c r="D18" s="119" t="s">
        <v>1034</v>
      </c>
      <c r="E18" s="264" t="s">
        <v>315</v>
      </c>
      <c r="F18" s="265" t="s">
        <v>310</v>
      </c>
      <c r="G18" s="265"/>
      <c r="H18" s="266"/>
      <c r="I18" s="265"/>
      <c r="J18" s="266"/>
      <c r="K18" s="265"/>
      <c r="L18" s="267" t="s">
        <v>315</v>
      </c>
      <c r="M18" s="267" t="s">
        <v>315</v>
      </c>
      <c r="N18" s="267" t="s">
        <v>315</v>
      </c>
      <c r="O18" s="267" t="s">
        <v>315</v>
      </c>
      <c r="P18" s="267" t="s">
        <v>315</v>
      </c>
      <c r="Q18" s="267" t="s">
        <v>315</v>
      </c>
      <c r="R18" s="267"/>
      <c r="S18" s="268"/>
      <c r="T18" s="268"/>
      <c r="U18" s="269"/>
      <c r="V18" s="225"/>
      <c r="W18" s="148"/>
      <c r="X18" s="410"/>
      <c r="Y18" s="768"/>
      <c r="Z18" s="769"/>
      <c r="AA18" s="769"/>
      <c r="AB18" s="769"/>
      <c r="AC18" s="769"/>
      <c r="AD18" s="770"/>
      <c r="AE18" s="777"/>
      <c r="AF18" s="778"/>
      <c r="AG18" s="778"/>
      <c r="AH18" s="778"/>
      <c r="AI18" s="778"/>
      <c r="AJ18" s="778"/>
      <c r="AK18" s="778"/>
      <c r="AL18" s="778"/>
      <c r="AM18" s="778"/>
      <c r="AN18" s="778"/>
      <c r="AO18" s="778"/>
      <c r="AP18" s="778"/>
      <c r="AQ18" s="778"/>
      <c r="AR18" s="778"/>
      <c r="AS18" s="778"/>
      <c r="AT18" s="778"/>
      <c r="AU18" s="778"/>
      <c r="AV18" s="778"/>
      <c r="AW18" s="778"/>
      <c r="AX18" s="778"/>
      <c r="AY18" s="779"/>
      <c r="AZ18" s="771"/>
      <c r="BA18" s="772"/>
      <c r="BB18" s="772"/>
      <c r="BC18" s="772"/>
      <c r="BD18" s="772"/>
      <c r="BE18" s="772"/>
      <c r="BF18" s="772"/>
      <c r="BG18" s="772"/>
      <c r="BH18" s="772"/>
      <c r="BI18" s="772"/>
      <c r="BJ18" s="773"/>
      <c r="BM18" s="553"/>
      <c r="BN18" s="554"/>
      <c r="BO18" s="554"/>
      <c r="BP18" s="554"/>
      <c r="BQ18" s="554"/>
      <c r="BR18" s="554"/>
      <c r="BS18" s="554"/>
      <c r="BT18" s="554"/>
      <c r="BU18" s="554"/>
      <c r="BV18" s="554"/>
      <c r="BW18" s="554"/>
      <c r="BX18" s="554"/>
      <c r="BY18" s="554"/>
      <c r="BZ18" s="554"/>
      <c r="CA18" s="554"/>
      <c r="CB18" s="554"/>
      <c r="CC18" s="554"/>
      <c r="CD18" s="554"/>
      <c r="CE18" s="554"/>
      <c r="CF18" s="554"/>
      <c r="CG18" s="555"/>
      <c r="CH18" s="556" t="s">
        <v>664</v>
      </c>
      <c r="CI18" s="557"/>
      <c r="CJ18" s="557"/>
      <c r="CK18" s="557"/>
      <c r="CL18" s="557"/>
      <c r="CM18" s="557"/>
      <c r="CN18" s="557"/>
      <c r="CO18" s="557"/>
      <c r="CP18" s="557"/>
      <c r="CQ18" s="557"/>
      <c r="CR18" s="558"/>
      <c r="CS18" s="556"/>
      <c r="CT18" s="557"/>
      <c r="CU18" s="557"/>
      <c r="CV18" s="557"/>
      <c r="CW18" s="557"/>
      <c r="CX18" s="557"/>
      <c r="CY18" s="557"/>
      <c r="CZ18" s="557"/>
      <c r="DA18" s="557"/>
      <c r="DB18" s="557"/>
      <c r="DC18" s="558"/>
      <c r="DF18" s="556" t="s">
        <v>695</v>
      </c>
      <c r="DG18" s="557"/>
      <c r="DH18" s="557"/>
      <c r="DI18" s="557"/>
      <c r="DJ18" s="558"/>
    </row>
    <row r="19" spans="1:114" ht="22.5" customHeight="1">
      <c r="A19" s="270"/>
      <c r="B19" s="317">
        <v>11</v>
      </c>
      <c r="C19" s="86"/>
      <c r="D19" s="273" t="s">
        <v>423</v>
      </c>
      <c r="E19" s="254" t="s">
        <v>315</v>
      </c>
      <c r="F19" s="222" t="s">
        <v>310</v>
      </c>
      <c r="G19" s="222"/>
      <c r="H19" s="274"/>
      <c r="I19" s="222"/>
      <c r="J19" s="274"/>
      <c r="K19" s="222"/>
      <c r="L19" s="267" t="s">
        <v>315</v>
      </c>
      <c r="M19" s="267" t="s">
        <v>315</v>
      </c>
      <c r="N19" s="267" t="s">
        <v>315</v>
      </c>
      <c r="O19" s="267" t="s">
        <v>315</v>
      </c>
      <c r="P19" s="267" t="s">
        <v>315</v>
      </c>
      <c r="Q19" s="267" t="s">
        <v>315</v>
      </c>
      <c r="R19" s="267"/>
      <c r="S19" s="224"/>
      <c r="T19" s="224"/>
      <c r="U19" s="275"/>
      <c r="V19" s="142"/>
      <c r="W19" s="148"/>
      <c r="X19" s="410"/>
      <c r="Y19" s="768"/>
      <c r="Z19" s="769"/>
      <c r="AA19" s="769"/>
      <c r="AB19" s="769"/>
      <c r="AC19" s="769"/>
      <c r="AD19" s="770"/>
      <c r="AE19" s="777"/>
      <c r="AF19" s="778"/>
      <c r="AG19" s="778"/>
      <c r="AH19" s="778"/>
      <c r="AI19" s="778"/>
      <c r="AJ19" s="778"/>
      <c r="AK19" s="778"/>
      <c r="AL19" s="778"/>
      <c r="AM19" s="778"/>
      <c r="AN19" s="778"/>
      <c r="AO19" s="778"/>
      <c r="AP19" s="778"/>
      <c r="AQ19" s="778"/>
      <c r="AR19" s="778"/>
      <c r="AS19" s="778"/>
      <c r="AT19" s="778"/>
      <c r="AU19" s="778"/>
      <c r="AV19" s="778"/>
      <c r="AW19" s="778"/>
      <c r="AX19" s="778"/>
      <c r="AY19" s="779"/>
      <c r="AZ19" s="771"/>
      <c r="BA19" s="772"/>
      <c r="BB19" s="772"/>
      <c r="BC19" s="772"/>
      <c r="BD19" s="772"/>
      <c r="BE19" s="772"/>
      <c r="BF19" s="772"/>
      <c r="BG19" s="772"/>
      <c r="BH19" s="772"/>
      <c r="BI19" s="772"/>
      <c r="BJ19" s="773"/>
      <c r="BM19" s="553"/>
      <c r="BN19" s="554"/>
      <c r="BO19" s="554"/>
      <c r="BP19" s="554"/>
      <c r="BQ19" s="554"/>
      <c r="BR19" s="554"/>
      <c r="BS19" s="554"/>
      <c r="BT19" s="554"/>
      <c r="BU19" s="554"/>
      <c r="BV19" s="554"/>
      <c r="BW19" s="554"/>
      <c r="BX19" s="554"/>
      <c r="BY19" s="554"/>
      <c r="BZ19" s="554"/>
      <c r="CA19" s="554"/>
      <c r="CB19" s="554"/>
      <c r="CC19" s="554"/>
      <c r="CD19" s="554"/>
      <c r="CE19" s="554"/>
      <c r="CF19" s="554"/>
      <c r="CG19" s="555"/>
      <c r="CH19" s="556" t="s">
        <v>668</v>
      </c>
      <c r="CI19" s="557"/>
      <c r="CJ19" s="557"/>
      <c r="CK19" s="557"/>
      <c r="CL19" s="557"/>
      <c r="CM19" s="557"/>
      <c r="CN19" s="557"/>
      <c r="CO19" s="557"/>
      <c r="CP19" s="557"/>
      <c r="CQ19" s="557"/>
      <c r="CR19" s="558"/>
      <c r="CS19" s="556"/>
      <c r="CT19" s="557"/>
      <c r="CU19" s="557"/>
      <c r="CV19" s="557"/>
      <c r="CW19" s="557"/>
      <c r="CX19" s="557"/>
      <c r="CY19" s="557"/>
      <c r="CZ19" s="557"/>
      <c r="DA19" s="557"/>
      <c r="DB19" s="557"/>
      <c r="DC19" s="558"/>
      <c r="DF19" s="675" t="s">
        <v>695</v>
      </c>
      <c r="DG19" s="676"/>
      <c r="DH19" s="676"/>
      <c r="DI19" s="676"/>
      <c r="DJ19" s="677"/>
    </row>
    <row r="20" spans="1:114" ht="39" customHeight="1">
      <c r="A20" s="89"/>
      <c r="B20" s="121">
        <v>12</v>
      </c>
      <c r="C20" s="86"/>
      <c r="D20" s="119" t="s">
        <v>424</v>
      </c>
      <c r="E20" s="90" t="s">
        <v>315</v>
      </c>
      <c r="F20" s="92" t="s">
        <v>310</v>
      </c>
      <c r="G20" s="92"/>
      <c r="H20" s="93"/>
      <c r="I20" s="92"/>
      <c r="J20" s="93"/>
      <c r="K20" s="92"/>
      <c r="L20" s="94" t="s">
        <v>315</v>
      </c>
      <c r="M20" s="94" t="s">
        <v>315</v>
      </c>
      <c r="N20" s="94" t="s">
        <v>315</v>
      </c>
      <c r="O20" s="94" t="s">
        <v>315</v>
      </c>
      <c r="P20" s="94" t="s">
        <v>315</v>
      </c>
      <c r="Q20" s="94" t="s">
        <v>315</v>
      </c>
      <c r="R20" s="94"/>
      <c r="S20" s="120"/>
      <c r="T20" s="120"/>
      <c r="U20" s="91"/>
      <c r="V20" s="141"/>
      <c r="W20" s="148"/>
      <c r="X20" s="410"/>
      <c r="Y20" s="768"/>
      <c r="Z20" s="769"/>
      <c r="AA20" s="769"/>
      <c r="AB20" s="769"/>
      <c r="AC20" s="769"/>
      <c r="AD20" s="770"/>
      <c r="AE20" s="777"/>
      <c r="AF20" s="778"/>
      <c r="AG20" s="778"/>
      <c r="AH20" s="778"/>
      <c r="AI20" s="778"/>
      <c r="AJ20" s="778"/>
      <c r="AK20" s="778"/>
      <c r="AL20" s="778"/>
      <c r="AM20" s="778"/>
      <c r="AN20" s="778"/>
      <c r="AO20" s="778"/>
      <c r="AP20" s="778"/>
      <c r="AQ20" s="778"/>
      <c r="AR20" s="778"/>
      <c r="AS20" s="778"/>
      <c r="AT20" s="778"/>
      <c r="AU20" s="778"/>
      <c r="AV20" s="778"/>
      <c r="AW20" s="778"/>
      <c r="AX20" s="778"/>
      <c r="AY20" s="779"/>
      <c r="AZ20" s="771"/>
      <c r="BA20" s="772"/>
      <c r="BB20" s="772"/>
      <c r="BC20" s="772"/>
      <c r="BD20" s="772"/>
      <c r="BE20" s="772"/>
      <c r="BF20" s="772"/>
      <c r="BG20" s="772"/>
      <c r="BH20" s="772"/>
      <c r="BI20" s="772"/>
      <c r="BJ20" s="773"/>
      <c r="BM20" s="553"/>
      <c r="BN20" s="554"/>
      <c r="BO20" s="554"/>
      <c r="BP20" s="554"/>
      <c r="BQ20" s="554"/>
      <c r="BR20" s="554"/>
      <c r="BS20" s="554"/>
      <c r="BT20" s="554"/>
      <c r="BU20" s="554"/>
      <c r="BV20" s="554"/>
      <c r="BW20" s="554"/>
      <c r="BX20" s="554"/>
      <c r="BY20" s="554"/>
      <c r="BZ20" s="554"/>
      <c r="CA20" s="554"/>
      <c r="CB20" s="554"/>
      <c r="CC20" s="554"/>
      <c r="CD20" s="554"/>
      <c r="CE20" s="554"/>
      <c r="CF20" s="554"/>
      <c r="CG20" s="555"/>
      <c r="CH20" s="556" t="s">
        <v>668</v>
      </c>
      <c r="CI20" s="557"/>
      <c r="CJ20" s="557"/>
      <c r="CK20" s="557"/>
      <c r="CL20" s="557"/>
      <c r="CM20" s="557"/>
      <c r="CN20" s="557"/>
      <c r="CO20" s="557"/>
      <c r="CP20" s="557"/>
      <c r="CQ20" s="557"/>
      <c r="CR20" s="558"/>
      <c r="CS20" s="556"/>
      <c r="CT20" s="557"/>
      <c r="CU20" s="557"/>
      <c r="CV20" s="557"/>
      <c r="CW20" s="557"/>
      <c r="CX20" s="557"/>
      <c r="CY20" s="557"/>
      <c r="CZ20" s="557"/>
      <c r="DA20" s="557"/>
      <c r="DB20" s="557"/>
      <c r="DC20" s="558"/>
      <c r="DF20" s="675" t="s">
        <v>695</v>
      </c>
      <c r="DG20" s="676"/>
      <c r="DH20" s="676"/>
      <c r="DI20" s="676"/>
      <c r="DJ20" s="677"/>
    </row>
    <row r="21" spans="1:114" ht="39" customHeight="1">
      <c r="A21" s="89"/>
      <c r="B21" s="121">
        <v>13</v>
      </c>
      <c r="C21" s="86"/>
      <c r="D21" s="119" t="s">
        <v>320</v>
      </c>
      <c r="E21" s="90" t="s">
        <v>315</v>
      </c>
      <c r="F21" s="92" t="s">
        <v>310</v>
      </c>
      <c r="G21" s="92"/>
      <c r="H21" s="93"/>
      <c r="I21" s="92"/>
      <c r="J21" s="93"/>
      <c r="K21" s="92"/>
      <c r="L21" s="94" t="s">
        <v>315</v>
      </c>
      <c r="M21" s="94" t="s">
        <v>315</v>
      </c>
      <c r="N21" s="94" t="s">
        <v>315</v>
      </c>
      <c r="O21" s="94" t="s">
        <v>315</v>
      </c>
      <c r="P21" s="94" t="s">
        <v>315</v>
      </c>
      <c r="Q21" s="94" t="s">
        <v>315</v>
      </c>
      <c r="R21" s="94"/>
      <c r="S21" s="120"/>
      <c r="T21" s="120"/>
      <c r="U21" s="91"/>
      <c r="V21" s="141"/>
      <c r="W21" s="148"/>
      <c r="X21" s="410"/>
      <c r="Y21" s="768"/>
      <c r="Z21" s="769"/>
      <c r="AA21" s="769"/>
      <c r="AB21" s="769"/>
      <c r="AC21" s="769"/>
      <c r="AD21" s="770"/>
      <c r="AE21" s="777"/>
      <c r="AF21" s="778"/>
      <c r="AG21" s="778"/>
      <c r="AH21" s="778"/>
      <c r="AI21" s="778"/>
      <c r="AJ21" s="778"/>
      <c r="AK21" s="778"/>
      <c r="AL21" s="778"/>
      <c r="AM21" s="778"/>
      <c r="AN21" s="778"/>
      <c r="AO21" s="778"/>
      <c r="AP21" s="778"/>
      <c r="AQ21" s="778"/>
      <c r="AR21" s="778"/>
      <c r="AS21" s="778"/>
      <c r="AT21" s="778"/>
      <c r="AU21" s="778"/>
      <c r="AV21" s="778"/>
      <c r="AW21" s="778"/>
      <c r="AX21" s="778"/>
      <c r="AY21" s="779"/>
      <c r="AZ21" s="771"/>
      <c r="BA21" s="772"/>
      <c r="BB21" s="772"/>
      <c r="BC21" s="772"/>
      <c r="BD21" s="772"/>
      <c r="BE21" s="772"/>
      <c r="BF21" s="772"/>
      <c r="BG21" s="772"/>
      <c r="BH21" s="772"/>
      <c r="BI21" s="772"/>
      <c r="BJ21" s="773"/>
      <c r="BM21" s="553"/>
      <c r="BN21" s="554"/>
      <c r="BO21" s="554"/>
      <c r="BP21" s="554"/>
      <c r="BQ21" s="554"/>
      <c r="BR21" s="554"/>
      <c r="BS21" s="554"/>
      <c r="BT21" s="554"/>
      <c r="BU21" s="554"/>
      <c r="BV21" s="554"/>
      <c r="BW21" s="554"/>
      <c r="BX21" s="554"/>
      <c r="BY21" s="554"/>
      <c r="BZ21" s="554"/>
      <c r="CA21" s="554"/>
      <c r="CB21" s="554"/>
      <c r="CC21" s="554"/>
      <c r="CD21" s="554"/>
      <c r="CE21" s="554"/>
      <c r="CF21" s="554"/>
      <c r="CG21" s="555"/>
      <c r="CH21" s="556" t="s">
        <v>668</v>
      </c>
      <c r="CI21" s="557"/>
      <c r="CJ21" s="557"/>
      <c r="CK21" s="557"/>
      <c r="CL21" s="557"/>
      <c r="CM21" s="557"/>
      <c r="CN21" s="557"/>
      <c r="CO21" s="557"/>
      <c r="CP21" s="557"/>
      <c r="CQ21" s="557"/>
      <c r="CR21" s="558"/>
      <c r="CS21" s="556"/>
      <c r="CT21" s="557"/>
      <c r="CU21" s="557"/>
      <c r="CV21" s="557"/>
      <c r="CW21" s="557"/>
      <c r="CX21" s="557"/>
      <c r="CY21" s="557"/>
      <c r="CZ21" s="557"/>
      <c r="DA21" s="557"/>
      <c r="DB21" s="557"/>
      <c r="DC21" s="558"/>
      <c r="DF21" s="675" t="s">
        <v>695</v>
      </c>
      <c r="DG21" s="676"/>
      <c r="DH21" s="676"/>
      <c r="DI21" s="676"/>
      <c r="DJ21" s="677"/>
    </row>
    <row r="22" spans="1:114" ht="39" customHeight="1">
      <c r="A22" s="95"/>
      <c r="B22" s="284">
        <v>14</v>
      </c>
      <c r="C22" s="86"/>
      <c r="D22" s="263" t="s">
        <v>1036</v>
      </c>
      <c r="E22" s="264" t="s">
        <v>315</v>
      </c>
      <c r="F22" s="265" t="s">
        <v>310</v>
      </c>
      <c r="G22" s="265"/>
      <c r="H22" s="266"/>
      <c r="I22" s="265"/>
      <c r="J22" s="266"/>
      <c r="K22" s="265"/>
      <c r="L22" s="267" t="s">
        <v>315</v>
      </c>
      <c r="M22" s="267" t="s">
        <v>315</v>
      </c>
      <c r="N22" s="267" t="s">
        <v>315</v>
      </c>
      <c r="O22" s="267" t="s">
        <v>315</v>
      </c>
      <c r="P22" s="267" t="s">
        <v>315</v>
      </c>
      <c r="Q22" s="267" t="s">
        <v>315</v>
      </c>
      <c r="R22" s="267"/>
      <c r="S22" s="268"/>
      <c r="T22" s="268"/>
      <c r="U22" s="269"/>
      <c r="V22" s="141"/>
      <c r="W22" s="148"/>
      <c r="X22" s="410"/>
      <c r="Y22" s="768"/>
      <c r="Z22" s="769"/>
      <c r="AA22" s="769"/>
      <c r="AB22" s="769"/>
      <c r="AC22" s="769"/>
      <c r="AD22" s="770"/>
      <c r="AE22" s="777"/>
      <c r="AF22" s="778"/>
      <c r="AG22" s="778"/>
      <c r="AH22" s="778"/>
      <c r="AI22" s="778"/>
      <c r="AJ22" s="778"/>
      <c r="AK22" s="778"/>
      <c r="AL22" s="778"/>
      <c r="AM22" s="778"/>
      <c r="AN22" s="778"/>
      <c r="AO22" s="778"/>
      <c r="AP22" s="778"/>
      <c r="AQ22" s="778"/>
      <c r="AR22" s="778"/>
      <c r="AS22" s="778"/>
      <c r="AT22" s="778"/>
      <c r="AU22" s="778"/>
      <c r="AV22" s="778"/>
      <c r="AW22" s="778"/>
      <c r="AX22" s="778"/>
      <c r="AY22" s="779"/>
      <c r="AZ22" s="771"/>
      <c r="BA22" s="772"/>
      <c r="BB22" s="772"/>
      <c r="BC22" s="772"/>
      <c r="BD22" s="772"/>
      <c r="BE22" s="772"/>
      <c r="BF22" s="772"/>
      <c r="BG22" s="772"/>
      <c r="BH22" s="772"/>
      <c r="BI22" s="772"/>
      <c r="BJ22" s="773"/>
      <c r="BM22" s="553"/>
      <c r="BN22" s="554"/>
      <c r="BO22" s="554"/>
      <c r="BP22" s="554"/>
      <c r="BQ22" s="554"/>
      <c r="BR22" s="554"/>
      <c r="BS22" s="554"/>
      <c r="BT22" s="554"/>
      <c r="BU22" s="554"/>
      <c r="BV22" s="554"/>
      <c r="BW22" s="554"/>
      <c r="BX22" s="554"/>
      <c r="BY22" s="554"/>
      <c r="BZ22" s="554"/>
      <c r="CA22" s="554"/>
      <c r="CB22" s="554"/>
      <c r="CC22" s="554"/>
      <c r="CD22" s="554"/>
      <c r="CE22" s="554"/>
      <c r="CF22" s="554"/>
      <c r="CG22" s="555"/>
      <c r="CH22" s="556" t="s">
        <v>664</v>
      </c>
      <c r="CI22" s="557"/>
      <c r="CJ22" s="557"/>
      <c r="CK22" s="557"/>
      <c r="CL22" s="557"/>
      <c r="CM22" s="557"/>
      <c r="CN22" s="557"/>
      <c r="CO22" s="557"/>
      <c r="CP22" s="557"/>
      <c r="CQ22" s="557"/>
      <c r="CR22" s="558"/>
      <c r="CS22" s="556"/>
      <c r="CT22" s="557"/>
      <c r="CU22" s="557"/>
      <c r="CV22" s="557"/>
      <c r="CW22" s="557"/>
      <c r="CX22" s="557"/>
      <c r="CY22" s="557"/>
      <c r="CZ22" s="557"/>
      <c r="DA22" s="557"/>
      <c r="DB22" s="557"/>
      <c r="DC22" s="558"/>
      <c r="DF22" s="675" t="s">
        <v>695</v>
      </c>
      <c r="DG22" s="676"/>
      <c r="DH22" s="676"/>
      <c r="DI22" s="676"/>
      <c r="DJ22" s="677"/>
    </row>
    <row r="23" spans="1:114" ht="22.5" customHeight="1">
      <c r="A23" s="95"/>
      <c r="B23" s="122">
        <v>15</v>
      </c>
      <c r="C23" s="86"/>
      <c r="D23" s="119" t="s">
        <v>425</v>
      </c>
      <c r="E23" s="90" t="s">
        <v>691</v>
      </c>
      <c r="F23" s="92" t="s">
        <v>310</v>
      </c>
      <c r="G23" s="92"/>
      <c r="H23" s="93"/>
      <c r="I23" s="92"/>
      <c r="J23" s="93"/>
      <c r="K23" s="92"/>
      <c r="L23" s="94" t="s">
        <v>315</v>
      </c>
      <c r="M23" s="94" t="s">
        <v>315</v>
      </c>
      <c r="N23" s="94" t="s">
        <v>315</v>
      </c>
      <c r="O23" s="94" t="s">
        <v>315</v>
      </c>
      <c r="P23" s="94" t="s">
        <v>315</v>
      </c>
      <c r="Q23" s="94" t="s">
        <v>315</v>
      </c>
      <c r="R23" s="94"/>
      <c r="S23" s="120"/>
      <c r="T23" s="120"/>
      <c r="U23" s="91"/>
      <c r="V23" s="141"/>
      <c r="W23" s="148"/>
      <c r="X23" s="397"/>
      <c r="Y23" s="768"/>
      <c r="Z23" s="769"/>
      <c r="AA23" s="769"/>
      <c r="AB23" s="769"/>
      <c r="AC23" s="769"/>
      <c r="AD23" s="770"/>
      <c r="AE23" s="777"/>
      <c r="AF23" s="778"/>
      <c r="AG23" s="778"/>
      <c r="AH23" s="778"/>
      <c r="AI23" s="778"/>
      <c r="AJ23" s="778"/>
      <c r="AK23" s="778"/>
      <c r="AL23" s="778"/>
      <c r="AM23" s="778"/>
      <c r="AN23" s="778"/>
      <c r="AO23" s="778"/>
      <c r="AP23" s="778"/>
      <c r="AQ23" s="778"/>
      <c r="AR23" s="778"/>
      <c r="AS23" s="778"/>
      <c r="AT23" s="778"/>
      <c r="AU23" s="778"/>
      <c r="AV23" s="778"/>
      <c r="AW23" s="778"/>
      <c r="AX23" s="778"/>
      <c r="AY23" s="779"/>
      <c r="AZ23" s="771"/>
      <c r="BA23" s="772"/>
      <c r="BB23" s="772"/>
      <c r="BC23" s="772"/>
      <c r="BD23" s="772"/>
      <c r="BE23" s="772"/>
      <c r="BF23" s="772"/>
      <c r="BG23" s="772"/>
      <c r="BH23" s="772"/>
      <c r="BI23" s="772"/>
      <c r="BJ23" s="773"/>
      <c r="BM23" s="553"/>
      <c r="BN23" s="554"/>
      <c r="BO23" s="554"/>
      <c r="BP23" s="554"/>
      <c r="BQ23" s="554"/>
      <c r="BR23" s="554"/>
      <c r="BS23" s="554"/>
      <c r="BT23" s="554"/>
      <c r="BU23" s="554"/>
      <c r="BV23" s="554"/>
      <c r="BW23" s="554"/>
      <c r="BX23" s="554"/>
      <c r="BY23" s="554"/>
      <c r="BZ23" s="554"/>
      <c r="CA23" s="554"/>
      <c r="CB23" s="554"/>
      <c r="CC23" s="554"/>
      <c r="CD23" s="554"/>
      <c r="CE23" s="554"/>
      <c r="CF23" s="554"/>
      <c r="CG23" s="555"/>
      <c r="CH23" s="556" t="s">
        <v>668</v>
      </c>
      <c r="CI23" s="557"/>
      <c r="CJ23" s="557"/>
      <c r="CK23" s="557"/>
      <c r="CL23" s="557"/>
      <c r="CM23" s="557"/>
      <c r="CN23" s="557"/>
      <c r="CO23" s="557"/>
      <c r="CP23" s="557"/>
      <c r="CQ23" s="557"/>
      <c r="CR23" s="558"/>
      <c r="CS23" s="556"/>
      <c r="CT23" s="557"/>
      <c r="CU23" s="557"/>
      <c r="CV23" s="557"/>
      <c r="CW23" s="557"/>
      <c r="CX23" s="557"/>
      <c r="CY23" s="557"/>
      <c r="CZ23" s="557"/>
      <c r="DA23" s="557"/>
      <c r="DB23" s="557"/>
      <c r="DC23" s="558"/>
      <c r="DF23" s="675" t="s">
        <v>695</v>
      </c>
      <c r="DG23" s="676"/>
      <c r="DH23" s="676"/>
      <c r="DI23" s="676"/>
      <c r="DJ23" s="677"/>
    </row>
    <row r="24" spans="1:114" ht="22.5" customHeight="1">
      <c r="A24" s="89"/>
      <c r="B24" s="121">
        <v>16</v>
      </c>
      <c r="C24" s="86"/>
      <c r="D24" s="119" t="s">
        <v>789</v>
      </c>
      <c r="E24" s="90" t="s">
        <v>315</v>
      </c>
      <c r="F24" s="92" t="s">
        <v>310</v>
      </c>
      <c r="G24" s="92"/>
      <c r="H24" s="93"/>
      <c r="I24" s="92"/>
      <c r="J24" s="93"/>
      <c r="K24" s="92"/>
      <c r="L24" s="94" t="s">
        <v>315</v>
      </c>
      <c r="M24" s="94" t="s">
        <v>315</v>
      </c>
      <c r="N24" s="94" t="s">
        <v>315</v>
      </c>
      <c r="O24" s="94" t="s">
        <v>315</v>
      </c>
      <c r="P24" s="94" t="s">
        <v>315</v>
      </c>
      <c r="Q24" s="94" t="s">
        <v>315</v>
      </c>
      <c r="R24" s="94"/>
      <c r="S24" s="120"/>
      <c r="T24" s="120"/>
      <c r="U24" s="91"/>
      <c r="V24" s="141"/>
      <c r="W24" s="148"/>
      <c r="X24" s="397"/>
      <c r="Y24" s="768"/>
      <c r="Z24" s="769"/>
      <c r="AA24" s="769"/>
      <c r="AB24" s="769"/>
      <c r="AC24" s="769"/>
      <c r="AD24" s="770"/>
      <c r="AE24" s="777"/>
      <c r="AF24" s="778"/>
      <c r="AG24" s="778"/>
      <c r="AH24" s="778"/>
      <c r="AI24" s="778"/>
      <c r="AJ24" s="778"/>
      <c r="AK24" s="778"/>
      <c r="AL24" s="778"/>
      <c r="AM24" s="778"/>
      <c r="AN24" s="778"/>
      <c r="AO24" s="778"/>
      <c r="AP24" s="778"/>
      <c r="AQ24" s="778"/>
      <c r="AR24" s="778"/>
      <c r="AS24" s="778"/>
      <c r="AT24" s="778"/>
      <c r="AU24" s="778"/>
      <c r="AV24" s="778"/>
      <c r="AW24" s="778"/>
      <c r="AX24" s="778"/>
      <c r="AY24" s="779"/>
      <c r="AZ24" s="771"/>
      <c r="BA24" s="772"/>
      <c r="BB24" s="772"/>
      <c r="BC24" s="772"/>
      <c r="BD24" s="772"/>
      <c r="BE24" s="772"/>
      <c r="BF24" s="772"/>
      <c r="BG24" s="772"/>
      <c r="BH24" s="772"/>
      <c r="BI24" s="772"/>
      <c r="BJ24" s="773"/>
      <c r="BM24" s="553"/>
      <c r="BN24" s="554"/>
      <c r="BO24" s="554"/>
      <c r="BP24" s="554"/>
      <c r="BQ24" s="554"/>
      <c r="BR24" s="554"/>
      <c r="BS24" s="554"/>
      <c r="BT24" s="554"/>
      <c r="BU24" s="554"/>
      <c r="BV24" s="554"/>
      <c r="BW24" s="554"/>
      <c r="BX24" s="554"/>
      <c r="BY24" s="554"/>
      <c r="BZ24" s="554"/>
      <c r="CA24" s="554"/>
      <c r="CB24" s="554"/>
      <c r="CC24" s="554"/>
      <c r="CD24" s="554"/>
      <c r="CE24" s="554"/>
      <c r="CF24" s="554"/>
      <c r="CG24" s="555"/>
      <c r="CH24" s="556" t="s">
        <v>668</v>
      </c>
      <c r="CI24" s="557"/>
      <c r="CJ24" s="557"/>
      <c r="CK24" s="557"/>
      <c r="CL24" s="557"/>
      <c r="CM24" s="557"/>
      <c r="CN24" s="557"/>
      <c r="CO24" s="557"/>
      <c r="CP24" s="557"/>
      <c r="CQ24" s="557"/>
      <c r="CR24" s="558"/>
      <c r="CS24" s="556"/>
      <c r="CT24" s="557"/>
      <c r="CU24" s="557"/>
      <c r="CV24" s="557"/>
      <c r="CW24" s="557"/>
      <c r="CX24" s="557"/>
      <c r="CY24" s="557"/>
      <c r="CZ24" s="557"/>
      <c r="DA24" s="557"/>
      <c r="DB24" s="557"/>
      <c r="DC24" s="558"/>
      <c r="DF24" s="675" t="s">
        <v>695</v>
      </c>
      <c r="DG24" s="676"/>
      <c r="DH24" s="676"/>
      <c r="DI24" s="676"/>
      <c r="DJ24" s="677"/>
    </row>
    <row r="25" spans="1:114" ht="117" customHeight="1">
      <c r="A25" s="95"/>
      <c r="B25" s="459">
        <v>17</v>
      </c>
      <c r="C25" s="86"/>
      <c r="D25" s="263" t="s">
        <v>1037</v>
      </c>
      <c r="E25" s="264" t="s">
        <v>315</v>
      </c>
      <c r="F25" s="265" t="s">
        <v>310</v>
      </c>
      <c r="G25" s="265"/>
      <c r="H25" s="266"/>
      <c r="I25" s="265"/>
      <c r="J25" s="266"/>
      <c r="K25" s="265"/>
      <c r="L25" s="267" t="s">
        <v>315</v>
      </c>
      <c r="M25" s="267" t="s">
        <v>315</v>
      </c>
      <c r="N25" s="267" t="s">
        <v>315</v>
      </c>
      <c r="O25" s="267" t="s">
        <v>315</v>
      </c>
      <c r="P25" s="267" t="s">
        <v>315</v>
      </c>
      <c r="Q25" s="267" t="s">
        <v>315</v>
      </c>
      <c r="R25" s="267"/>
      <c r="S25" s="268"/>
      <c r="T25" s="268"/>
      <c r="U25" s="269"/>
      <c r="V25" s="141"/>
      <c r="W25" s="148"/>
      <c r="X25" s="410"/>
      <c r="Y25" s="768"/>
      <c r="Z25" s="769"/>
      <c r="AA25" s="769"/>
      <c r="AB25" s="769"/>
      <c r="AC25" s="769"/>
      <c r="AD25" s="770"/>
      <c r="AE25" s="777"/>
      <c r="AF25" s="778"/>
      <c r="AG25" s="778"/>
      <c r="AH25" s="778"/>
      <c r="AI25" s="778"/>
      <c r="AJ25" s="778"/>
      <c r="AK25" s="778"/>
      <c r="AL25" s="778"/>
      <c r="AM25" s="778"/>
      <c r="AN25" s="778"/>
      <c r="AO25" s="778"/>
      <c r="AP25" s="778"/>
      <c r="AQ25" s="778"/>
      <c r="AR25" s="778"/>
      <c r="AS25" s="778"/>
      <c r="AT25" s="778"/>
      <c r="AU25" s="778"/>
      <c r="AV25" s="778"/>
      <c r="AW25" s="778"/>
      <c r="AX25" s="778"/>
      <c r="AY25" s="779"/>
      <c r="AZ25" s="771"/>
      <c r="BA25" s="772"/>
      <c r="BB25" s="772"/>
      <c r="BC25" s="772"/>
      <c r="BD25" s="772"/>
      <c r="BE25" s="772"/>
      <c r="BF25" s="772"/>
      <c r="BG25" s="772"/>
      <c r="BH25" s="772"/>
      <c r="BI25" s="772"/>
      <c r="BJ25" s="773"/>
      <c r="BM25" s="553"/>
      <c r="BN25" s="554"/>
      <c r="BO25" s="554"/>
      <c r="BP25" s="554"/>
      <c r="BQ25" s="554"/>
      <c r="BR25" s="554"/>
      <c r="BS25" s="554"/>
      <c r="BT25" s="554"/>
      <c r="BU25" s="554"/>
      <c r="BV25" s="554"/>
      <c r="BW25" s="554"/>
      <c r="BX25" s="554"/>
      <c r="BY25" s="554"/>
      <c r="BZ25" s="554"/>
      <c r="CA25" s="554"/>
      <c r="CB25" s="554"/>
      <c r="CC25" s="554"/>
      <c r="CD25" s="554"/>
      <c r="CE25" s="554"/>
      <c r="CF25" s="554"/>
      <c r="CG25" s="555"/>
      <c r="CH25" s="556" t="s">
        <v>664</v>
      </c>
      <c r="CI25" s="557"/>
      <c r="CJ25" s="557"/>
      <c r="CK25" s="557"/>
      <c r="CL25" s="557"/>
      <c r="CM25" s="557"/>
      <c r="CN25" s="557"/>
      <c r="CO25" s="557"/>
      <c r="CP25" s="557"/>
      <c r="CQ25" s="557"/>
      <c r="CR25" s="558"/>
      <c r="CS25" s="556"/>
      <c r="CT25" s="557"/>
      <c r="CU25" s="557"/>
      <c r="CV25" s="557"/>
      <c r="CW25" s="557"/>
      <c r="CX25" s="557"/>
      <c r="CY25" s="557"/>
      <c r="CZ25" s="557"/>
      <c r="DA25" s="557"/>
      <c r="DB25" s="557"/>
      <c r="DC25" s="558"/>
      <c r="DF25" s="556" t="s">
        <v>695</v>
      </c>
      <c r="DG25" s="557"/>
      <c r="DH25" s="557"/>
      <c r="DI25" s="557"/>
      <c r="DJ25" s="558"/>
    </row>
    <row r="26" spans="1:114" ht="13.5">
      <c r="A26" s="270"/>
      <c r="B26" s="284">
        <v>18</v>
      </c>
      <c r="C26" s="86"/>
      <c r="D26" s="263" t="s">
        <v>790</v>
      </c>
      <c r="E26" s="264" t="s">
        <v>315</v>
      </c>
      <c r="F26" s="92"/>
      <c r="G26" s="92" t="s">
        <v>310</v>
      </c>
      <c r="H26" s="411"/>
      <c r="I26" s="92"/>
      <c r="J26" s="93"/>
      <c r="K26" s="92"/>
      <c r="L26" s="267" t="s">
        <v>315</v>
      </c>
      <c r="M26" s="267" t="s">
        <v>315</v>
      </c>
      <c r="N26" s="267" t="s">
        <v>315</v>
      </c>
      <c r="O26" s="267" t="s">
        <v>315</v>
      </c>
      <c r="P26" s="267" t="s">
        <v>315</v>
      </c>
      <c r="Q26" s="267" t="s">
        <v>315</v>
      </c>
      <c r="R26" s="267"/>
      <c r="S26" s="224"/>
      <c r="T26" s="224"/>
      <c r="U26" s="275"/>
      <c r="V26" s="142"/>
      <c r="W26" s="148"/>
      <c r="X26" s="397"/>
      <c r="Y26" s="795"/>
      <c r="Z26" s="796"/>
      <c r="AA26" s="796"/>
      <c r="AB26" s="796"/>
      <c r="AC26" s="796"/>
      <c r="AD26" s="797"/>
      <c r="AE26" s="819"/>
      <c r="AF26" s="820"/>
      <c r="AG26" s="820"/>
      <c r="AH26" s="820"/>
      <c r="AI26" s="820"/>
      <c r="AJ26" s="820"/>
      <c r="AK26" s="820"/>
      <c r="AL26" s="820"/>
      <c r="AM26" s="820"/>
      <c r="AN26" s="820"/>
      <c r="AO26" s="820"/>
      <c r="AP26" s="820"/>
      <c r="AQ26" s="820"/>
      <c r="AR26" s="820"/>
      <c r="AS26" s="820"/>
      <c r="AT26" s="820"/>
      <c r="AU26" s="820"/>
      <c r="AV26" s="820"/>
      <c r="AW26" s="820"/>
      <c r="AX26" s="820"/>
      <c r="AY26" s="821"/>
      <c r="AZ26" s="771"/>
      <c r="BA26" s="772"/>
      <c r="BB26" s="772"/>
      <c r="BC26" s="772"/>
      <c r="BD26" s="772"/>
      <c r="BE26" s="772"/>
      <c r="BF26" s="772"/>
      <c r="BG26" s="772"/>
      <c r="BH26" s="772"/>
      <c r="BI26" s="772"/>
      <c r="BJ26" s="773"/>
      <c r="BM26" s="553"/>
      <c r="BN26" s="554"/>
      <c r="BO26" s="554"/>
      <c r="BP26" s="554"/>
      <c r="BQ26" s="554"/>
      <c r="BR26" s="554"/>
      <c r="BS26" s="554"/>
      <c r="BT26" s="554"/>
      <c r="BU26" s="554"/>
      <c r="BV26" s="554"/>
      <c r="BW26" s="554"/>
      <c r="BX26" s="554"/>
      <c r="BY26" s="554"/>
      <c r="BZ26" s="554"/>
      <c r="CA26" s="554"/>
      <c r="CB26" s="554"/>
      <c r="CC26" s="554"/>
      <c r="CD26" s="554"/>
      <c r="CE26" s="554"/>
      <c r="CF26" s="554"/>
      <c r="CG26" s="555"/>
      <c r="CH26" s="556" t="s">
        <v>664</v>
      </c>
      <c r="CI26" s="557"/>
      <c r="CJ26" s="557"/>
      <c r="CK26" s="557"/>
      <c r="CL26" s="557"/>
      <c r="CM26" s="557"/>
      <c r="CN26" s="557"/>
      <c r="CO26" s="557"/>
      <c r="CP26" s="557"/>
      <c r="CQ26" s="557"/>
      <c r="CR26" s="558"/>
      <c r="CS26" s="556"/>
      <c r="CT26" s="557"/>
      <c r="CU26" s="557"/>
      <c r="CV26" s="557"/>
      <c r="CW26" s="557"/>
      <c r="CX26" s="557"/>
      <c r="CY26" s="557"/>
      <c r="CZ26" s="557"/>
      <c r="DA26" s="557"/>
      <c r="DB26" s="557"/>
      <c r="DC26" s="558"/>
      <c r="DF26" s="675" t="s">
        <v>695</v>
      </c>
      <c r="DG26" s="676"/>
      <c r="DH26" s="676"/>
      <c r="DI26" s="676"/>
      <c r="DJ26" s="677"/>
    </row>
    <row r="27" spans="1:114" ht="13.5">
      <c r="A27" s="89"/>
      <c r="B27" s="122">
        <v>19</v>
      </c>
      <c r="C27" s="86"/>
      <c r="D27" s="263" t="s">
        <v>791</v>
      </c>
      <c r="E27" s="264" t="s">
        <v>315</v>
      </c>
      <c r="F27" s="92"/>
      <c r="G27" s="92" t="s">
        <v>310</v>
      </c>
      <c r="H27" s="411"/>
      <c r="I27" s="92"/>
      <c r="J27" s="93"/>
      <c r="K27" s="92"/>
      <c r="L27" s="267" t="s">
        <v>315</v>
      </c>
      <c r="M27" s="267" t="s">
        <v>315</v>
      </c>
      <c r="N27" s="267" t="s">
        <v>315</v>
      </c>
      <c r="O27" s="267" t="s">
        <v>315</v>
      </c>
      <c r="P27" s="267" t="s">
        <v>315</v>
      </c>
      <c r="Q27" s="267" t="s">
        <v>315</v>
      </c>
      <c r="R27" s="267"/>
      <c r="S27" s="120"/>
      <c r="T27" s="120"/>
      <c r="U27" s="319"/>
      <c r="V27" s="142"/>
      <c r="W27" s="148"/>
      <c r="X27" s="397"/>
      <c r="Y27" s="795"/>
      <c r="Z27" s="796"/>
      <c r="AA27" s="796"/>
      <c r="AB27" s="796"/>
      <c r="AC27" s="796"/>
      <c r="AD27" s="797"/>
      <c r="AE27" s="819"/>
      <c r="AF27" s="820"/>
      <c r="AG27" s="820"/>
      <c r="AH27" s="820"/>
      <c r="AI27" s="820"/>
      <c r="AJ27" s="820"/>
      <c r="AK27" s="820"/>
      <c r="AL27" s="820"/>
      <c r="AM27" s="820"/>
      <c r="AN27" s="820"/>
      <c r="AO27" s="820"/>
      <c r="AP27" s="820"/>
      <c r="AQ27" s="820"/>
      <c r="AR27" s="820"/>
      <c r="AS27" s="820"/>
      <c r="AT27" s="820"/>
      <c r="AU27" s="820"/>
      <c r="AV27" s="820"/>
      <c r="AW27" s="820"/>
      <c r="AX27" s="820"/>
      <c r="AY27" s="821"/>
      <c r="AZ27" s="822"/>
      <c r="BA27" s="823"/>
      <c r="BB27" s="823"/>
      <c r="BC27" s="823"/>
      <c r="BD27" s="823"/>
      <c r="BE27" s="823"/>
      <c r="BF27" s="823"/>
      <c r="BG27" s="823"/>
      <c r="BH27" s="823"/>
      <c r="BI27" s="823"/>
      <c r="BJ27" s="824"/>
      <c r="BM27" s="553"/>
      <c r="BN27" s="554"/>
      <c r="BO27" s="554"/>
      <c r="BP27" s="554"/>
      <c r="BQ27" s="554"/>
      <c r="BR27" s="554"/>
      <c r="BS27" s="554"/>
      <c r="BT27" s="554"/>
      <c r="BU27" s="554"/>
      <c r="BV27" s="554"/>
      <c r="BW27" s="554"/>
      <c r="BX27" s="554"/>
      <c r="BY27" s="554"/>
      <c r="BZ27" s="554"/>
      <c r="CA27" s="554"/>
      <c r="CB27" s="554"/>
      <c r="CC27" s="554"/>
      <c r="CD27" s="554"/>
      <c r="CE27" s="554"/>
      <c r="CF27" s="554"/>
      <c r="CG27" s="555"/>
      <c r="CH27" s="556" t="s">
        <v>664</v>
      </c>
      <c r="CI27" s="557"/>
      <c r="CJ27" s="557"/>
      <c r="CK27" s="557"/>
      <c r="CL27" s="557"/>
      <c r="CM27" s="557"/>
      <c r="CN27" s="557"/>
      <c r="CO27" s="557"/>
      <c r="CP27" s="557"/>
      <c r="CQ27" s="557"/>
      <c r="CR27" s="558"/>
      <c r="CS27" s="556"/>
      <c r="CT27" s="557"/>
      <c r="CU27" s="557"/>
      <c r="CV27" s="557"/>
      <c r="CW27" s="557"/>
      <c r="CX27" s="557"/>
      <c r="CY27" s="557"/>
      <c r="CZ27" s="557"/>
      <c r="DA27" s="557"/>
      <c r="DB27" s="557"/>
      <c r="DC27" s="558"/>
      <c r="DF27" s="675" t="s">
        <v>695</v>
      </c>
      <c r="DG27" s="676"/>
      <c r="DH27" s="676"/>
      <c r="DI27" s="676"/>
      <c r="DJ27" s="677"/>
    </row>
    <row r="28" spans="1:114" ht="13.5">
      <c r="A28" s="89"/>
      <c r="B28" s="122">
        <v>20</v>
      </c>
      <c r="C28" s="86"/>
      <c r="D28" s="263" t="s">
        <v>792</v>
      </c>
      <c r="E28" s="264" t="s">
        <v>315</v>
      </c>
      <c r="F28" s="92"/>
      <c r="G28" s="92" t="s">
        <v>310</v>
      </c>
      <c r="H28" s="411"/>
      <c r="I28" s="92"/>
      <c r="J28" s="93"/>
      <c r="K28" s="92"/>
      <c r="L28" s="267" t="s">
        <v>315</v>
      </c>
      <c r="M28" s="267" t="s">
        <v>315</v>
      </c>
      <c r="N28" s="267" t="s">
        <v>315</v>
      </c>
      <c r="O28" s="267" t="s">
        <v>315</v>
      </c>
      <c r="P28" s="267" t="s">
        <v>315</v>
      </c>
      <c r="Q28" s="267" t="s">
        <v>315</v>
      </c>
      <c r="R28" s="267"/>
      <c r="S28" s="120"/>
      <c r="T28" s="120"/>
      <c r="U28" s="319"/>
      <c r="V28" s="142"/>
      <c r="W28" s="148"/>
      <c r="X28" s="397"/>
      <c r="Y28" s="795"/>
      <c r="Z28" s="796"/>
      <c r="AA28" s="796"/>
      <c r="AB28" s="796"/>
      <c r="AC28" s="796"/>
      <c r="AD28" s="797"/>
      <c r="AE28" s="819"/>
      <c r="AF28" s="820"/>
      <c r="AG28" s="820"/>
      <c r="AH28" s="820"/>
      <c r="AI28" s="820"/>
      <c r="AJ28" s="820"/>
      <c r="AK28" s="820"/>
      <c r="AL28" s="820"/>
      <c r="AM28" s="820"/>
      <c r="AN28" s="820"/>
      <c r="AO28" s="820"/>
      <c r="AP28" s="820"/>
      <c r="AQ28" s="820"/>
      <c r="AR28" s="820"/>
      <c r="AS28" s="820"/>
      <c r="AT28" s="820"/>
      <c r="AU28" s="820"/>
      <c r="AV28" s="820"/>
      <c r="AW28" s="820"/>
      <c r="AX28" s="820"/>
      <c r="AY28" s="821"/>
      <c r="AZ28" s="780"/>
      <c r="BA28" s="781"/>
      <c r="BB28" s="781"/>
      <c r="BC28" s="781"/>
      <c r="BD28" s="781"/>
      <c r="BE28" s="781"/>
      <c r="BF28" s="781"/>
      <c r="BG28" s="781"/>
      <c r="BH28" s="781"/>
      <c r="BI28" s="781"/>
      <c r="BJ28" s="782"/>
      <c r="BM28" s="553"/>
      <c r="BN28" s="554"/>
      <c r="BO28" s="554"/>
      <c r="BP28" s="554"/>
      <c r="BQ28" s="554"/>
      <c r="BR28" s="554"/>
      <c r="BS28" s="554"/>
      <c r="BT28" s="554"/>
      <c r="BU28" s="554"/>
      <c r="BV28" s="554"/>
      <c r="BW28" s="554"/>
      <c r="BX28" s="554"/>
      <c r="BY28" s="554"/>
      <c r="BZ28" s="554"/>
      <c r="CA28" s="554"/>
      <c r="CB28" s="554"/>
      <c r="CC28" s="554"/>
      <c r="CD28" s="554"/>
      <c r="CE28" s="554"/>
      <c r="CF28" s="554"/>
      <c r="CG28" s="555"/>
      <c r="CH28" s="556" t="s">
        <v>664</v>
      </c>
      <c r="CI28" s="557"/>
      <c r="CJ28" s="557"/>
      <c r="CK28" s="557"/>
      <c r="CL28" s="557"/>
      <c r="CM28" s="557"/>
      <c r="CN28" s="557"/>
      <c r="CO28" s="557"/>
      <c r="CP28" s="557"/>
      <c r="CQ28" s="557"/>
      <c r="CR28" s="558"/>
      <c r="CS28" s="556"/>
      <c r="CT28" s="557"/>
      <c r="CU28" s="557"/>
      <c r="CV28" s="557"/>
      <c r="CW28" s="557"/>
      <c r="CX28" s="557"/>
      <c r="CY28" s="557"/>
      <c r="CZ28" s="557"/>
      <c r="DA28" s="557"/>
      <c r="DB28" s="557"/>
      <c r="DC28" s="558"/>
      <c r="DF28" s="675" t="s">
        <v>695</v>
      </c>
      <c r="DG28" s="676"/>
      <c r="DH28" s="676"/>
      <c r="DI28" s="676"/>
      <c r="DJ28" s="677"/>
    </row>
    <row r="29" spans="1:114" ht="13.5">
      <c r="A29" s="95"/>
      <c r="B29" s="284">
        <v>21</v>
      </c>
      <c r="C29" s="86"/>
      <c r="D29" s="263" t="s">
        <v>793</v>
      </c>
      <c r="E29" s="264" t="s">
        <v>315</v>
      </c>
      <c r="F29" s="92"/>
      <c r="G29" s="92" t="s">
        <v>310</v>
      </c>
      <c r="H29" s="411"/>
      <c r="I29" s="92"/>
      <c r="J29" s="93"/>
      <c r="K29" s="92"/>
      <c r="L29" s="267" t="s">
        <v>315</v>
      </c>
      <c r="M29" s="267" t="s">
        <v>315</v>
      </c>
      <c r="N29" s="267" t="s">
        <v>315</v>
      </c>
      <c r="O29" s="267" t="s">
        <v>315</v>
      </c>
      <c r="P29" s="267" t="s">
        <v>315</v>
      </c>
      <c r="Q29" s="267" t="s">
        <v>315</v>
      </c>
      <c r="R29" s="267"/>
      <c r="S29" s="120"/>
      <c r="T29" s="120"/>
      <c r="U29" s="91"/>
      <c r="V29" s="141"/>
      <c r="W29" s="148"/>
      <c r="X29" s="397"/>
      <c r="Y29" s="795"/>
      <c r="Z29" s="796"/>
      <c r="AA29" s="796"/>
      <c r="AB29" s="796"/>
      <c r="AC29" s="796"/>
      <c r="AD29" s="797"/>
      <c r="AE29" s="819"/>
      <c r="AF29" s="820"/>
      <c r="AG29" s="820"/>
      <c r="AH29" s="820"/>
      <c r="AI29" s="820"/>
      <c r="AJ29" s="820"/>
      <c r="AK29" s="820"/>
      <c r="AL29" s="820"/>
      <c r="AM29" s="820"/>
      <c r="AN29" s="820"/>
      <c r="AO29" s="820"/>
      <c r="AP29" s="820"/>
      <c r="AQ29" s="820"/>
      <c r="AR29" s="820"/>
      <c r="AS29" s="820"/>
      <c r="AT29" s="820"/>
      <c r="AU29" s="820"/>
      <c r="AV29" s="820"/>
      <c r="AW29" s="820"/>
      <c r="AX29" s="820"/>
      <c r="AY29" s="821"/>
      <c r="AZ29" s="780"/>
      <c r="BA29" s="781"/>
      <c r="BB29" s="781"/>
      <c r="BC29" s="781"/>
      <c r="BD29" s="781"/>
      <c r="BE29" s="781"/>
      <c r="BF29" s="781"/>
      <c r="BG29" s="781"/>
      <c r="BH29" s="781"/>
      <c r="BI29" s="781"/>
      <c r="BJ29" s="782"/>
      <c r="BM29" s="553"/>
      <c r="BN29" s="554"/>
      <c r="BO29" s="554"/>
      <c r="BP29" s="554"/>
      <c r="BQ29" s="554"/>
      <c r="BR29" s="554"/>
      <c r="BS29" s="554"/>
      <c r="BT29" s="554"/>
      <c r="BU29" s="554"/>
      <c r="BV29" s="554"/>
      <c r="BW29" s="554"/>
      <c r="BX29" s="554"/>
      <c r="BY29" s="554"/>
      <c r="BZ29" s="554"/>
      <c r="CA29" s="554"/>
      <c r="CB29" s="554"/>
      <c r="CC29" s="554"/>
      <c r="CD29" s="554"/>
      <c r="CE29" s="554"/>
      <c r="CF29" s="554"/>
      <c r="CG29" s="555"/>
      <c r="CH29" s="556" t="s">
        <v>664</v>
      </c>
      <c r="CI29" s="557"/>
      <c r="CJ29" s="557"/>
      <c r="CK29" s="557"/>
      <c r="CL29" s="557"/>
      <c r="CM29" s="557"/>
      <c r="CN29" s="557"/>
      <c r="CO29" s="557"/>
      <c r="CP29" s="557"/>
      <c r="CQ29" s="557"/>
      <c r="CR29" s="558"/>
      <c r="CS29" s="556"/>
      <c r="CT29" s="557"/>
      <c r="CU29" s="557"/>
      <c r="CV29" s="557"/>
      <c r="CW29" s="557"/>
      <c r="CX29" s="557"/>
      <c r="CY29" s="557"/>
      <c r="CZ29" s="557"/>
      <c r="DA29" s="557"/>
      <c r="DB29" s="557"/>
      <c r="DC29" s="558"/>
      <c r="DF29" s="675" t="s">
        <v>695</v>
      </c>
      <c r="DG29" s="676"/>
      <c r="DH29" s="676"/>
      <c r="DI29" s="676"/>
      <c r="DJ29" s="677"/>
    </row>
    <row r="30" spans="1:114" ht="13.5">
      <c r="A30" s="95"/>
      <c r="B30" s="283">
        <v>22</v>
      </c>
      <c r="C30" s="86"/>
      <c r="D30" s="263" t="s">
        <v>794</v>
      </c>
      <c r="E30" s="264" t="s">
        <v>315</v>
      </c>
      <c r="F30" s="92"/>
      <c r="G30" s="92" t="s">
        <v>310</v>
      </c>
      <c r="H30" s="411"/>
      <c r="I30" s="92"/>
      <c r="J30" s="93"/>
      <c r="K30" s="92"/>
      <c r="L30" s="267" t="s">
        <v>315</v>
      </c>
      <c r="M30" s="267" t="s">
        <v>315</v>
      </c>
      <c r="N30" s="267" t="s">
        <v>315</v>
      </c>
      <c r="O30" s="267" t="s">
        <v>315</v>
      </c>
      <c r="P30" s="267" t="s">
        <v>315</v>
      </c>
      <c r="Q30" s="267" t="s">
        <v>315</v>
      </c>
      <c r="R30" s="267"/>
      <c r="S30" s="120"/>
      <c r="T30" s="120"/>
      <c r="U30" s="91"/>
      <c r="V30" s="141"/>
      <c r="W30" s="148"/>
      <c r="X30" s="397"/>
      <c r="Y30" s="795"/>
      <c r="Z30" s="796"/>
      <c r="AA30" s="796"/>
      <c r="AB30" s="796"/>
      <c r="AC30" s="796"/>
      <c r="AD30" s="797"/>
      <c r="AE30" s="819"/>
      <c r="AF30" s="820"/>
      <c r="AG30" s="820"/>
      <c r="AH30" s="820"/>
      <c r="AI30" s="820"/>
      <c r="AJ30" s="820"/>
      <c r="AK30" s="820"/>
      <c r="AL30" s="820"/>
      <c r="AM30" s="820"/>
      <c r="AN30" s="820"/>
      <c r="AO30" s="820"/>
      <c r="AP30" s="820"/>
      <c r="AQ30" s="820"/>
      <c r="AR30" s="820"/>
      <c r="AS30" s="820"/>
      <c r="AT30" s="820"/>
      <c r="AU30" s="820"/>
      <c r="AV30" s="820"/>
      <c r="AW30" s="820"/>
      <c r="AX30" s="820"/>
      <c r="AY30" s="821"/>
      <c r="AZ30" s="780"/>
      <c r="BA30" s="781"/>
      <c r="BB30" s="781"/>
      <c r="BC30" s="781"/>
      <c r="BD30" s="781"/>
      <c r="BE30" s="781"/>
      <c r="BF30" s="781"/>
      <c r="BG30" s="781"/>
      <c r="BH30" s="781"/>
      <c r="BI30" s="781"/>
      <c r="BJ30" s="782"/>
      <c r="BM30" s="553"/>
      <c r="BN30" s="554"/>
      <c r="BO30" s="554"/>
      <c r="BP30" s="554"/>
      <c r="BQ30" s="554"/>
      <c r="BR30" s="554"/>
      <c r="BS30" s="554"/>
      <c r="BT30" s="554"/>
      <c r="BU30" s="554"/>
      <c r="BV30" s="554"/>
      <c r="BW30" s="554"/>
      <c r="BX30" s="554"/>
      <c r="BY30" s="554"/>
      <c r="BZ30" s="554"/>
      <c r="CA30" s="554"/>
      <c r="CB30" s="554"/>
      <c r="CC30" s="554"/>
      <c r="CD30" s="554"/>
      <c r="CE30" s="554"/>
      <c r="CF30" s="554"/>
      <c r="CG30" s="555"/>
      <c r="CH30" s="556" t="s">
        <v>664</v>
      </c>
      <c r="CI30" s="557"/>
      <c r="CJ30" s="557"/>
      <c r="CK30" s="557"/>
      <c r="CL30" s="557"/>
      <c r="CM30" s="557"/>
      <c r="CN30" s="557"/>
      <c r="CO30" s="557"/>
      <c r="CP30" s="557"/>
      <c r="CQ30" s="557"/>
      <c r="CR30" s="558"/>
      <c r="CS30" s="556"/>
      <c r="CT30" s="557"/>
      <c r="CU30" s="557"/>
      <c r="CV30" s="557"/>
      <c r="CW30" s="557"/>
      <c r="CX30" s="557"/>
      <c r="CY30" s="557"/>
      <c r="CZ30" s="557"/>
      <c r="DA30" s="557"/>
      <c r="DB30" s="557"/>
      <c r="DC30" s="558"/>
      <c r="DF30" s="675" t="s">
        <v>695</v>
      </c>
      <c r="DG30" s="676"/>
      <c r="DH30" s="676"/>
      <c r="DI30" s="676"/>
      <c r="DJ30" s="677"/>
    </row>
    <row r="31" spans="1:114" ht="13.5">
      <c r="A31" s="89"/>
      <c r="B31" s="122">
        <v>23</v>
      </c>
      <c r="C31" s="86"/>
      <c r="D31" s="263" t="s">
        <v>795</v>
      </c>
      <c r="E31" s="264" t="s">
        <v>315</v>
      </c>
      <c r="F31" s="92"/>
      <c r="G31" s="92" t="s">
        <v>310</v>
      </c>
      <c r="H31" s="411"/>
      <c r="I31" s="92"/>
      <c r="J31" s="93"/>
      <c r="K31" s="92"/>
      <c r="L31" s="267" t="s">
        <v>315</v>
      </c>
      <c r="M31" s="267" t="s">
        <v>315</v>
      </c>
      <c r="N31" s="267" t="s">
        <v>315</v>
      </c>
      <c r="O31" s="267" t="s">
        <v>315</v>
      </c>
      <c r="P31" s="267" t="s">
        <v>315</v>
      </c>
      <c r="Q31" s="267" t="s">
        <v>315</v>
      </c>
      <c r="R31" s="267"/>
      <c r="S31" s="120"/>
      <c r="T31" s="120"/>
      <c r="U31" s="91"/>
      <c r="V31" s="141"/>
      <c r="W31" s="148"/>
      <c r="X31" s="397"/>
      <c r="Y31" s="795"/>
      <c r="Z31" s="796"/>
      <c r="AA31" s="796"/>
      <c r="AB31" s="796"/>
      <c r="AC31" s="796"/>
      <c r="AD31" s="797"/>
      <c r="AE31" s="819"/>
      <c r="AF31" s="820"/>
      <c r="AG31" s="820"/>
      <c r="AH31" s="820"/>
      <c r="AI31" s="820"/>
      <c r="AJ31" s="820"/>
      <c r="AK31" s="820"/>
      <c r="AL31" s="820"/>
      <c r="AM31" s="820"/>
      <c r="AN31" s="820"/>
      <c r="AO31" s="820"/>
      <c r="AP31" s="820"/>
      <c r="AQ31" s="820"/>
      <c r="AR31" s="820"/>
      <c r="AS31" s="820"/>
      <c r="AT31" s="820"/>
      <c r="AU31" s="820"/>
      <c r="AV31" s="820"/>
      <c r="AW31" s="820"/>
      <c r="AX31" s="820"/>
      <c r="AY31" s="821"/>
      <c r="AZ31" s="780"/>
      <c r="BA31" s="781"/>
      <c r="BB31" s="781"/>
      <c r="BC31" s="781"/>
      <c r="BD31" s="781"/>
      <c r="BE31" s="781"/>
      <c r="BF31" s="781"/>
      <c r="BG31" s="781"/>
      <c r="BH31" s="781"/>
      <c r="BI31" s="781"/>
      <c r="BJ31" s="782"/>
      <c r="BM31" s="553"/>
      <c r="BN31" s="554"/>
      <c r="BO31" s="554"/>
      <c r="BP31" s="554"/>
      <c r="BQ31" s="554"/>
      <c r="BR31" s="554"/>
      <c r="BS31" s="554"/>
      <c r="BT31" s="554"/>
      <c r="BU31" s="554"/>
      <c r="BV31" s="554"/>
      <c r="BW31" s="554"/>
      <c r="BX31" s="554"/>
      <c r="BY31" s="554"/>
      <c r="BZ31" s="554"/>
      <c r="CA31" s="554"/>
      <c r="CB31" s="554"/>
      <c r="CC31" s="554"/>
      <c r="CD31" s="554"/>
      <c r="CE31" s="554"/>
      <c r="CF31" s="554"/>
      <c r="CG31" s="555"/>
      <c r="CH31" s="556" t="s">
        <v>664</v>
      </c>
      <c r="CI31" s="557"/>
      <c r="CJ31" s="557"/>
      <c r="CK31" s="557"/>
      <c r="CL31" s="557"/>
      <c r="CM31" s="557"/>
      <c r="CN31" s="557"/>
      <c r="CO31" s="557"/>
      <c r="CP31" s="557"/>
      <c r="CQ31" s="557"/>
      <c r="CR31" s="558"/>
      <c r="CS31" s="556"/>
      <c r="CT31" s="557"/>
      <c r="CU31" s="557"/>
      <c r="CV31" s="557"/>
      <c r="CW31" s="557"/>
      <c r="CX31" s="557"/>
      <c r="CY31" s="557"/>
      <c r="CZ31" s="557"/>
      <c r="DA31" s="557"/>
      <c r="DB31" s="557"/>
      <c r="DC31" s="558"/>
      <c r="DF31" s="675" t="s">
        <v>695</v>
      </c>
      <c r="DG31" s="676"/>
      <c r="DH31" s="676"/>
      <c r="DI31" s="676"/>
      <c r="DJ31" s="677"/>
    </row>
    <row r="32" spans="1:114" ht="13.5">
      <c r="A32" s="89"/>
      <c r="B32" s="122">
        <v>24</v>
      </c>
      <c r="C32" s="86"/>
      <c r="D32" s="263" t="s">
        <v>796</v>
      </c>
      <c r="E32" s="264" t="s">
        <v>315</v>
      </c>
      <c r="F32" s="92"/>
      <c r="G32" s="92" t="s">
        <v>310</v>
      </c>
      <c r="H32" s="411"/>
      <c r="I32" s="92"/>
      <c r="J32" s="93"/>
      <c r="K32" s="92"/>
      <c r="L32" s="267" t="s">
        <v>315</v>
      </c>
      <c r="M32" s="267" t="s">
        <v>315</v>
      </c>
      <c r="N32" s="267" t="s">
        <v>315</v>
      </c>
      <c r="O32" s="267" t="s">
        <v>315</v>
      </c>
      <c r="P32" s="267" t="s">
        <v>315</v>
      </c>
      <c r="Q32" s="267" t="s">
        <v>315</v>
      </c>
      <c r="R32" s="267"/>
      <c r="S32" s="120"/>
      <c r="T32" s="120"/>
      <c r="U32" s="91"/>
      <c r="V32" s="141"/>
      <c r="W32" s="148"/>
      <c r="X32" s="397"/>
      <c r="Y32" s="795"/>
      <c r="Z32" s="796"/>
      <c r="AA32" s="796"/>
      <c r="AB32" s="796"/>
      <c r="AC32" s="796"/>
      <c r="AD32" s="797"/>
      <c r="AE32" s="819"/>
      <c r="AF32" s="820"/>
      <c r="AG32" s="820"/>
      <c r="AH32" s="820"/>
      <c r="AI32" s="820"/>
      <c r="AJ32" s="820"/>
      <c r="AK32" s="820"/>
      <c r="AL32" s="820"/>
      <c r="AM32" s="820"/>
      <c r="AN32" s="820"/>
      <c r="AO32" s="820"/>
      <c r="AP32" s="820"/>
      <c r="AQ32" s="820"/>
      <c r="AR32" s="820"/>
      <c r="AS32" s="820"/>
      <c r="AT32" s="820"/>
      <c r="AU32" s="820"/>
      <c r="AV32" s="820"/>
      <c r="AW32" s="820"/>
      <c r="AX32" s="820"/>
      <c r="AY32" s="821"/>
      <c r="AZ32" s="783"/>
      <c r="BA32" s="784"/>
      <c r="BB32" s="784"/>
      <c r="BC32" s="784"/>
      <c r="BD32" s="784"/>
      <c r="BE32" s="784"/>
      <c r="BF32" s="784"/>
      <c r="BG32" s="784"/>
      <c r="BH32" s="784"/>
      <c r="BI32" s="784"/>
      <c r="BJ32" s="785"/>
      <c r="BM32" s="553"/>
      <c r="BN32" s="554"/>
      <c r="BO32" s="554"/>
      <c r="BP32" s="554"/>
      <c r="BQ32" s="554"/>
      <c r="BR32" s="554"/>
      <c r="BS32" s="554"/>
      <c r="BT32" s="554"/>
      <c r="BU32" s="554"/>
      <c r="BV32" s="554"/>
      <c r="BW32" s="554"/>
      <c r="BX32" s="554"/>
      <c r="BY32" s="554"/>
      <c r="BZ32" s="554"/>
      <c r="CA32" s="554"/>
      <c r="CB32" s="554"/>
      <c r="CC32" s="554"/>
      <c r="CD32" s="554"/>
      <c r="CE32" s="554"/>
      <c r="CF32" s="554"/>
      <c r="CG32" s="555"/>
      <c r="CH32" s="556" t="s">
        <v>664</v>
      </c>
      <c r="CI32" s="557"/>
      <c r="CJ32" s="557"/>
      <c r="CK32" s="557"/>
      <c r="CL32" s="557"/>
      <c r="CM32" s="557"/>
      <c r="CN32" s="557"/>
      <c r="CO32" s="557"/>
      <c r="CP32" s="557"/>
      <c r="CQ32" s="557"/>
      <c r="CR32" s="558"/>
      <c r="CS32" s="556"/>
      <c r="CT32" s="557"/>
      <c r="CU32" s="557"/>
      <c r="CV32" s="557"/>
      <c r="CW32" s="557"/>
      <c r="CX32" s="557"/>
      <c r="CY32" s="557"/>
      <c r="CZ32" s="557"/>
      <c r="DA32" s="557"/>
      <c r="DB32" s="557"/>
      <c r="DC32" s="558"/>
      <c r="DF32" s="675" t="s">
        <v>695</v>
      </c>
      <c r="DG32" s="676"/>
      <c r="DH32" s="676"/>
      <c r="DI32" s="676"/>
      <c r="DJ32" s="677"/>
    </row>
    <row r="33" spans="1:114" ht="32.25" customHeight="1">
      <c r="A33" s="95"/>
      <c r="B33" s="459">
        <v>25</v>
      </c>
      <c r="C33" s="86"/>
      <c r="D33" s="263" t="s">
        <v>1038</v>
      </c>
      <c r="E33" s="264" t="s">
        <v>315</v>
      </c>
      <c r="F33" s="265"/>
      <c r="G33" s="265" t="s">
        <v>310</v>
      </c>
      <c r="H33" s="461"/>
      <c r="I33" s="265"/>
      <c r="J33" s="266"/>
      <c r="K33" s="265"/>
      <c r="L33" s="267" t="s">
        <v>315</v>
      </c>
      <c r="M33" s="267" t="s">
        <v>315</v>
      </c>
      <c r="N33" s="267" t="s">
        <v>315</v>
      </c>
      <c r="O33" s="267" t="s">
        <v>315</v>
      </c>
      <c r="P33" s="267" t="s">
        <v>315</v>
      </c>
      <c r="Q33" s="267" t="s">
        <v>315</v>
      </c>
      <c r="R33" s="267"/>
      <c r="S33" s="268"/>
      <c r="T33" s="268"/>
      <c r="U33" s="337"/>
      <c r="V33" s="142"/>
      <c r="W33" s="148"/>
      <c r="X33" s="410"/>
      <c r="Y33" s="768"/>
      <c r="Z33" s="769"/>
      <c r="AA33" s="769"/>
      <c r="AB33" s="769"/>
      <c r="AC33" s="769"/>
      <c r="AD33" s="770"/>
      <c r="AE33" s="777"/>
      <c r="AF33" s="778"/>
      <c r="AG33" s="778"/>
      <c r="AH33" s="778"/>
      <c r="AI33" s="778"/>
      <c r="AJ33" s="778"/>
      <c r="AK33" s="778"/>
      <c r="AL33" s="778"/>
      <c r="AM33" s="778"/>
      <c r="AN33" s="778"/>
      <c r="AO33" s="778"/>
      <c r="AP33" s="778"/>
      <c r="AQ33" s="778"/>
      <c r="AR33" s="778"/>
      <c r="AS33" s="778"/>
      <c r="AT33" s="778"/>
      <c r="AU33" s="778"/>
      <c r="AV33" s="778"/>
      <c r="AW33" s="778"/>
      <c r="AX33" s="778"/>
      <c r="AY33" s="779"/>
      <c r="AZ33" s="771"/>
      <c r="BA33" s="772"/>
      <c r="BB33" s="772"/>
      <c r="BC33" s="772"/>
      <c r="BD33" s="772"/>
      <c r="BE33" s="772"/>
      <c r="BF33" s="772"/>
      <c r="BG33" s="772"/>
      <c r="BH33" s="772"/>
      <c r="BI33" s="772"/>
      <c r="BJ33" s="773"/>
      <c r="BM33" s="553"/>
      <c r="BN33" s="554"/>
      <c r="BO33" s="554"/>
      <c r="BP33" s="554"/>
      <c r="BQ33" s="554"/>
      <c r="BR33" s="554"/>
      <c r="BS33" s="554"/>
      <c r="BT33" s="554"/>
      <c r="BU33" s="554"/>
      <c r="BV33" s="554"/>
      <c r="BW33" s="554"/>
      <c r="BX33" s="554"/>
      <c r="BY33" s="554"/>
      <c r="BZ33" s="554"/>
      <c r="CA33" s="554"/>
      <c r="CB33" s="554"/>
      <c r="CC33" s="554"/>
      <c r="CD33" s="554"/>
      <c r="CE33" s="554"/>
      <c r="CF33" s="554"/>
      <c r="CG33" s="555"/>
      <c r="CH33" s="556" t="s">
        <v>1035</v>
      </c>
      <c r="CI33" s="557"/>
      <c r="CJ33" s="557"/>
      <c r="CK33" s="557"/>
      <c r="CL33" s="557"/>
      <c r="CM33" s="557"/>
      <c r="CN33" s="557"/>
      <c r="CO33" s="557"/>
      <c r="CP33" s="557"/>
      <c r="CQ33" s="557"/>
      <c r="CR33" s="558"/>
      <c r="CS33" s="556"/>
      <c r="CT33" s="557"/>
      <c r="CU33" s="557"/>
      <c r="CV33" s="557"/>
      <c r="CW33" s="557"/>
      <c r="CX33" s="557"/>
      <c r="CY33" s="557"/>
      <c r="CZ33" s="557"/>
      <c r="DA33" s="557"/>
      <c r="DB33" s="557"/>
      <c r="DC33" s="558"/>
      <c r="DF33" s="675" t="s">
        <v>695</v>
      </c>
      <c r="DG33" s="676"/>
      <c r="DH33" s="676"/>
      <c r="DI33" s="676"/>
      <c r="DJ33" s="677"/>
    </row>
    <row r="34" spans="1:114" ht="44.25" customHeight="1">
      <c r="A34" s="270"/>
      <c r="B34" s="284">
        <v>26</v>
      </c>
      <c r="C34" s="86"/>
      <c r="D34" s="263" t="s">
        <v>1039</v>
      </c>
      <c r="E34" s="264" t="s">
        <v>315</v>
      </c>
      <c r="F34" s="265"/>
      <c r="G34" s="222" t="s">
        <v>310</v>
      </c>
      <c r="H34" s="255"/>
      <c r="I34" s="222"/>
      <c r="J34" s="274"/>
      <c r="K34" s="222"/>
      <c r="L34" s="267" t="s">
        <v>315</v>
      </c>
      <c r="M34" s="267" t="s">
        <v>315</v>
      </c>
      <c r="N34" s="267" t="s">
        <v>315</v>
      </c>
      <c r="O34" s="267" t="s">
        <v>315</v>
      </c>
      <c r="P34" s="267" t="s">
        <v>315</v>
      </c>
      <c r="Q34" s="267" t="s">
        <v>315</v>
      </c>
      <c r="R34" s="267"/>
      <c r="S34" s="224"/>
      <c r="T34" s="224"/>
      <c r="U34" s="275"/>
      <c r="V34" s="142"/>
      <c r="W34" s="148"/>
      <c r="X34" s="410"/>
      <c r="Y34" s="768"/>
      <c r="Z34" s="769"/>
      <c r="AA34" s="769"/>
      <c r="AB34" s="769"/>
      <c r="AC34" s="769"/>
      <c r="AD34" s="770"/>
      <c r="AE34" s="777"/>
      <c r="AF34" s="778"/>
      <c r="AG34" s="778"/>
      <c r="AH34" s="778"/>
      <c r="AI34" s="778"/>
      <c r="AJ34" s="778"/>
      <c r="AK34" s="778"/>
      <c r="AL34" s="778"/>
      <c r="AM34" s="778"/>
      <c r="AN34" s="778"/>
      <c r="AO34" s="778"/>
      <c r="AP34" s="778"/>
      <c r="AQ34" s="778"/>
      <c r="AR34" s="778"/>
      <c r="AS34" s="778"/>
      <c r="AT34" s="778"/>
      <c r="AU34" s="778"/>
      <c r="AV34" s="778"/>
      <c r="AW34" s="778"/>
      <c r="AX34" s="778"/>
      <c r="AY34" s="779"/>
      <c r="AZ34" s="822"/>
      <c r="BA34" s="823"/>
      <c r="BB34" s="823"/>
      <c r="BC34" s="823"/>
      <c r="BD34" s="823"/>
      <c r="BE34" s="823"/>
      <c r="BF34" s="823"/>
      <c r="BG34" s="823"/>
      <c r="BH34" s="823"/>
      <c r="BI34" s="823"/>
      <c r="BJ34" s="824"/>
      <c r="BM34" s="553"/>
      <c r="BN34" s="554"/>
      <c r="BO34" s="554"/>
      <c r="BP34" s="554"/>
      <c r="BQ34" s="554"/>
      <c r="BR34" s="554"/>
      <c r="BS34" s="554"/>
      <c r="BT34" s="554"/>
      <c r="BU34" s="554"/>
      <c r="BV34" s="554"/>
      <c r="BW34" s="554"/>
      <c r="BX34" s="554"/>
      <c r="BY34" s="554"/>
      <c r="BZ34" s="554"/>
      <c r="CA34" s="554"/>
      <c r="CB34" s="554"/>
      <c r="CC34" s="554"/>
      <c r="CD34" s="554"/>
      <c r="CE34" s="554"/>
      <c r="CF34" s="554"/>
      <c r="CG34" s="555"/>
      <c r="CH34" s="556" t="s">
        <v>1031</v>
      </c>
      <c r="CI34" s="557"/>
      <c r="CJ34" s="557"/>
      <c r="CK34" s="557"/>
      <c r="CL34" s="557"/>
      <c r="CM34" s="557"/>
      <c r="CN34" s="557"/>
      <c r="CO34" s="557"/>
      <c r="CP34" s="557"/>
      <c r="CQ34" s="557"/>
      <c r="CR34" s="558"/>
      <c r="CS34" s="556"/>
      <c r="CT34" s="557"/>
      <c r="CU34" s="557"/>
      <c r="CV34" s="557"/>
      <c r="CW34" s="557"/>
      <c r="CX34" s="557"/>
      <c r="CY34" s="557"/>
      <c r="CZ34" s="557"/>
      <c r="DA34" s="557"/>
      <c r="DB34" s="557"/>
      <c r="DC34" s="558"/>
      <c r="DF34" s="675" t="s">
        <v>695</v>
      </c>
      <c r="DG34" s="676"/>
      <c r="DH34" s="676"/>
      <c r="DI34" s="676"/>
      <c r="DJ34" s="677"/>
    </row>
    <row r="35" spans="1:114" ht="46.5" customHeight="1">
      <c r="A35" s="270"/>
      <c r="B35" s="284">
        <v>27</v>
      </c>
      <c r="C35" s="86"/>
      <c r="D35" s="263" t="s">
        <v>1040</v>
      </c>
      <c r="E35" s="264" t="s">
        <v>315</v>
      </c>
      <c r="F35" s="265"/>
      <c r="G35" s="222" t="s">
        <v>310</v>
      </c>
      <c r="H35" s="255"/>
      <c r="I35" s="222"/>
      <c r="J35" s="274"/>
      <c r="K35" s="222"/>
      <c r="L35" s="267" t="s">
        <v>315</v>
      </c>
      <c r="M35" s="267" t="s">
        <v>315</v>
      </c>
      <c r="N35" s="267" t="s">
        <v>315</v>
      </c>
      <c r="O35" s="267" t="s">
        <v>315</v>
      </c>
      <c r="P35" s="267" t="s">
        <v>315</v>
      </c>
      <c r="Q35" s="267" t="s">
        <v>315</v>
      </c>
      <c r="R35" s="267"/>
      <c r="S35" s="224"/>
      <c r="T35" s="224"/>
      <c r="U35" s="275"/>
      <c r="V35" s="142"/>
      <c r="W35" s="148"/>
      <c r="X35" s="410"/>
      <c r="Y35" s="768"/>
      <c r="Z35" s="769"/>
      <c r="AA35" s="769"/>
      <c r="AB35" s="769"/>
      <c r="AC35" s="769"/>
      <c r="AD35" s="770"/>
      <c r="AE35" s="777"/>
      <c r="AF35" s="778"/>
      <c r="AG35" s="778"/>
      <c r="AH35" s="778"/>
      <c r="AI35" s="778"/>
      <c r="AJ35" s="778"/>
      <c r="AK35" s="778"/>
      <c r="AL35" s="778"/>
      <c r="AM35" s="778"/>
      <c r="AN35" s="778"/>
      <c r="AO35" s="778"/>
      <c r="AP35" s="778"/>
      <c r="AQ35" s="778"/>
      <c r="AR35" s="778"/>
      <c r="AS35" s="778"/>
      <c r="AT35" s="778"/>
      <c r="AU35" s="778"/>
      <c r="AV35" s="778"/>
      <c r="AW35" s="778"/>
      <c r="AX35" s="778"/>
      <c r="AY35" s="779"/>
      <c r="AZ35" s="780"/>
      <c r="BA35" s="781"/>
      <c r="BB35" s="781"/>
      <c r="BC35" s="781"/>
      <c r="BD35" s="781"/>
      <c r="BE35" s="781"/>
      <c r="BF35" s="781"/>
      <c r="BG35" s="781"/>
      <c r="BH35" s="781"/>
      <c r="BI35" s="781"/>
      <c r="BJ35" s="782"/>
      <c r="BM35" s="553"/>
      <c r="BN35" s="554"/>
      <c r="BO35" s="554"/>
      <c r="BP35" s="554"/>
      <c r="BQ35" s="554"/>
      <c r="BR35" s="554"/>
      <c r="BS35" s="554"/>
      <c r="BT35" s="554"/>
      <c r="BU35" s="554"/>
      <c r="BV35" s="554"/>
      <c r="BW35" s="554"/>
      <c r="BX35" s="554"/>
      <c r="BY35" s="554"/>
      <c r="BZ35" s="554"/>
      <c r="CA35" s="554"/>
      <c r="CB35" s="554"/>
      <c r="CC35" s="554"/>
      <c r="CD35" s="554"/>
      <c r="CE35" s="554"/>
      <c r="CF35" s="554"/>
      <c r="CG35" s="555"/>
      <c r="CH35" s="556" t="s">
        <v>1031</v>
      </c>
      <c r="CI35" s="557"/>
      <c r="CJ35" s="557"/>
      <c r="CK35" s="557"/>
      <c r="CL35" s="557"/>
      <c r="CM35" s="557"/>
      <c r="CN35" s="557"/>
      <c r="CO35" s="557"/>
      <c r="CP35" s="557"/>
      <c r="CQ35" s="557"/>
      <c r="CR35" s="558"/>
      <c r="CS35" s="556"/>
      <c r="CT35" s="557"/>
      <c r="CU35" s="557"/>
      <c r="CV35" s="557"/>
      <c r="CW35" s="557"/>
      <c r="CX35" s="557"/>
      <c r="CY35" s="557"/>
      <c r="CZ35" s="557"/>
      <c r="DA35" s="557"/>
      <c r="DB35" s="557"/>
      <c r="DC35" s="558"/>
      <c r="DF35" s="675" t="s">
        <v>695</v>
      </c>
      <c r="DG35" s="676"/>
      <c r="DH35" s="676"/>
      <c r="DI35" s="676"/>
      <c r="DJ35" s="677"/>
    </row>
    <row r="36" spans="1:114" ht="78.75" customHeight="1">
      <c r="A36" s="95"/>
      <c r="B36" s="284">
        <v>28</v>
      </c>
      <c r="C36" s="86"/>
      <c r="D36" s="263" t="s">
        <v>1058</v>
      </c>
      <c r="E36" s="264" t="s">
        <v>315</v>
      </c>
      <c r="F36" s="265"/>
      <c r="G36" s="222" t="s">
        <v>310</v>
      </c>
      <c r="H36" s="255"/>
      <c r="I36" s="265"/>
      <c r="J36" s="266"/>
      <c r="K36" s="265"/>
      <c r="L36" s="267" t="s">
        <v>315</v>
      </c>
      <c r="M36" s="267" t="s">
        <v>315</v>
      </c>
      <c r="N36" s="267" t="s">
        <v>315</v>
      </c>
      <c r="O36" s="267" t="s">
        <v>315</v>
      </c>
      <c r="P36" s="267" t="s">
        <v>315</v>
      </c>
      <c r="Q36" s="267" t="s">
        <v>315</v>
      </c>
      <c r="R36" s="267"/>
      <c r="S36" s="268"/>
      <c r="T36" s="268"/>
      <c r="U36" s="269"/>
      <c r="V36" s="141"/>
      <c r="W36" s="148"/>
      <c r="X36" s="410"/>
      <c r="Y36" s="768"/>
      <c r="Z36" s="769"/>
      <c r="AA36" s="769"/>
      <c r="AB36" s="769"/>
      <c r="AC36" s="769"/>
      <c r="AD36" s="770"/>
      <c r="AE36" s="777"/>
      <c r="AF36" s="778"/>
      <c r="AG36" s="778"/>
      <c r="AH36" s="778"/>
      <c r="AI36" s="778"/>
      <c r="AJ36" s="778"/>
      <c r="AK36" s="778"/>
      <c r="AL36" s="778"/>
      <c r="AM36" s="778"/>
      <c r="AN36" s="778"/>
      <c r="AO36" s="778"/>
      <c r="AP36" s="778"/>
      <c r="AQ36" s="778"/>
      <c r="AR36" s="778"/>
      <c r="AS36" s="778"/>
      <c r="AT36" s="778"/>
      <c r="AU36" s="778"/>
      <c r="AV36" s="778"/>
      <c r="AW36" s="778"/>
      <c r="AX36" s="778"/>
      <c r="AY36" s="779"/>
      <c r="AZ36" s="771"/>
      <c r="BA36" s="772"/>
      <c r="BB36" s="772"/>
      <c r="BC36" s="772"/>
      <c r="BD36" s="772"/>
      <c r="BE36" s="772"/>
      <c r="BF36" s="772"/>
      <c r="BG36" s="772"/>
      <c r="BH36" s="772"/>
      <c r="BI36" s="772"/>
      <c r="BJ36" s="773"/>
      <c r="BM36" s="553"/>
      <c r="BN36" s="554"/>
      <c r="BO36" s="554"/>
      <c r="BP36" s="554"/>
      <c r="BQ36" s="554"/>
      <c r="BR36" s="554"/>
      <c r="BS36" s="554"/>
      <c r="BT36" s="554"/>
      <c r="BU36" s="554"/>
      <c r="BV36" s="554"/>
      <c r="BW36" s="554"/>
      <c r="BX36" s="554"/>
      <c r="BY36" s="554"/>
      <c r="BZ36" s="554"/>
      <c r="CA36" s="554"/>
      <c r="CB36" s="554"/>
      <c r="CC36" s="554"/>
      <c r="CD36" s="554"/>
      <c r="CE36" s="554"/>
      <c r="CF36" s="554"/>
      <c r="CG36" s="555"/>
      <c r="CH36" s="556" t="s">
        <v>1032</v>
      </c>
      <c r="CI36" s="557"/>
      <c r="CJ36" s="557"/>
      <c r="CK36" s="557"/>
      <c r="CL36" s="557"/>
      <c r="CM36" s="557"/>
      <c r="CN36" s="557"/>
      <c r="CO36" s="557"/>
      <c r="CP36" s="557"/>
      <c r="CQ36" s="557"/>
      <c r="CR36" s="558"/>
      <c r="CS36" s="556"/>
      <c r="CT36" s="557"/>
      <c r="CU36" s="557"/>
      <c r="CV36" s="557"/>
      <c r="CW36" s="557"/>
      <c r="CX36" s="557"/>
      <c r="CY36" s="557"/>
      <c r="CZ36" s="557"/>
      <c r="DA36" s="557"/>
      <c r="DB36" s="557"/>
      <c r="DC36" s="558"/>
      <c r="DF36" s="675" t="s">
        <v>695</v>
      </c>
      <c r="DG36" s="676"/>
      <c r="DH36" s="676"/>
      <c r="DI36" s="676"/>
      <c r="DJ36" s="677"/>
    </row>
    <row r="37" spans="1:114" ht="33" customHeight="1">
      <c r="A37" s="95"/>
      <c r="B37" s="283">
        <v>29</v>
      </c>
      <c r="C37" s="86"/>
      <c r="D37" s="263" t="s">
        <v>1042</v>
      </c>
      <c r="E37" s="264" t="s">
        <v>315</v>
      </c>
      <c r="F37" s="265"/>
      <c r="G37" s="265" t="s">
        <v>310</v>
      </c>
      <c r="H37" s="461"/>
      <c r="I37" s="265"/>
      <c r="J37" s="266"/>
      <c r="K37" s="265"/>
      <c r="L37" s="267" t="s">
        <v>315</v>
      </c>
      <c r="M37" s="267" t="s">
        <v>315</v>
      </c>
      <c r="N37" s="267" t="s">
        <v>315</v>
      </c>
      <c r="O37" s="267" t="s">
        <v>315</v>
      </c>
      <c r="P37" s="267" t="s">
        <v>315</v>
      </c>
      <c r="Q37" s="267" t="s">
        <v>315</v>
      </c>
      <c r="R37" s="267"/>
      <c r="S37" s="268"/>
      <c r="T37" s="268"/>
      <c r="U37" s="269"/>
      <c r="V37" s="141"/>
      <c r="W37" s="148"/>
      <c r="X37" s="410"/>
      <c r="Y37" s="768"/>
      <c r="Z37" s="769"/>
      <c r="AA37" s="769"/>
      <c r="AB37" s="769"/>
      <c r="AC37" s="769"/>
      <c r="AD37" s="770"/>
      <c r="AE37" s="777"/>
      <c r="AF37" s="778"/>
      <c r="AG37" s="778"/>
      <c r="AH37" s="778"/>
      <c r="AI37" s="778"/>
      <c r="AJ37" s="778"/>
      <c r="AK37" s="778"/>
      <c r="AL37" s="778"/>
      <c r="AM37" s="778"/>
      <c r="AN37" s="778"/>
      <c r="AO37" s="778"/>
      <c r="AP37" s="778"/>
      <c r="AQ37" s="778"/>
      <c r="AR37" s="778"/>
      <c r="AS37" s="778"/>
      <c r="AT37" s="778"/>
      <c r="AU37" s="778"/>
      <c r="AV37" s="778"/>
      <c r="AW37" s="778"/>
      <c r="AX37" s="778"/>
      <c r="AY37" s="779"/>
      <c r="AZ37" s="780"/>
      <c r="BA37" s="781"/>
      <c r="BB37" s="781"/>
      <c r="BC37" s="781"/>
      <c r="BD37" s="781"/>
      <c r="BE37" s="781"/>
      <c r="BF37" s="781"/>
      <c r="BG37" s="781"/>
      <c r="BH37" s="781"/>
      <c r="BI37" s="781"/>
      <c r="BJ37" s="782"/>
      <c r="BM37" s="553"/>
      <c r="BN37" s="554"/>
      <c r="BO37" s="554"/>
      <c r="BP37" s="554"/>
      <c r="BQ37" s="554"/>
      <c r="BR37" s="554"/>
      <c r="BS37" s="554"/>
      <c r="BT37" s="554"/>
      <c r="BU37" s="554"/>
      <c r="BV37" s="554"/>
      <c r="BW37" s="554"/>
      <c r="BX37" s="554"/>
      <c r="BY37" s="554"/>
      <c r="BZ37" s="554"/>
      <c r="CA37" s="554"/>
      <c r="CB37" s="554"/>
      <c r="CC37" s="554"/>
      <c r="CD37" s="554"/>
      <c r="CE37" s="554"/>
      <c r="CF37" s="554"/>
      <c r="CG37" s="555"/>
      <c r="CH37" s="556" t="s">
        <v>1032</v>
      </c>
      <c r="CI37" s="557"/>
      <c r="CJ37" s="557"/>
      <c r="CK37" s="557"/>
      <c r="CL37" s="557"/>
      <c r="CM37" s="557"/>
      <c r="CN37" s="557"/>
      <c r="CO37" s="557"/>
      <c r="CP37" s="557"/>
      <c r="CQ37" s="557"/>
      <c r="CR37" s="558"/>
      <c r="CS37" s="556"/>
      <c r="CT37" s="557"/>
      <c r="CU37" s="557"/>
      <c r="CV37" s="557"/>
      <c r="CW37" s="557"/>
      <c r="CX37" s="557"/>
      <c r="CY37" s="557"/>
      <c r="CZ37" s="557"/>
      <c r="DA37" s="557"/>
      <c r="DB37" s="557"/>
      <c r="DC37" s="558"/>
      <c r="DF37" s="675" t="s">
        <v>695</v>
      </c>
      <c r="DG37" s="676"/>
      <c r="DH37" s="676"/>
      <c r="DI37" s="676"/>
      <c r="DJ37" s="677"/>
    </row>
    <row r="38" spans="1:114" ht="33" customHeight="1">
      <c r="A38" s="95"/>
      <c r="B38" s="284">
        <v>30</v>
      </c>
      <c r="C38" s="86"/>
      <c r="D38" s="263" t="s">
        <v>1043</v>
      </c>
      <c r="E38" s="264" t="s">
        <v>315</v>
      </c>
      <c r="F38" s="265"/>
      <c r="G38" s="222" t="s">
        <v>310</v>
      </c>
      <c r="H38" s="255"/>
      <c r="I38" s="265"/>
      <c r="J38" s="266"/>
      <c r="K38" s="265"/>
      <c r="L38" s="267" t="s">
        <v>315</v>
      </c>
      <c r="M38" s="267" t="s">
        <v>315</v>
      </c>
      <c r="N38" s="267" t="s">
        <v>315</v>
      </c>
      <c r="O38" s="267" t="s">
        <v>315</v>
      </c>
      <c r="P38" s="267" t="s">
        <v>315</v>
      </c>
      <c r="Q38" s="267" t="s">
        <v>315</v>
      </c>
      <c r="R38" s="267"/>
      <c r="S38" s="268"/>
      <c r="T38" s="268"/>
      <c r="U38" s="269"/>
      <c r="V38" s="141"/>
      <c r="W38" s="148"/>
      <c r="X38" s="410"/>
      <c r="Y38" s="768"/>
      <c r="Z38" s="769"/>
      <c r="AA38" s="769"/>
      <c r="AB38" s="769"/>
      <c r="AC38" s="769"/>
      <c r="AD38" s="770"/>
      <c r="AE38" s="777"/>
      <c r="AF38" s="778"/>
      <c r="AG38" s="778"/>
      <c r="AH38" s="778"/>
      <c r="AI38" s="778"/>
      <c r="AJ38" s="778"/>
      <c r="AK38" s="778"/>
      <c r="AL38" s="778"/>
      <c r="AM38" s="778"/>
      <c r="AN38" s="778"/>
      <c r="AO38" s="778"/>
      <c r="AP38" s="778"/>
      <c r="AQ38" s="778"/>
      <c r="AR38" s="778"/>
      <c r="AS38" s="778"/>
      <c r="AT38" s="778"/>
      <c r="AU38" s="778"/>
      <c r="AV38" s="778"/>
      <c r="AW38" s="778"/>
      <c r="AX38" s="778"/>
      <c r="AY38" s="779"/>
      <c r="AZ38" s="780"/>
      <c r="BA38" s="781"/>
      <c r="BB38" s="781"/>
      <c r="BC38" s="781"/>
      <c r="BD38" s="781"/>
      <c r="BE38" s="781"/>
      <c r="BF38" s="781"/>
      <c r="BG38" s="781"/>
      <c r="BH38" s="781"/>
      <c r="BI38" s="781"/>
      <c r="BJ38" s="782"/>
      <c r="BM38" s="553"/>
      <c r="BN38" s="554"/>
      <c r="BO38" s="554"/>
      <c r="BP38" s="554"/>
      <c r="BQ38" s="554"/>
      <c r="BR38" s="554"/>
      <c r="BS38" s="554"/>
      <c r="BT38" s="554"/>
      <c r="BU38" s="554"/>
      <c r="BV38" s="554"/>
      <c r="BW38" s="554"/>
      <c r="BX38" s="554"/>
      <c r="BY38" s="554"/>
      <c r="BZ38" s="554"/>
      <c r="CA38" s="554"/>
      <c r="CB38" s="554"/>
      <c r="CC38" s="554"/>
      <c r="CD38" s="554"/>
      <c r="CE38" s="554"/>
      <c r="CF38" s="554"/>
      <c r="CG38" s="555"/>
      <c r="CH38" s="556" t="s">
        <v>1032</v>
      </c>
      <c r="CI38" s="557"/>
      <c r="CJ38" s="557"/>
      <c r="CK38" s="557"/>
      <c r="CL38" s="557"/>
      <c r="CM38" s="557"/>
      <c r="CN38" s="557"/>
      <c r="CO38" s="557"/>
      <c r="CP38" s="557"/>
      <c r="CQ38" s="557"/>
      <c r="CR38" s="558"/>
      <c r="CS38" s="556"/>
      <c r="CT38" s="557"/>
      <c r="CU38" s="557"/>
      <c r="CV38" s="557"/>
      <c r="CW38" s="557"/>
      <c r="CX38" s="557"/>
      <c r="CY38" s="557"/>
      <c r="CZ38" s="557"/>
      <c r="DA38" s="557"/>
      <c r="DB38" s="557"/>
      <c r="DC38" s="558"/>
      <c r="DF38" s="675" t="s">
        <v>695</v>
      </c>
      <c r="DG38" s="676"/>
      <c r="DH38" s="676"/>
      <c r="DI38" s="676"/>
      <c r="DJ38" s="677"/>
    </row>
    <row r="39" spans="1:114" ht="53.25" customHeight="1">
      <c r="A39" s="95"/>
      <c r="B39" s="284">
        <v>31</v>
      </c>
      <c r="C39" s="86"/>
      <c r="D39" s="263" t="s">
        <v>1044</v>
      </c>
      <c r="E39" s="264" t="s">
        <v>315</v>
      </c>
      <c r="F39" s="265"/>
      <c r="G39" s="222" t="s">
        <v>310</v>
      </c>
      <c r="H39" s="255"/>
      <c r="I39" s="265"/>
      <c r="J39" s="266"/>
      <c r="K39" s="265"/>
      <c r="L39" s="267" t="s">
        <v>315</v>
      </c>
      <c r="M39" s="267" t="s">
        <v>315</v>
      </c>
      <c r="N39" s="267" t="s">
        <v>315</v>
      </c>
      <c r="O39" s="267" t="s">
        <v>315</v>
      </c>
      <c r="P39" s="267" t="s">
        <v>315</v>
      </c>
      <c r="Q39" s="267" t="s">
        <v>315</v>
      </c>
      <c r="R39" s="267"/>
      <c r="S39" s="268"/>
      <c r="T39" s="268"/>
      <c r="U39" s="269"/>
      <c r="V39" s="141"/>
      <c r="W39" s="148"/>
      <c r="X39" s="410"/>
      <c r="Y39" s="768"/>
      <c r="Z39" s="769"/>
      <c r="AA39" s="769"/>
      <c r="AB39" s="769"/>
      <c r="AC39" s="769"/>
      <c r="AD39" s="770"/>
      <c r="AE39" s="777"/>
      <c r="AF39" s="778"/>
      <c r="AG39" s="778"/>
      <c r="AH39" s="778"/>
      <c r="AI39" s="778"/>
      <c r="AJ39" s="778"/>
      <c r="AK39" s="778"/>
      <c r="AL39" s="778"/>
      <c r="AM39" s="778"/>
      <c r="AN39" s="778"/>
      <c r="AO39" s="778"/>
      <c r="AP39" s="778"/>
      <c r="AQ39" s="778"/>
      <c r="AR39" s="778"/>
      <c r="AS39" s="778"/>
      <c r="AT39" s="778"/>
      <c r="AU39" s="778"/>
      <c r="AV39" s="778"/>
      <c r="AW39" s="778"/>
      <c r="AX39" s="778"/>
      <c r="AY39" s="779"/>
      <c r="AZ39" s="780"/>
      <c r="BA39" s="781"/>
      <c r="BB39" s="781"/>
      <c r="BC39" s="781"/>
      <c r="BD39" s="781"/>
      <c r="BE39" s="781"/>
      <c r="BF39" s="781"/>
      <c r="BG39" s="781"/>
      <c r="BH39" s="781"/>
      <c r="BI39" s="781"/>
      <c r="BJ39" s="782"/>
      <c r="BM39" s="553"/>
      <c r="BN39" s="554"/>
      <c r="BO39" s="554"/>
      <c r="BP39" s="554"/>
      <c r="BQ39" s="554"/>
      <c r="BR39" s="554"/>
      <c r="BS39" s="554"/>
      <c r="BT39" s="554"/>
      <c r="BU39" s="554"/>
      <c r="BV39" s="554"/>
      <c r="BW39" s="554"/>
      <c r="BX39" s="554"/>
      <c r="BY39" s="554"/>
      <c r="BZ39" s="554"/>
      <c r="CA39" s="554"/>
      <c r="CB39" s="554"/>
      <c r="CC39" s="554"/>
      <c r="CD39" s="554"/>
      <c r="CE39" s="554"/>
      <c r="CF39" s="554"/>
      <c r="CG39" s="555"/>
      <c r="CH39" s="556" t="s">
        <v>1032</v>
      </c>
      <c r="CI39" s="557"/>
      <c r="CJ39" s="557"/>
      <c r="CK39" s="557"/>
      <c r="CL39" s="557"/>
      <c r="CM39" s="557"/>
      <c r="CN39" s="557"/>
      <c r="CO39" s="557"/>
      <c r="CP39" s="557"/>
      <c r="CQ39" s="557"/>
      <c r="CR39" s="558"/>
      <c r="CS39" s="556"/>
      <c r="CT39" s="557"/>
      <c r="CU39" s="557"/>
      <c r="CV39" s="557"/>
      <c r="CW39" s="557"/>
      <c r="CX39" s="557"/>
      <c r="CY39" s="557"/>
      <c r="CZ39" s="557"/>
      <c r="DA39" s="557"/>
      <c r="DB39" s="557"/>
      <c r="DC39" s="558"/>
      <c r="DF39" s="675" t="s">
        <v>695</v>
      </c>
      <c r="DG39" s="676"/>
      <c r="DH39" s="676"/>
      <c r="DI39" s="676"/>
      <c r="DJ39" s="677"/>
    </row>
    <row r="40" spans="1:114" ht="45" customHeight="1">
      <c r="A40" s="95"/>
      <c r="B40" s="283">
        <v>32</v>
      </c>
      <c r="C40" s="86"/>
      <c r="D40" s="263" t="s">
        <v>1045</v>
      </c>
      <c r="E40" s="264" t="s">
        <v>315</v>
      </c>
      <c r="F40" s="265"/>
      <c r="G40" s="222" t="s">
        <v>310</v>
      </c>
      <c r="H40" s="255"/>
      <c r="I40" s="265"/>
      <c r="J40" s="266"/>
      <c r="K40" s="265"/>
      <c r="L40" s="267" t="s">
        <v>315</v>
      </c>
      <c r="M40" s="267" t="s">
        <v>315</v>
      </c>
      <c r="N40" s="267" t="s">
        <v>315</v>
      </c>
      <c r="O40" s="267" t="s">
        <v>315</v>
      </c>
      <c r="P40" s="267" t="s">
        <v>315</v>
      </c>
      <c r="Q40" s="267" t="s">
        <v>315</v>
      </c>
      <c r="R40" s="267"/>
      <c r="S40" s="268"/>
      <c r="T40" s="268"/>
      <c r="U40" s="269"/>
      <c r="V40" s="141"/>
      <c r="W40" s="148"/>
      <c r="X40" s="410"/>
      <c r="Y40" s="768"/>
      <c r="Z40" s="769"/>
      <c r="AA40" s="769"/>
      <c r="AB40" s="769"/>
      <c r="AC40" s="769"/>
      <c r="AD40" s="770"/>
      <c r="AE40" s="777"/>
      <c r="AF40" s="778"/>
      <c r="AG40" s="778"/>
      <c r="AH40" s="778"/>
      <c r="AI40" s="778"/>
      <c r="AJ40" s="778"/>
      <c r="AK40" s="778"/>
      <c r="AL40" s="778"/>
      <c r="AM40" s="778"/>
      <c r="AN40" s="778"/>
      <c r="AO40" s="778"/>
      <c r="AP40" s="778"/>
      <c r="AQ40" s="778"/>
      <c r="AR40" s="778"/>
      <c r="AS40" s="778"/>
      <c r="AT40" s="778"/>
      <c r="AU40" s="778"/>
      <c r="AV40" s="778"/>
      <c r="AW40" s="778"/>
      <c r="AX40" s="778"/>
      <c r="AY40" s="779"/>
      <c r="AZ40" s="783"/>
      <c r="BA40" s="784"/>
      <c r="BB40" s="784"/>
      <c r="BC40" s="784"/>
      <c r="BD40" s="784"/>
      <c r="BE40" s="784"/>
      <c r="BF40" s="784"/>
      <c r="BG40" s="784"/>
      <c r="BH40" s="784"/>
      <c r="BI40" s="784"/>
      <c r="BJ40" s="785"/>
      <c r="BM40" s="553"/>
      <c r="BN40" s="554"/>
      <c r="BO40" s="554"/>
      <c r="BP40" s="554"/>
      <c r="BQ40" s="554"/>
      <c r="BR40" s="554"/>
      <c r="BS40" s="554"/>
      <c r="BT40" s="554"/>
      <c r="BU40" s="554"/>
      <c r="BV40" s="554"/>
      <c r="BW40" s="554"/>
      <c r="BX40" s="554"/>
      <c r="BY40" s="554"/>
      <c r="BZ40" s="554"/>
      <c r="CA40" s="554"/>
      <c r="CB40" s="554"/>
      <c r="CC40" s="554"/>
      <c r="CD40" s="554"/>
      <c r="CE40" s="554"/>
      <c r="CF40" s="554"/>
      <c r="CG40" s="555"/>
      <c r="CH40" s="556" t="s">
        <v>1032</v>
      </c>
      <c r="CI40" s="557"/>
      <c r="CJ40" s="557"/>
      <c r="CK40" s="557"/>
      <c r="CL40" s="557"/>
      <c r="CM40" s="557"/>
      <c r="CN40" s="557"/>
      <c r="CO40" s="557"/>
      <c r="CP40" s="557"/>
      <c r="CQ40" s="557"/>
      <c r="CR40" s="558"/>
      <c r="CS40" s="556"/>
      <c r="CT40" s="557"/>
      <c r="CU40" s="557"/>
      <c r="CV40" s="557"/>
      <c r="CW40" s="557"/>
      <c r="CX40" s="557"/>
      <c r="CY40" s="557"/>
      <c r="CZ40" s="557"/>
      <c r="DA40" s="557"/>
      <c r="DB40" s="557"/>
      <c r="DC40" s="558"/>
      <c r="DF40" s="675" t="s">
        <v>695</v>
      </c>
      <c r="DG40" s="676"/>
      <c r="DH40" s="676"/>
      <c r="DI40" s="676"/>
      <c r="DJ40" s="677"/>
    </row>
    <row r="41" spans="1:114" ht="13.5">
      <c r="A41" s="130"/>
      <c r="B41" s="121">
        <v>33</v>
      </c>
      <c r="C41" s="86"/>
      <c r="D41" s="119" t="s">
        <v>863</v>
      </c>
      <c r="E41" s="318" t="s">
        <v>315</v>
      </c>
      <c r="F41" s="92"/>
      <c r="G41" s="92"/>
      <c r="H41" s="92" t="s">
        <v>310</v>
      </c>
      <c r="I41" s="92"/>
      <c r="J41" s="92"/>
      <c r="K41" s="92"/>
      <c r="L41" s="94" t="s">
        <v>315</v>
      </c>
      <c r="M41" s="94" t="s">
        <v>315</v>
      </c>
      <c r="N41" s="94" t="s">
        <v>315</v>
      </c>
      <c r="O41" s="94" t="s">
        <v>315</v>
      </c>
      <c r="P41" s="94" t="s">
        <v>315</v>
      </c>
      <c r="Q41" s="94" t="s">
        <v>315</v>
      </c>
      <c r="R41" s="94"/>
      <c r="S41" s="120"/>
      <c r="T41" s="120"/>
      <c r="U41" s="319"/>
      <c r="V41" s="142"/>
      <c r="W41" s="148"/>
      <c r="X41" s="397"/>
      <c r="Y41" s="768"/>
      <c r="Z41" s="769"/>
      <c r="AA41" s="769"/>
      <c r="AB41" s="769"/>
      <c r="AC41" s="769"/>
      <c r="AD41" s="770"/>
      <c r="AE41" s="777"/>
      <c r="AF41" s="778"/>
      <c r="AG41" s="778"/>
      <c r="AH41" s="778"/>
      <c r="AI41" s="778"/>
      <c r="AJ41" s="778"/>
      <c r="AK41" s="778"/>
      <c r="AL41" s="778"/>
      <c r="AM41" s="778"/>
      <c r="AN41" s="778"/>
      <c r="AO41" s="778"/>
      <c r="AP41" s="778"/>
      <c r="AQ41" s="778"/>
      <c r="AR41" s="778"/>
      <c r="AS41" s="778"/>
      <c r="AT41" s="778"/>
      <c r="AU41" s="778"/>
      <c r="AV41" s="778"/>
      <c r="AW41" s="778"/>
      <c r="AX41" s="778"/>
      <c r="AY41" s="779"/>
      <c r="AZ41" s="771"/>
      <c r="BA41" s="772"/>
      <c r="BB41" s="772"/>
      <c r="BC41" s="772"/>
      <c r="BD41" s="772"/>
      <c r="BE41" s="772"/>
      <c r="BF41" s="772"/>
      <c r="BG41" s="772"/>
      <c r="BH41" s="772"/>
      <c r="BI41" s="772"/>
      <c r="BJ41" s="773"/>
      <c r="BM41" s="553"/>
      <c r="BN41" s="554"/>
      <c r="BO41" s="554"/>
      <c r="BP41" s="554"/>
      <c r="BQ41" s="554"/>
      <c r="BR41" s="554"/>
      <c r="BS41" s="554"/>
      <c r="BT41" s="554"/>
      <c r="BU41" s="554"/>
      <c r="BV41" s="554"/>
      <c r="BW41" s="554"/>
      <c r="BX41" s="554"/>
      <c r="BY41" s="554"/>
      <c r="BZ41" s="554"/>
      <c r="CA41" s="554"/>
      <c r="CB41" s="554"/>
      <c r="CC41" s="554"/>
      <c r="CD41" s="554"/>
      <c r="CE41" s="554"/>
      <c r="CF41" s="554"/>
      <c r="CG41" s="555"/>
      <c r="CH41" s="556" t="s">
        <v>668</v>
      </c>
      <c r="CI41" s="557"/>
      <c r="CJ41" s="557"/>
      <c r="CK41" s="557"/>
      <c r="CL41" s="557"/>
      <c r="CM41" s="557"/>
      <c r="CN41" s="557"/>
      <c r="CO41" s="557"/>
      <c r="CP41" s="557"/>
      <c r="CQ41" s="557"/>
      <c r="CR41" s="558"/>
      <c r="CS41" s="556"/>
      <c r="CT41" s="557"/>
      <c r="CU41" s="557"/>
      <c r="CV41" s="557"/>
      <c r="CW41" s="557"/>
      <c r="CX41" s="557"/>
      <c r="CY41" s="557"/>
      <c r="CZ41" s="557"/>
      <c r="DA41" s="557"/>
      <c r="DB41" s="557"/>
      <c r="DC41" s="558"/>
      <c r="DF41" s="675" t="s">
        <v>695</v>
      </c>
      <c r="DG41" s="676"/>
      <c r="DH41" s="676"/>
      <c r="DI41" s="676"/>
      <c r="DJ41" s="677"/>
    </row>
    <row r="42" spans="1:114" ht="13.5">
      <c r="A42" s="95"/>
      <c r="B42" s="317">
        <v>34</v>
      </c>
      <c r="C42" s="86"/>
      <c r="D42" s="119" t="s">
        <v>864</v>
      </c>
      <c r="E42" s="318" t="s">
        <v>315</v>
      </c>
      <c r="F42" s="92"/>
      <c r="G42" s="92"/>
      <c r="H42" s="92" t="s">
        <v>310</v>
      </c>
      <c r="I42" s="92"/>
      <c r="J42" s="92"/>
      <c r="K42" s="92"/>
      <c r="L42" s="94" t="s">
        <v>315</v>
      </c>
      <c r="M42" s="94" t="s">
        <v>315</v>
      </c>
      <c r="N42" s="94" t="s">
        <v>315</v>
      </c>
      <c r="O42" s="94" t="s">
        <v>315</v>
      </c>
      <c r="P42" s="94" t="s">
        <v>315</v>
      </c>
      <c r="Q42" s="94" t="s">
        <v>315</v>
      </c>
      <c r="R42" s="94"/>
      <c r="S42" s="120"/>
      <c r="T42" s="120"/>
      <c r="U42" s="319"/>
      <c r="V42" s="142"/>
      <c r="W42" s="148"/>
      <c r="X42" s="397"/>
      <c r="Y42" s="768"/>
      <c r="Z42" s="769"/>
      <c r="AA42" s="769"/>
      <c r="AB42" s="769"/>
      <c r="AC42" s="769"/>
      <c r="AD42" s="770"/>
      <c r="AE42" s="777"/>
      <c r="AF42" s="778"/>
      <c r="AG42" s="778"/>
      <c r="AH42" s="778"/>
      <c r="AI42" s="778"/>
      <c r="AJ42" s="778"/>
      <c r="AK42" s="778"/>
      <c r="AL42" s="778"/>
      <c r="AM42" s="778"/>
      <c r="AN42" s="778"/>
      <c r="AO42" s="778"/>
      <c r="AP42" s="778"/>
      <c r="AQ42" s="778"/>
      <c r="AR42" s="778"/>
      <c r="AS42" s="778"/>
      <c r="AT42" s="778"/>
      <c r="AU42" s="778"/>
      <c r="AV42" s="778"/>
      <c r="AW42" s="778"/>
      <c r="AX42" s="778"/>
      <c r="AY42" s="779"/>
      <c r="AZ42" s="771"/>
      <c r="BA42" s="772"/>
      <c r="BB42" s="772"/>
      <c r="BC42" s="772"/>
      <c r="BD42" s="772"/>
      <c r="BE42" s="772"/>
      <c r="BF42" s="772"/>
      <c r="BG42" s="772"/>
      <c r="BH42" s="772"/>
      <c r="BI42" s="772"/>
      <c r="BJ42" s="773"/>
      <c r="BM42" s="553"/>
      <c r="BN42" s="554"/>
      <c r="BO42" s="554"/>
      <c r="BP42" s="554"/>
      <c r="BQ42" s="554"/>
      <c r="BR42" s="554"/>
      <c r="BS42" s="554"/>
      <c r="BT42" s="554"/>
      <c r="BU42" s="554"/>
      <c r="BV42" s="554"/>
      <c r="BW42" s="554"/>
      <c r="BX42" s="554"/>
      <c r="BY42" s="554"/>
      <c r="BZ42" s="554"/>
      <c r="CA42" s="554"/>
      <c r="CB42" s="554"/>
      <c r="CC42" s="554"/>
      <c r="CD42" s="554"/>
      <c r="CE42" s="554"/>
      <c r="CF42" s="554"/>
      <c r="CG42" s="555"/>
      <c r="CH42" s="556" t="s">
        <v>668</v>
      </c>
      <c r="CI42" s="557"/>
      <c r="CJ42" s="557"/>
      <c r="CK42" s="557"/>
      <c r="CL42" s="557"/>
      <c r="CM42" s="557"/>
      <c r="CN42" s="557"/>
      <c r="CO42" s="557"/>
      <c r="CP42" s="557"/>
      <c r="CQ42" s="557"/>
      <c r="CR42" s="558"/>
      <c r="CS42" s="556"/>
      <c r="CT42" s="557"/>
      <c r="CU42" s="557"/>
      <c r="CV42" s="557"/>
      <c r="CW42" s="557"/>
      <c r="CX42" s="557"/>
      <c r="CY42" s="557"/>
      <c r="CZ42" s="557"/>
      <c r="DA42" s="557"/>
      <c r="DB42" s="557"/>
      <c r="DC42" s="558"/>
      <c r="DF42" s="675" t="s">
        <v>695</v>
      </c>
      <c r="DG42" s="676"/>
      <c r="DH42" s="676"/>
      <c r="DI42" s="676"/>
      <c r="DJ42" s="677"/>
    </row>
    <row r="43" spans="1:114" ht="13.5">
      <c r="A43" s="95"/>
      <c r="B43" s="121">
        <v>35</v>
      </c>
      <c r="C43" s="86"/>
      <c r="D43" s="119" t="s">
        <v>865</v>
      </c>
      <c r="E43" s="318" t="s">
        <v>315</v>
      </c>
      <c r="F43" s="92"/>
      <c r="G43" s="92"/>
      <c r="H43" s="92" t="s">
        <v>310</v>
      </c>
      <c r="I43" s="92"/>
      <c r="J43" s="92"/>
      <c r="K43" s="92"/>
      <c r="L43" s="94" t="s">
        <v>315</v>
      </c>
      <c r="M43" s="94" t="s">
        <v>315</v>
      </c>
      <c r="N43" s="94" t="s">
        <v>315</v>
      </c>
      <c r="O43" s="94" t="s">
        <v>315</v>
      </c>
      <c r="P43" s="94" t="s">
        <v>315</v>
      </c>
      <c r="Q43" s="94" t="s">
        <v>315</v>
      </c>
      <c r="R43" s="94"/>
      <c r="S43" s="120"/>
      <c r="T43" s="120"/>
      <c r="U43" s="319"/>
      <c r="V43" s="142"/>
      <c r="W43" s="148"/>
      <c r="X43" s="397"/>
      <c r="Y43" s="768"/>
      <c r="Z43" s="769"/>
      <c r="AA43" s="769"/>
      <c r="AB43" s="769"/>
      <c r="AC43" s="769"/>
      <c r="AD43" s="770"/>
      <c r="AE43" s="777"/>
      <c r="AF43" s="778"/>
      <c r="AG43" s="778"/>
      <c r="AH43" s="778"/>
      <c r="AI43" s="778"/>
      <c r="AJ43" s="778"/>
      <c r="AK43" s="778"/>
      <c r="AL43" s="778"/>
      <c r="AM43" s="778"/>
      <c r="AN43" s="778"/>
      <c r="AO43" s="778"/>
      <c r="AP43" s="778"/>
      <c r="AQ43" s="778"/>
      <c r="AR43" s="778"/>
      <c r="AS43" s="778"/>
      <c r="AT43" s="778"/>
      <c r="AU43" s="778"/>
      <c r="AV43" s="778"/>
      <c r="AW43" s="778"/>
      <c r="AX43" s="778"/>
      <c r="AY43" s="779"/>
      <c r="AZ43" s="771"/>
      <c r="BA43" s="772"/>
      <c r="BB43" s="772"/>
      <c r="BC43" s="772"/>
      <c r="BD43" s="772"/>
      <c r="BE43" s="772"/>
      <c r="BF43" s="772"/>
      <c r="BG43" s="772"/>
      <c r="BH43" s="772"/>
      <c r="BI43" s="772"/>
      <c r="BJ43" s="773"/>
      <c r="BM43" s="553"/>
      <c r="BN43" s="554"/>
      <c r="BO43" s="554"/>
      <c r="BP43" s="554"/>
      <c r="BQ43" s="554"/>
      <c r="BR43" s="554"/>
      <c r="BS43" s="554"/>
      <c r="BT43" s="554"/>
      <c r="BU43" s="554"/>
      <c r="BV43" s="554"/>
      <c r="BW43" s="554"/>
      <c r="BX43" s="554"/>
      <c r="BY43" s="554"/>
      <c r="BZ43" s="554"/>
      <c r="CA43" s="554"/>
      <c r="CB43" s="554"/>
      <c r="CC43" s="554"/>
      <c r="CD43" s="554"/>
      <c r="CE43" s="554"/>
      <c r="CF43" s="554"/>
      <c r="CG43" s="555"/>
      <c r="CH43" s="556" t="s">
        <v>668</v>
      </c>
      <c r="CI43" s="557"/>
      <c r="CJ43" s="557"/>
      <c r="CK43" s="557"/>
      <c r="CL43" s="557"/>
      <c r="CM43" s="557"/>
      <c r="CN43" s="557"/>
      <c r="CO43" s="557"/>
      <c r="CP43" s="557"/>
      <c r="CQ43" s="557"/>
      <c r="CR43" s="558"/>
      <c r="CS43" s="556"/>
      <c r="CT43" s="557"/>
      <c r="CU43" s="557"/>
      <c r="CV43" s="557"/>
      <c r="CW43" s="557"/>
      <c r="CX43" s="557"/>
      <c r="CY43" s="557"/>
      <c r="CZ43" s="557"/>
      <c r="DA43" s="557"/>
      <c r="DB43" s="557"/>
      <c r="DC43" s="558"/>
      <c r="DF43" s="675" t="s">
        <v>695</v>
      </c>
      <c r="DG43" s="676"/>
      <c r="DH43" s="676"/>
      <c r="DI43" s="676"/>
      <c r="DJ43" s="677"/>
    </row>
    <row r="44" spans="1:114" ht="13.5">
      <c r="A44" s="95"/>
      <c r="B44" s="317">
        <v>36</v>
      </c>
      <c r="C44" s="86"/>
      <c r="D44" s="119" t="s">
        <v>882</v>
      </c>
      <c r="E44" s="318" t="s">
        <v>315</v>
      </c>
      <c r="F44" s="92"/>
      <c r="G44" s="92"/>
      <c r="H44" s="92" t="s">
        <v>310</v>
      </c>
      <c r="I44" s="92"/>
      <c r="J44" s="92"/>
      <c r="K44" s="92"/>
      <c r="L44" s="94" t="s">
        <v>315</v>
      </c>
      <c r="M44" s="94" t="s">
        <v>315</v>
      </c>
      <c r="N44" s="94" t="s">
        <v>315</v>
      </c>
      <c r="O44" s="94" t="s">
        <v>315</v>
      </c>
      <c r="P44" s="94" t="s">
        <v>315</v>
      </c>
      <c r="Q44" s="94" t="s">
        <v>315</v>
      </c>
      <c r="R44" s="94"/>
      <c r="S44" s="120"/>
      <c r="T44" s="120"/>
      <c r="U44" s="319"/>
      <c r="V44" s="141"/>
      <c r="W44" s="148"/>
      <c r="X44" s="397"/>
      <c r="Y44" s="768"/>
      <c r="Z44" s="769"/>
      <c r="AA44" s="769"/>
      <c r="AB44" s="769"/>
      <c r="AC44" s="769"/>
      <c r="AD44" s="770"/>
      <c r="AE44" s="777"/>
      <c r="AF44" s="778"/>
      <c r="AG44" s="778"/>
      <c r="AH44" s="778"/>
      <c r="AI44" s="778"/>
      <c r="AJ44" s="778"/>
      <c r="AK44" s="778"/>
      <c r="AL44" s="778"/>
      <c r="AM44" s="778"/>
      <c r="AN44" s="778"/>
      <c r="AO44" s="778"/>
      <c r="AP44" s="778"/>
      <c r="AQ44" s="778"/>
      <c r="AR44" s="778"/>
      <c r="AS44" s="778"/>
      <c r="AT44" s="778"/>
      <c r="AU44" s="778"/>
      <c r="AV44" s="778"/>
      <c r="AW44" s="778"/>
      <c r="AX44" s="778"/>
      <c r="AY44" s="779"/>
      <c r="AZ44" s="771"/>
      <c r="BA44" s="772"/>
      <c r="BB44" s="772"/>
      <c r="BC44" s="772"/>
      <c r="BD44" s="772"/>
      <c r="BE44" s="772"/>
      <c r="BF44" s="772"/>
      <c r="BG44" s="772"/>
      <c r="BH44" s="772"/>
      <c r="BI44" s="772"/>
      <c r="BJ44" s="773"/>
      <c r="BM44" s="553"/>
      <c r="BN44" s="554"/>
      <c r="BO44" s="554"/>
      <c r="BP44" s="554"/>
      <c r="BQ44" s="554"/>
      <c r="BR44" s="554"/>
      <c r="BS44" s="554"/>
      <c r="BT44" s="554"/>
      <c r="BU44" s="554"/>
      <c r="BV44" s="554"/>
      <c r="BW44" s="554"/>
      <c r="BX44" s="554"/>
      <c r="BY44" s="554"/>
      <c r="BZ44" s="554"/>
      <c r="CA44" s="554"/>
      <c r="CB44" s="554"/>
      <c r="CC44" s="554"/>
      <c r="CD44" s="554"/>
      <c r="CE44" s="554"/>
      <c r="CF44" s="554"/>
      <c r="CG44" s="555"/>
      <c r="CH44" s="556" t="s">
        <v>668</v>
      </c>
      <c r="CI44" s="557"/>
      <c r="CJ44" s="557"/>
      <c r="CK44" s="557"/>
      <c r="CL44" s="557"/>
      <c r="CM44" s="557"/>
      <c r="CN44" s="557"/>
      <c r="CO44" s="557"/>
      <c r="CP44" s="557"/>
      <c r="CQ44" s="557"/>
      <c r="CR44" s="558"/>
      <c r="CS44" s="556"/>
      <c r="CT44" s="557"/>
      <c r="CU44" s="557"/>
      <c r="CV44" s="557"/>
      <c r="CW44" s="557"/>
      <c r="CX44" s="557"/>
      <c r="CY44" s="557"/>
      <c r="CZ44" s="557"/>
      <c r="DA44" s="557"/>
      <c r="DB44" s="557"/>
      <c r="DC44" s="558"/>
      <c r="DF44" s="675" t="s">
        <v>695</v>
      </c>
      <c r="DG44" s="676"/>
      <c r="DH44" s="676"/>
      <c r="DI44" s="676"/>
      <c r="DJ44" s="677"/>
    </row>
    <row r="45" spans="1:114" ht="13.5">
      <c r="A45" s="89"/>
      <c r="B45" s="121">
        <v>37</v>
      </c>
      <c r="C45" s="86"/>
      <c r="D45" s="119" t="s">
        <v>866</v>
      </c>
      <c r="E45" s="318" t="s">
        <v>315</v>
      </c>
      <c r="F45" s="92"/>
      <c r="G45" s="92"/>
      <c r="H45" s="92" t="s">
        <v>310</v>
      </c>
      <c r="I45" s="92"/>
      <c r="J45" s="92"/>
      <c r="K45" s="92"/>
      <c r="L45" s="94" t="s">
        <v>315</v>
      </c>
      <c r="M45" s="94" t="s">
        <v>315</v>
      </c>
      <c r="N45" s="94" t="s">
        <v>315</v>
      </c>
      <c r="O45" s="94" t="s">
        <v>315</v>
      </c>
      <c r="P45" s="94" t="s">
        <v>315</v>
      </c>
      <c r="Q45" s="94" t="s">
        <v>315</v>
      </c>
      <c r="R45" s="94"/>
      <c r="S45" s="120"/>
      <c r="T45" s="120"/>
      <c r="U45" s="91"/>
      <c r="V45" s="141"/>
      <c r="W45" s="148"/>
      <c r="X45" s="397"/>
      <c r="Y45" s="768"/>
      <c r="Z45" s="769"/>
      <c r="AA45" s="769"/>
      <c r="AB45" s="769"/>
      <c r="AC45" s="769"/>
      <c r="AD45" s="770"/>
      <c r="AE45" s="777"/>
      <c r="AF45" s="778"/>
      <c r="AG45" s="778"/>
      <c r="AH45" s="778"/>
      <c r="AI45" s="778"/>
      <c r="AJ45" s="778"/>
      <c r="AK45" s="778"/>
      <c r="AL45" s="778"/>
      <c r="AM45" s="778"/>
      <c r="AN45" s="778"/>
      <c r="AO45" s="778"/>
      <c r="AP45" s="778"/>
      <c r="AQ45" s="778"/>
      <c r="AR45" s="778"/>
      <c r="AS45" s="778"/>
      <c r="AT45" s="778"/>
      <c r="AU45" s="778"/>
      <c r="AV45" s="778"/>
      <c r="AW45" s="778"/>
      <c r="AX45" s="778"/>
      <c r="AY45" s="779"/>
      <c r="AZ45" s="771"/>
      <c r="BA45" s="772"/>
      <c r="BB45" s="772"/>
      <c r="BC45" s="772"/>
      <c r="BD45" s="772"/>
      <c r="BE45" s="772"/>
      <c r="BF45" s="772"/>
      <c r="BG45" s="772"/>
      <c r="BH45" s="772"/>
      <c r="BI45" s="772"/>
      <c r="BJ45" s="773"/>
      <c r="BM45" s="553"/>
      <c r="BN45" s="554"/>
      <c r="BO45" s="554"/>
      <c r="BP45" s="554"/>
      <c r="BQ45" s="554"/>
      <c r="BR45" s="554"/>
      <c r="BS45" s="554"/>
      <c r="BT45" s="554"/>
      <c r="BU45" s="554"/>
      <c r="BV45" s="554"/>
      <c r="BW45" s="554"/>
      <c r="BX45" s="554"/>
      <c r="BY45" s="554"/>
      <c r="BZ45" s="554"/>
      <c r="CA45" s="554"/>
      <c r="CB45" s="554"/>
      <c r="CC45" s="554"/>
      <c r="CD45" s="554"/>
      <c r="CE45" s="554"/>
      <c r="CF45" s="554"/>
      <c r="CG45" s="555"/>
      <c r="CH45" s="556" t="s">
        <v>668</v>
      </c>
      <c r="CI45" s="557"/>
      <c r="CJ45" s="557"/>
      <c r="CK45" s="557"/>
      <c r="CL45" s="557"/>
      <c r="CM45" s="557"/>
      <c r="CN45" s="557"/>
      <c r="CO45" s="557"/>
      <c r="CP45" s="557"/>
      <c r="CQ45" s="557"/>
      <c r="CR45" s="558"/>
      <c r="CS45" s="556"/>
      <c r="CT45" s="557"/>
      <c r="CU45" s="557"/>
      <c r="CV45" s="557"/>
      <c r="CW45" s="557"/>
      <c r="CX45" s="557"/>
      <c r="CY45" s="557"/>
      <c r="CZ45" s="557"/>
      <c r="DA45" s="557"/>
      <c r="DB45" s="557"/>
      <c r="DC45" s="558"/>
      <c r="DF45" s="675" t="s">
        <v>695</v>
      </c>
      <c r="DG45" s="676"/>
      <c r="DH45" s="676"/>
      <c r="DI45" s="676"/>
      <c r="DJ45" s="677"/>
    </row>
    <row r="46" spans="1:114" ht="13.5">
      <c r="A46" s="95"/>
      <c r="B46" s="317">
        <v>38</v>
      </c>
      <c r="C46" s="86"/>
      <c r="D46" s="119" t="s">
        <v>867</v>
      </c>
      <c r="E46" s="318" t="s">
        <v>315</v>
      </c>
      <c r="F46" s="92"/>
      <c r="G46" s="92"/>
      <c r="H46" s="92" t="s">
        <v>310</v>
      </c>
      <c r="I46" s="92"/>
      <c r="J46" s="92"/>
      <c r="K46" s="92"/>
      <c r="L46" s="94" t="s">
        <v>315</v>
      </c>
      <c r="M46" s="94" t="s">
        <v>315</v>
      </c>
      <c r="N46" s="94" t="s">
        <v>315</v>
      </c>
      <c r="O46" s="94" t="s">
        <v>315</v>
      </c>
      <c r="P46" s="94" t="s">
        <v>315</v>
      </c>
      <c r="Q46" s="94" t="s">
        <v>315</v>
      </c>
      <c r="R46" s="94"/>
      <c r="S46" s="120"/>
      <c r="T46" s="120"/>
      <c r="U46" s="91"/>
      <c r="V46" s="141"/>
      <c r="W46" s="148"/>
      <c r="X46" s="397"/>
      <c r="Y46" s="768"/>
      <c r="Z46" s="769"/>
      <c r="AA46" s="769"/>
      <c r="AB46" s="769"/>
      <c r="AC46" s="769"/>
      <c r="AD46" s="770"/>
      <c r="AE46" s="777"/>
      <c r="AF46" s="778"/>
      <c r="AG46" s="778"/>
      <c r="AH46" s="778"/>
      <c r="AI46" s="778"/>
      <c r="AJ46" s="778"/>
      <c r="AK46" s="778"/>
      <c r="AL46" s="778"/>
      <c r="AM46" s="778"/>
      <c r="AN46" s="778"/>
      <c r="AO46" s="778"/>
      <c r="AP46" s="778"/>
      <c r="AQ46" s="778"/>
      <c r="AR46" s="778"/>
      <c r="AS46" s="778"/>
      <c r="AT46" s="778"/>
      <c r="AU46" s="778"/>
      <c r="AV46" s="778"/>
      <c r="AW46" s="778"/>
      <c r="AX46" s="778"/>
      <c r="AY46" s="779"/>
      <c r="AZ46" s="771"/>
      <c r="BA46" s="772"/>
      <c r="BB46" s="772"/>
      <c r="BC46" s="772"/>
      <c r="BD46" s="772"/>
      <c r="BE46" s="772"/>
      <c r="BF46" s="772"/>
      <c r="BG46" s="772"/>
      <c r="BH46" s="772"/>
      <c r="BI46" s="772"/>
      <c r="BJ46" s="773"/>
      <c r="BM46" s="553"/>
      <c r="BN46" s="554"/>
      <c r="BO46" s="554"/>
      <c r="BP46" s="554"/>
      <c r="BQ46" s="554"/>
      <c r="BR46" s="554"/>
      <c r="BS46" s="554"/>
      <c r="BT46" s="554"/>
      <c r="BU46" s="554"/>
      <c r="BV46" s="554"/>
      <c r="BW46" s="554"/>
      <c r="BX46" s="554"/>
      <c r="BY46" s="554"/>
      <c r="BZ46" s="554"/>
      <c r="CA46" s="554"/>
      <c r="CB46" s="554"/>
      <c r="CC46" s="554"/>
      <c r="CD46" s="554"/>
      <c r="CE46" s="554"/>
      <c r="CF46" s="554"/>
      <c r="CG46" s="555"/>
      <c r="CH46" s="556" t="s">
        <v>664</v>
      </c>
      <c r="CI46" s="557"/>
      <c r="CJ46" s="557"/>
      <c r="CK46" s="557"/>
      <c r="CL46" s="557"/>
      <c r="CM46" s="557"/>
      <c r="CN46" s="557"/>
      <c r="CO46" s="557"/>
      <c r="CP46" s="557"/>
      <c r="CQ46" s="557"/>
      <c r="CR46" s="558"/>
      <c r="CS46" s="556"/>
      <c r="CT46" s="557"/>
      <c r="CU46" s="557"/>
      <c r="CV46" s="557"/>
      <c r="CW46" s="557"/>
      <c r="CX46" s="557"/>
      <c r="CY46" s="557"/>
      <c r="CZ46" s="557"/>
      <c r="DA46" s="557"/>
      <c r="DB46" s="557"/>
      <c r="DC46" s="558"/>
      <c r="DF46" s="675" t="s">
        <v>695</v>
      </c>
      <c r="DG46" s="676"/>
      <c r="DH46" s="676"/>
      <c r="DI46" s="676"/>
      <c r="DJ46" s="677"/>
    </row>
    <row r="47" spans="1:114" ht="13.5">
      <c r="A47" s="89"/>
      <c r="B47" s="121">
        <v>39</v>
      </c>
      <c r="C47" s="86"/>
      <c r="D47" s="119" t="s">
        <v>868</v>
      </c>
      <c r="E47" s="318" t="s">
        <v>690</v>
      </c>
      <c r="F47" s="92"/>
      <c r="G47" s="92"/>
      <c r="H47" s="92"/>
      <c r="I47" s="92" t="s">
        <v>310</v>
      </c>
      <c r="J47" s="92"/>
      <c r="K47" s="92"/>
      <c r="L47" s="94" t="s">
        <v>315</v>
      </c>
      <c r="M47" s="94" t="s">
        <v>315</v>
      </c>
      <c r="N47" s="94" t="s">
        <v>315</v>
      </c>
      <c r="O47" s="94" t="s">
        <v>315</v>
      </c>
      <c r="P47" s="94" t="s">
        <v>315</v>
      </c>
      <c r="Q47" s="94" t="s">
        <v>315</v>
      </c>
      <c r="R47" s="94"/>
      <c r="S47" s="120"/>
      <c r="T47" s="120"/>
      <c r="U47" s="319"/>
      <c r="V47" s="142"/>
      <c r="W47" s="148"/>
      <c r="X47" s="397"/>
      <c r="Y47" s="768"/>
      <c r="Z47" s="769"/>
      <c r="AA47" s="769"/>
      <c r="AB47" s="769"/>
      <c r="AC47" s="769"/>
      <c r="AD47" s="770"/>
      <c r="AE47" s="783"/>
      <c r="AF47" s="784"/>
      <c r="AG47" s="784"/>
      <c r="AH47" s="784"/>
      <c r="AI47" s="784"/>
      <c r="AJ47" s="784"/>
      <c r="AK47" s="784"/>
      <c r="AL47" s="784"/>
      <c r="AM47" s="784"/>
      <c r="AN47" s="784"/>
      <c r="AO47" s="784"/>
      <c r="AP47" s="784"/>
      <c r="AQ47" s="784"/>
      <c r="AR47" s="784"/>
      <c r="AS47" s="784"/>
      <c r="AT47" s="784"/>
      <c r="AU47" s="784"/>
      <c r="AV47" s="784"/>
      <c r="AW47" s="784"/>
      <c r="AX47" s="784"/>
      <c r="AY47" s="785"/>
      <c r="AZ47" s="771"/>
      <c r="BA47" s="772"/>
      <c r="BB47" s="772"/>
      <c r="BC47" s="772"/>
      <c r="BD47" s="772"/>
      <c r="BE47" s="772"/>
      <c r="BF47" s="772"/>
      <c r="BG47" s="772"/>
      <c r="BH47" s="772"/>
      <c r="BI47" s="772"/>
      <c r="BJ47" s="773"/>
      <c r="BM47" s="553"/>
      <c r="BN47" s="554"/>
      <c r="BO47" s="554"/>
      <c r="BP47" s="554"/>
      <c r="BQ47" s="554"/>
      <c r="BR47" s="554"/>
      <c r="BS47" s="554"/>
      <c r="BT47" s="554"/>
      <c r="BU47" s="554"/>
      <c r="BV47" s="554"/>
      <c r="BW47" s="554"/>
      <c r="BX47" s="554"/>
      <c r="BY47" s="554"/>
      <c r="BZ47" s="554"/>
      <c r="CA47" s="554"/>
      <c r="CB47" s="554"/>
      <c r="CC47" s="554"/>
      <c r="CD47" s="554"/>
      <c r="CE47" s="554"/>
      <c r="CF47" s="554"/>
      <c r="CG47" s="555"/>
      <c r="CH47" s="556" t="s">
        <v>664</v>
      </c>
      <c r="CI47" s="557"/>
      <c r="CJ47" s="557"/>
      <c r="CK47" s="557"/>
      <c r="CL47" s="557"/>
      <c r="CM47" s="557"/>
      <c r="CN47" s="557"/>
      <c r="CO47" s="557"/>
      <c r="CP47" s="557"/>
      <c r="CQ47" s="557"/>
      <c r="CR47" s="558"/>
      <c r="CS47" s="556"/>
      <c r="CT47" s="557"/>
      <c r="CU47" s="557"/>
      <c r="CV47" s="557"/>
      <c r="CW47" s="557"/>
      <c r="CX47" s="557"/>
      <c r="CY47" s="557"/>
      <c r="CZ47" s="557"/>
      <c r="DA47" s="557"/>
      <c r="DB47" s="557"/>
      <c r="DC47" s="558"/>
      <c r="DF47" s="675" t="s">
        <v>695</v>
      </c>
      <c r="DG47" s="676"/>
      <c r="DH47" s="676"/>
      <c r="DI47" s="676"/>
      <c r="DJ47" s="677"/>
    </row>
    <row r="48" spans="1:114" ht="27">
      <c r="A48" s="89"/>
      <c r="B48" s="317">
        <v>40</v>
      </c>
      <c r="C48" s="86"/>
      <c r="D48" s="119" t="s">
        <v>953</v>
      </c>
      <c r="E48" s="90" t="s">
        <v>315</v>
      </c>
      <c r="F48" s="92"/>
      <c r="G48" s="92"/>
      <c r="H48" s="93"/>
      <c r="I48" s="92" t="s">
        <v>310</v>
      </c>
      <c r="J48" s="93"/>
      <c r="K48" s="92"/>
      <c r="L48" s="94" t="s">
        <v>315</v>
      </c>
      <c r="M48" s="94" t="s">
        <v>315</v>
      </c>
      <c r="N48" s="94" t="s">
        <v>315</v>
      </c>
      <c r="O48" s="94" t="s">
        <v>315</v>
      </c>
      <c r="P48" s="94" t="s">
        <v>315</v>
      </c>
      <c r="Q48" s="94" t="s">
        <v>315</v>
      </c>
      <c r="R48" s="94"/>
      <c r="S48" s="120"/>
      <c r="T48" s="120"/>
      <c r="U48" s="91"/>
      <c r="V48" s="141"/>
      <c r="W48" s="148"/>
      <c r="X48" s="397"/>
      <c r="Y48" s="768"/>
      <c r="Z48" s="769"/>
      <c r="AA48" s="769"/>
      <c r="AB48" s="769"/>
      <c r="AC48" s="769"/>
      <c r="AD48" s="770"/>
      <c r="AE48" s="771"/>
      <c r="AF48" s="772"/>
      <c r="AG48" s="772"/>
      <c r="AH48" s="772"/>
      <c r="AI48" s="772"/>
      <c r="AJ48" s="772"/>
      <c r="AK48" s="772"/>
      <c r="AL48" s="772"/>
      <c r="AM48" s="772"/>
      <c r="AN48" s="772"/>
      <c r="AO48" s="772"/>
      <c r="AP48" s="772"/>
      <c r="AQ48" s="772"/>
      <c r="AR48" s="772"/>
      <c r="AS48" s="772"/>
      <c r="AT48" s="772"/>
      <c r="AU48" s="772"/>
      <c r="AV48" s="772"/>
      <c r="AW48" s="772"/>
      <c r="AX48" s="772"/>
      <c r="AY48" s="773"/>
      <c r="AZ48" s="771"/>
      <c r="BA48" s="772"/>
      <c r="BB48" s="772"/>
      <c r="BC48" s="772"/>
      <c r="BD48" s="772"/>
      <c r="BE48" s="772"/>
      <c r="BF48" s="772"/>
      <c r="BG48" s="772"/>
      <c r="BH48" s="772"/>
      <c r="BI48" s="772"/>
      <c r="BJ48" s="773"/>
      <c r="BM48" s="553"/>
      <c r="BN48" s="554"/>
      <c r="BO48" s="554"/>
      <c r="BP48" s="554"/>
      <c r="BQ48" s="554"/>
      <c r="BR48" s="554"/>
      <c r="BS48" s="554"/>
      <c r="BT48" s="554"/>
      <c r="BU48" s="554"/>
      <c r="BV48" s="554"/>
      <c r="BW48" s="554"/>
      <c r="BX48" s="554"/>
      <c r="BY48" s="554"/>
      <c r="BZ48" s="554"/>
      <c r="CA48" s="554"/>
      <c r="CB48" s="554"/>
      <c r="CC48" s="554"/>
      <c r="CD48" s="554"/>
      <c r="CE48" s="554"/>
      <c r="CF48" s="554"/>
      <c r="CG48" s="555"/>
      <c r="CH48" s="556" t="s">
        <v>664</v>
      </c>
      <c r="CI48" s="557"/>
      <c r="CJ48" s="557"/>
      <c r="CK48" s="557"/>
      <c r="CL48" s="557"/>
      <c r="CM48" s="557"/>
      <c r="CN48" s="557"/>
      <c r="CO48" s="557"/>
      <c r="CP48" s="557"/>
      <c r="CQ48" s="557"/>
      <c r="CR48" s="558"/>
      <c r="CS48" s="556"/>
      <c r="CT48" s="557"/>
      <c r="CU48" s="557"/>
      <c r="CV48" s="557"/>
      <c r="CW48" s="557"/>
      <c r="CX48" s="557"/>
      <c r="CY48" s="557"/>
      <c r="CZ48" s="557"/>
      <c r="DA48" s="557"/>
      <c r="DB48" s="557"/>
      <c r="DC48" s="558"/>
      <c r="DF48" s="675" t="s">
        <v>695</v>
      </c>
      <c r="DG48" s="676"/>
      <c r="DH48" s="676"/>
      <c r="DI48" s="676"/>
      <c r="DJ48" s="677"/>
    </row>
    <row r="49" spans="1:114" ht="27">
      <c r="A49" s="89"/>
      <c r="B49" s="121">
        <v>41</v>
      </c>
      <c r="C49" s="86"/>
      <c r="D49" s="119" t="s">
        <v>954</v>
      </c>
      <c r="E49" s="90" t="s">
        <v>315</v>
      </c>
      <c r="F49" s="92"/>
      <c r="G49" s="92"/>
      <c r="H49" s="93"/>
      <c r="I49" s="92" t="s">
        <v>310</v>
      </c>
      <c r="J49" s="93"/>
      <c r="K49" s="92"/>
      <c r="L49" s="94" t="s">
        <v>315</v>
      </c>
      <c r="M49" s="94" t="s">
        <v>315</v>
      </c>
      <c r="N49" s="94" t="s">
        <v>315</v>
      </c>
      <c r="O49" s="94" t="s">
        <v>315</v>
      </c>
      <c r="P49" s="94" t="s">
        <v>315</v>
      </c>
      <c r="Q49" s="94" t="s">
        <v>315</v>
      </c>
      <c r="R49" s="94"/>
      <c r="S49" s="120"/>
      <c r="T49" s="120"/>
      <c r="U49" s="91"/>
      <c r="V49" s="141"/>
      <c r="W49" s="148"/>
      <c r="X49" s="397"/>
      <c r="Y49" s="768"/>
      <c r="Z49" s="769"/>
      <c r="AA49" s="769"/>
      <c r="AB49" s="769"/>
      <c r="AC49" s="769"/>
      <c r="AD49" s="770"/>
      <c r="AE49" s="771"/>
      <c r="AF49" s="772"/>
      <c r="AG49" s="772"/>
      <c r="AH49" s="772"/>
      <c r="AI49" s="772"/>
      <c r="AJ49" s="772"/>
      <c r="AK49" s="772"/>
      <c r="AL49" s="772"/>
      <c r="AM49" s="772"/>
      <c r="AN49" s="772"/>
      <c r="AO49" s="772"/>
      <c r="AP49" s="772"/>
      <c r="AQ49" s="772"/>
      <c r="AR49" s="772"/>
      <c r="AS49" s="772"/>
      <c r="AT49" s="772"/>
      <c r="AU49" s="772"/>
      <c r="AV49" s="772"/>
      <c r="AW49" s="772"/>
      <c r="AX49" s="772"/>
      <c r="AY49" s="773"/>
      <c r="AZ49" s="771"/>
      <c r="BA49" s="772"/>
      <c r="BB49" s="772"/>
      <c r="BC49" s="772"/>
      <c r="BD49" s="772"/>
      <c r="BE49" s="772"/>
      <c r="BF49" s="772"/>
      <c r="BG49" s="772"/>
      <c r="BH49" s="772"/>
      <c r="BI49" s="772"/>
      <c r="BJ49" s="773"/>
      <c r="BM49" s="553"/>
      <c r="BN49" s="554"/>
      <c r="BO49" s="554"/>
      <c r="BP49" s="554"/>
      <c r="BQ49" s="554"/>
      <c r="BR49" s="554"/>
      <c r="BS49" s="554"/>
      <c r="BT49" s="554"/>
      <c r="BU49" s="554"/>
      <c r="BV49" s="554"/>
      <c r="BW49" s="554"/>
      <c r="BX49" s="554"/>
      <c r="BY49" s="554"/>
      <c r="BZ49" s="554"/>
      <c r="CA49" s="554"/>
      <c r="CB49" s="554"/>
      <c r="CC49" s="554"/>
      <c r="CD49" s="554"/>
      <c r="CE49" s="554"/>
      <c r="CF49" s="554"/>
      <c r="CG49" s="555"/>
      <c r="CH49" s="556" t="s">
        <v>664</v>
      </c>
      <c r="CI49" s="557"/>
      <c r="CJ49" s="557"/>
      <c r="CK49" s="557"/>
      <c r="CL49" s="557"/>
      <c r="CM49" s="557"/>
      <c r="CN49" s="557"/>
      <c r="CO49" s="557"/>
      <c r="CP49" s="557"/>
      <c r="CQ49" s="557"/>
      <c r="CR49" s="558"/>
      <c r="CS49" s="556"/>
      <c r="CT49" s="557"/>
      <c r="CU49" s="557"/>
      <c r="CV49" s="557"/>
      <c r="CW49" s="557"/>
      <c r="CX49" s="557"/>
      <c r="CY49" s="557"/>
      <c r="CZ49" s="557"/>
      <c r="DA49" s="557"/>
      <c r="DB49" s="557"/>
      <c r="DC49" s="558"/>
      <c r="DF49" s="675" t="s">
        <v>695</v>
      </c>
      <c r="DG49" s="676"/>
      <c r="DH49" s="676"/>
      <c r="DI49" s="676"/>
      <c r="DJ49" s="677"/>
    </row>
    <row r="50" spans="1:114" ht="27">
      <c r="A50" s="89"/>
      <c r="B50" s="317">
        <v>42</v>
      </c>
      <c r="C50" s="86"/>
      <c r="D50" s="119" t="s">
        <v>955</v>
      </c>
      <c r="E50" s="90" t="s">
        <v>315</v>
      </c>
      <c r="F50" s="92"/>
      <c r="G50" s="92"/>
      <c r="H50" s="93"/>
      <c r="I50" s="92" t="s">
        <v>310</v>
      </c>
      <c r="J50" s="93"/>
      <c r="K50" s="92"/>
      <c r="L50" s="94" t="s">
        <v>315</v>
      </c>
      <c r="M50" s="94" t="s">
        <v>315</v>
      </c>
      <c r="N50" s="94" t="s">
        <v>315</v>
      </c>
      <c r="O50" s="94" t="s">
        <v>315</v>
      </c>
      <c r="P50" s="94" t="s">
        <v>315</v>
      </c>
      <c r="Q50" s="94" t="s">
        <v>315</v>
      </c>
      <c r="R50" s="94"/>
      <c r="S50" s="120"/>
      <c r="T50" s="120"/>
      <c r="U50" s="91"/>
      <c r="V50" s="141"/>
      <c r="W50" s="148"/>
      <c r="X50" s="397"/>
      <c r="Y50" s="768"/>
      <c r="Z50" s="769"/>
      <c r="AA50" s="769"/>
      <c r="AB50" s="769"/>
      <c r="AC50" s="769"/>
      <c r="AD50" s="770"/>
      <c r="AE50" s="771"/>
      <c r="AF50" s="772"/>
      <c r="AG50" s="772"/>
      <c r="AH50" s="772"/>
      <c r="AI50" s="772"/>
      <c r="AJ50" s="772"/>
      <c r="AK50" s="772"/>
      <c r="AL50" s="772"/>
      <c r="AM50" s="772"/>
      <c r="AN50" s="772"/>
      <c r="AO50" s="772"/>
      <c r="AP50" s="772"/>
      <c r="AQ50" s="772"/>
      <c r="AR50" s="772"/>
      <c r="AS50" s="772"/>
      <c r="AT50" s="772"/>
      <c r="AU50" s="772"/>
      <c r="AV50" s="772"/>
      <c r="AW50" s="772"/>
      <c r="AX50" s="772"/>
      <c r="AY50" s="773"/>
      <c r="AZ50" s="771"/>
      <c r="BA50" s="772"/>
      <c r="BB50" s="772"/>
      <c r="BC50" s="772"/>
      <c r="BD50" s="772"/>
      <c r="BE50" s="772"/>
      <c r="BF50" s="772"/>
      <c r="BG50" s="772"/>
      <c r="BH50" s="772"/>
      <c r="BI50" s="772"/>
      <c r="BJ50" s="773"/>
      <c r="BM50" s="553"/>
      <c r="BN50" s="554"/>
      <c r="BO50" s="554"/>
      <c r="BP50" s="554"/>
      <c r="BQ50" s="554"/>
      <c r="BR50" s="554"/>
      <c r="BS50" s="554"/>
      <c r="BT50" s="554"/>
      <c r="BU50" s="554"/>
      <c r="BV50" s="554"/>
      <c r="BW50" s="554"/>
      <c r="BX50" s="554"/>
      <c r="BY50" s="554"/>
      <c r="BZ50" s="554"/>
      <c r="CA50" s="554"/>
      <c r="CB50" s="554"/>
      <c r="CC50" s="554"/>
      <c r="CD50" s="554"/>
      <c r="CE50" s="554"/>
      <c r="CF50" s="554"/>
      <c r="CG50" s="555"/>
      <c r="CH50" s="556" t="s">
        <v>664</v>
      </c>
      <c r="CI50" s="557"/>
      <c r="CJ50" s="557"/>
      <c r="CK50" s="557"/>
      <c r="CL50" s="557"/>
      <c r="CM50" s="557"/>
      <c r="CN50" s="557"/>
      <c r="CO50" s="557"/>
      <c r="CP50" s="557"/>
      <c r="CQ50" s="557"/>
      <c r="CR50" s="558"/>
      <c r="CS50" s="556"/>
      <c r="CT50" s="557"/>
      <c r="CU50" s="557"/>
      <c r="CV50" s="557"/>
      <c r="CW50" s="557"/>
      <c r="CX50" s="557"/>
      <c r="CY50" s="557"/>
      <c r="CZ50" s="557"/>
      <c r="DA50" s="557"/>
      <c r="DB50" s="557"/>
      <c r="DC50" s="558"/>
      <c r="DF50" s="675" t="s">
        <v>695</v>
      </c>
      <c r="DG50" s="676"/>
      <c r="DH50" s="676"/>
      <c r="DI50" s="676"/>
      <c r="DJ50" s="677"/>
    </row>
    <row r="51" spans="1:114" ht="27">
      <c r="A51" s="89"/>
      <c r="B51" s="121">
        <v>43</v>
      </c>
      <c r="C51" s="86"/>
      <c r="D51" s="119" t="s">
        <v>956</v>
      </c>
      <c r="E51" s="90" t="s">
        <v>315</v>
      </c>
      <c r="F51" s="92"/>
      <c r="G51" s="92"/>
      <c r="H51" s="93"/>
      <c r="I51" s="92" t="s">
        <v>310</v>
      </c>
      <c r="J51" s="93"/>
      <c r="K51" s="92"/>
      <c r="L51" s="94" t="s">
        <v>315</v>
      </c>
      <c r="M51" s="94" t="s">
        <v>315</v>
      </c>
      <c r="N51" s="94" t="s">
        <v>315</v>
      </c>
      <c r="O51" s="94" t="s">
        <v>315</v>
      </c>
      <c r="P51" s="94" t="s">
        <v>315</v>
      </c>
      <c r="Q51" s="94" t="s">
        <v>315</v>
      </c>
      <c r="R51" s="94"/>
      <c r="S51" s="120"/>
      <c r="T51" s="120"/>
      <c r="U51" s="91"/>
      <c r="V51" s="141"/>
      <c r="W51" s="148"/>
      <c r="X51" s="397"/>
      <c r="Y51" s="768"/>
      <c r="Z51" s="769"/>
      <c r="AA51" s="769"/>
      <c r="AB51" s="769"/>
      <c r="AC51" s="769"/>
      <c r="AD51" s="770"/>
      <c r="AE51" s="771"/>
      <c r="AF51" s="772"/>
      <c r="AG51" s="772"/>
      <c r="AH51" s="772"/>
      <c r="AI51" s="772"/>
      <c r="AJ51" s="772"/>
      <c r="AK51" s="772"/>
      <c r="AL51" s="772"/>
      <c r="AM51" s="772"/>
      <c r="AN51" s="772"/>
      <c r="AO51" s="772"/>
      <c r="AP51" s="772"/>
      <c r="AQ51" s="772"/>
      <c r="AR51" s="772"/>
      <c r="AS51" s="772"/>
      <c r="AT51" s="772"/>
      <c r="AU51" s="772"/>
      <c r="AV51" s="772"/>
      <c r="AW51" s="772"/>
      <c r="AX51" s="772"/>
      <c r="AY51" s="773"/>
      <c r="AZ51" s="771"/>
      <c r="BA51" s="772"/>
      <c r="BB51" s="772"/>
      <c r="BC51" s="772"/>
      <c r="BD51" s="772"/>
      <c r="BE51" s="772"/>
      <c r="BF51" s="772"/>
      <c r="BG51" s="772"/>
      <c r="BH51" s="772"/>
      <c r="BI51" s="772"/>
      <c r="BJ51" s="773"/>
      <c r="BM51" s="553"/>
      <c r="BN51" s="554"/>
      <c r="BO51" s="554"/>
      <c r="BP51" s="554"/>
      <c r="BQ51" s="554"/>
      <c r="BR51" s="554"/>
      <c r="BS51" s="554"/>
      <c r="BT51" s="554"/>
      <c r="BU51" s="554"/>
      <c r="BV51" s="554"/>
      <c r="BW51" s="554"/>
      <c r="BX51" s="554"/>
      <c r="BY51" s="554"/>
      <c r="BZ51" s="554"/>
      <c r="CA51" s="554"/>
      <c r="CB51" s="554"/>
      <c r="CC51" s="554"/>
      <c r="CD51" s="554"/>
      <c r="CE51" s="554"/>
      <c r="CF51" s="554"/>
      <c r="CG51" s="555"/>
      <c r="CH51" s="556" t="s">
        <v>664</v>
      </c>
      <c r="CI51" s="557"/>
      <c r="CJ51" s="557"/>
      <c r="CK51" s="557"/>
      <c r="CL51" s="557"/>
      <c r="CM51" s="557"/>
      <c r="CN51" s="557"/>
      <c r="CO51" s="557"/>
      <c r="CP51" s="557"/>
      <c r="CQ51" s="557"/>
      <c r="CR51" s="558"/>
      <c r="CS51" s="556"/>
      <c r="CT51" s="557"/>
      <c r="CU51" s="557"/>
      <c r="CV51" s="557"/>
      <c r="CW51" s="557"/>
      <c r="CX51" s="557"/>
      <c r="CY51" s="557"/>
      <c r="CZ51" s="557"/>
      <c r="DA51" s="557"/>
      <c r="DB51" s="557"/>
      <c r="DC51" s="558"/>
      <c r="DF51" s="675" t="s">
        <v>695</v>
      </c>
      <c r="DG51" s="676"/>
      <c r="DH51" s="676"/>
      <c r="DI51" s="676"/>
      <c r="DJ51" s="677"/>
    </row>
    <row r="52" spans="1:114" ht="13.5">
      <c r="A52" s="89"/>
      <c r="B52" s="317">
        <v>44</v>
      </c>
      <c r="C52" s="86"/>
      <c r="D52" s="119" t="s">
        <v>873</v>
      </c>
      <c r="E52" s="90" t="s">
        <v>315</v>
      </c>
      <c r="F52" s="92"/>
      <c r="G52" s="92"/>
      <c r="H52" s="93"/>
      <c r="I52" s="92" t="s">
        <v>310</v>
      </c>
      <c r="J52" s="93"/>
      <c r="K52" s="92"/>
      <c r="L52" s="94" t="s">
        <v>315</v>
      </c>
      <c r="M52" s="94" t="s">
        <v>315</v>
      </c>
      <c r="N52" s="94" t="s">
        <v>315</v>
      </c>
      <c r="O52" s="94" t="s">
        <v>315</v>
      </c>
      <c r="P52" s="94" t="s">
        <v>315</v>
      </c>
      <c r="Q52" s="94" t="s">
        <v>315</v>
      </c>
      <c r="R52" s="94"/>
      <c r="S52" s="120"/>
      <c r="T52" s="120"/>
      <c r="U52" s="319"/>
      <c r="V52" s="142"/>
      <c r="W52" s="148"/>
      <c r="X52" s="397"/>
      <c r="Y52" s="768"/>
      <c r="Z52" s="769"/>
      <c r="AA52" s="769"/>
      <c r="AB52" s="769"/>
      <c r="AC52" s="769"/>
      <c r="AD52" s="770"/>
      <c r="AE52" s="771"/>
      <c r="AF52" s="772"/>
      <c r="AG52" s="772"/>
      <c r="AH52" s="772"/>
      <c r="AI52" s="772"/>
      <c r="AJ52" s="772"/>
      <c r="AK52" s="772"/>
      <c r="AL52" s="772"/>
      <c r="AM52" s="772"/>
      <c r="AN52" s="772"/>
      <c r="AO52" s="772"/>
      <c r="AP52" s="772"/>
      <c r="AQ52" s="772"/>
      <c r="AR52" s="772"/>
      <c r="AS52" s="772"/>
      <c r="AT52" s="772"/>
      <c r="AU52" s="772"/>
      <c r="AV52" s="772"/>
      <c r="AW52" s="772"/>
      <c r="AX52" s="772"/>
      <c r="AY52" s="773"/>
      <c r="AZ52" s="771"/>
      <c r="BA52" s="772"/>
      <c r="BB52" s="772"/>
      <c r="BC52" s="772"/>
      <c r="BD52" s="772"/>
      <c r="BE52" s="772"/>
      <c r="BF52" s="772"/>
      <c r="BG52" s="772"/>
      <c r="BH52" s="772"/>
      <c r="BI52" s="772"/>
      <c r="BJ52" s="773"/>
      <c r="BM52" s="553"/>
      <c r="BN52" s="554"/>
      <c r="BO52" s="554"/>
      <c r="BP52" s="554"/>
      <c r="BQ52" s="554"/>
      <c r="BR52" s="554"/>
      <c r="BS52" s="554"/>
      <c r="BT52" s="554"/>
      <c r="BU52" s="554"/>
      <c r="BV52" s="554"/>
      <c r="BW52" s="554"/>
      <c r="BX52" s="554"/>
      <c r="BY52" s="554"/>
      <c r="BZ52" s="554"/>
      <c r="CA52" s="554"/>
      <c r="CB52" s="554"/>
      <c r="CC52" s="554"/>
      <c r="CD52" s="554"/>
      <c r="CE52" s="554"/>
      <c r="CF52" s="554"/>
      <c r="CG52" s="555"/>
      <c r="CH52" s="556" t="s">
        <v>664</v>
      </c>
      <c r="CI52" s="557"/>
      <c r="CJ52" s="557"/>
      <c r="CK52" s="557"/>
      <c r="CL52" s="557"/>
      <c r="CM52" s="557"/>
      <c r="CN52" s="557"/>
      <c r="CO52" s="557"/>
      <c r="CP52" s="557"/>
      <c r="CQ52" s="557"/>
      <c r="CR52" s="558"/>
      <c r="CS52" s="556"/>
      <c r="CT52" s="557"/>
      <c r="CU52" s="557"/>
      <c r="CV52" s="557"/>
      <c r="CW52" s="557"/>
      <c r="CX52" s="557"/>
      <c r="CY52" s="557"/>
      <c r="CZ52" s="557"/>
      <c r="DA52" s="557"/>
      <c r="DB52" s="557"/>
      <c r="DC52" s="558"/>
      <c r="DF52" s="675" t="s">
        <v>695</v>
      </c>
      <c r="DG52" s="676"/>
      <c r="DH52" s="676"/>
      <c r="DI52" s="676"/>
      <c r="DJ52" s="677"/>
    </row>
    <row r="53" spans="1:114" ht="13.5">
      <c r="A53" s="89"/>
      <c r="B53" s="121">
        <v>45</v>
      </c>
      <c r="C53" s="86"/>
      <c r="D53" s="119" t="s">
        <v>874</v>
      </c>
      <c r="E53" s="90" t="s">
        <v>315</v>
      </c>
      <c r="F53" s="92"/>
      <c r="G53" s="92"/>
      <c r="H53" s="93"/>
      <c r="I53" s="92" t="s">
        <v>310</v>
      </c>
      <c r="J53" s="93"/>
      <c r="K53" s="92"/>
      <c r="L53" s="94" t="s">
        <v>315</v>
      </c>
      <c r="M53" s="94" t="s">
        <v>315</v>
      </c>
      <c r="N53" s="94" t="s">
        <v>315</v>
      </c>
      <c r="O53" s="94" t="s">
        <v>315</v>
      </c>
      <c r="P53" s="94" t="s">
        <v>315</v>
      </c>
      <c r="Q53" s="94" t="s">
        <v>315</v>
      </c>
      <c r="R53" s="94"/>
      <c r="S53" s="120"/>
      <c r="T53" s="120"/>
      <c r="U53" s="319"/>
      <c r="V53" s="142"/>
      <c r="W53" s="148"/>
      <c r="X53" s="397"/>
      <c r="Y53" s="768"/>
      <c r="Z53" s="769"/>
      <c r="AA53" s="769"/>
      <c r="AB53" s="769"/>
      <c r="AC53" s="769"/>
      <c r="AD53" s="770"/>
      <c r="AE53" s="771"/>
      <c r="AF53" s="772"/>
      <c r="AG53" s="772"/>
      <c r="AH53" s="772"/>
      <c r="AI53" s="772"/>
      <c r="AJ53" s="772"/>
      <c r="AK53" s="772"/>
      <c r="AL53" s="772"/>
      <c r="AM53" s="772"/>
      <c r="AN53" s="772"/>
      <c r="AO53" s="772"/>
      <c r="AP53" s="772"/>
      <c r="AQ53" s="772"/>
      <c r="AR53" s="772"/>
      <c r="AS53" s="772"/>
      <c r="AT53" s="772"/>
      <c r="AU53" s="772"/>
      <c r="AV53" s="772"/>
      <c r="AW53" s="772"/>
      <c r="AX53" s="772"/>
      <c r="AY53" s="773"/>
      <c r="AZ53" s="771"/>
      <c r="BA53" s="772"/>
      <c r="BB53" s="772"/>
      <c r="BC53" s="772"/>
      <c r="BD53" s="772"/>
      <c r="BE53" s="772"/>
      <c r="BF53" s="772"/>
      <c r="BG53" s="772"/>
      <c r="BH53" s="772"/>
      <c r="BI53" s="772"/>
      <c r="BJ53" s="773"/>
      <c r="BM53" s="553"/>
      <c r="BN53" s="554"/>
      <c r="BO53" s="554"/>
      <c r="BP53" s="554"/>
      <c r="BQ53" s="554"/>
      <c r="BR53" s="554"/>
      <c r="BS53" s="554"/>
      <c r="BT53" s="554"/>
      <c r="BU53" s="554"/>
      <c r="BV53" s="554"/>
      <c r="BW53" s="554"/>
      <c r="BX53" s="554"/>
      <c r="BY53" s="554"/>
      <c r="BZ53" s="554"/>
      <c r="CA53" s="554"/>
      <c r="CB53" s="554"/>
      <c r="CC53" s="554"/>
      <c r="CD53" s="554"/>
      <c r="CE53" s="554"/>
      <c r="CF53" s="554"/>
      <c r="CG53" s="555"/>
      <c r="CH53" s="556" t="s">
        <v>664</v>
      </c>
      <c r="CI53" s="557"/>
      <c r="CJ53" s="557"/>
      <c r="CK53" s="557"/>
      <c r="CL53" s="557"/>
      <c r="CM53" s="557"/>
      <c r="CN53" s="557"/>
      <c r="CO53" s="557"/>
      <c r="CP53" s="557"/>
      <c r="CQ53" s="557"/>
      <c r="CR53" s="558"/>
      <c r="CS53" s="556"/>
      <c r="CT53" s="557"/>
      <c r="CU53" s="557"/>
      <c r="CV53" s="557"/>
      <c r="CW53" s="557"/>
      <c r="CX53" s="557"/>
      <c r="CY53" s="557"/>
      <c r="CZ53" s="557"/>
      <c r="DA53" s="557"/>
      <c r="DB53" s="557"/>
      <c r="DC53" s="558"/>
      <c r="DF53" s="675" t="s">
        <v>695</v>
      </c>
      <c r="DG53" s="676"/>
      <c r="DH53" s="676"/>
      <c r="DI53" s="676"/>
      <c r="DJ53" s="677"/>
    </row>
    <row r="54" spans="1:114" ht="13.5">
      <c r="A54" s="89"/>
      <c r="B54" s="317">
        <v>46</v>
      </c>
      <c r="C54" s="86"/>
      <c r="D54" s="119" t="s">
        <v>875</v>
      </c>
      <c r="E54" s="90" t="s">
        <v>315</v>
      </c>
      <c r="F54" s="92"/>
      <c r="G54" s="92"/>
      <c r="H54" s="93"/>
      <c r="I54" s="92" t="s">
        <v>310</v>
      </c>
      <c r="J54" s="93"/>
      <c r="K54" s="92"/>
      <c r="L54" s="94" t="s">
        <v>315</v>
      </c>
      <c r="M54" s="94" t="s">
        <v>315</v>
      </c>
      <c r="N54" s="94" t="s">
        <v>315</v>
      </c>
      <c r="O54" s="94" t="s">
        <v>315</v>
      </c>
      <c r="P54" s="94" t="s">
        <v>315</v>
      </c>
      <c r="Q54" s="94" t="s">
        <v>315</v>
      </c>
      <c r="R54" s="94"/>
      <c r="S54" s="120"/>
      <c r="T54" s="120"/>
      <c r="U54" s="319"/>
      <c r="V54" s="142"/>
      <c r="W54" s="148"/>
      <c r="X54" s="397"/>
      <c r="Y54" s="768"/>
      <c r="Z54" s="769"/>
      <c r="AA54" s="769"/>
      <c r="AB54" s="769"/>
      <c r="AC54" s="769"/>
      <c r="AD54" s="770"/>
      <c r="AE54" s="777"/>
      <c r="AF54" s="778"/>
      <c r="AG54" s="778"/>
      <c r="AH54" s="778"/>
      <c r="AI54" s="778"/>
      <c r="AJ54" s="778"/>
      <c r="AK54" s="778"/>
      <c r="AL54" s="778"/>
      <c r="AM54" s="778"/>
      <c r="AN54" s="778"/>
      <c r="AO54" s="778"/>
      <c r="AP54" s="778"/>
      <c r="AQ54" s="778"/>
      <c r="AR54" s="778"/>
      <c r="AS54" s="778"/>
      <c r="AT54" s="778"/>
      <c r="AU54" s="778"/>
      <c r="AV54" s="778"/>
      <c r="AW54" s="778"/>
      <c r="AX54" s="778"/>
      <c r="AY54" s="779"/>
      <c r="AZ54" s="771"/>
      <c r="BA54" s="772"/>
      <c r="BB54" s="772"/>
      <c r="BC54" s="772"/>
      <c r="BD54" s="772"/>
      <c r="BE54" s="772"/>
      <c r="BF54" s="772"/>
      <c r="BG54" s="772"/>
      <c r="BH54" s="772"/>
      <c r="BI54" s="772"/>
      <c r="BJ54" s="773"/>
      <c r="BM54" s="553"/>
      <c r="BN54" s="554"/>
      <c r="BO54" s="554"/>
      <c r="BP54" s="554"/>
      <c r="BQ54" s="554"/>
      <c r="BR54" s="554"/>
      <c r="BS54" s="554"/>
      <c r="BT54" s="554"/>
      <c r="BU54" s="554"/>
      <c r="BV54" s="554"/>
      <c r="BW54" s="554"/>
      <c r="BX54" s="554"/>
      <c r="BY54" s="554"/>
      <c r="BZ54" s="554"/>
      <c r="CA54" s="554"/>
      <c r="CB54" s="554"/>
      <c r="CC54" s="554"/>
      <c r="CD54" s="554"/>
      <c r="CE54" s="554"/>
      <c r="CF54" s="554"/>
      <c r="CG54" s="555"/>
      <c r="CH54" s="556" t="s">
        <v>664</v>
      </c>
      <c r="CI54" s="557"/>
      <c r="CJ54" s="557"/>
      <c r="CK54" s="557"/>
      <c r="CL54" s="557"/>
      <c r="CM54" s="557"/>
      <c r="CN54" s="557"/>
      <c r="CO54" s="557"/>
      <c r="CP54" s="557"/>
      <c r="CQ54" s="557"/>
      <c r="CR54" s="558"/>
      <c r="CS54" s="556"/>
      <c r="CT54" s="557"/>
      <c r="CU54" s="557"/>
      <c r="CV54" s="557"/>
      <c r="CW54" s="557"/>
      <c r="CX54" s="557"/>
      <c r="CY54" s="557"/>
      <c r="CZ54" s="557"/>
      <c r="DA54" s="557"/>
      <c r="DB54" s="557"/>
      <c r="DC54" s="558"/>
      <c r="DF54" s="675" t="s">
        <v>695</v>
      </c>
      <c r="DG54" s="676"/>
      <c r="DH54" s="676"/>
      <c r="DI54" s="676"/>
      <c r="DJ54" s="677"/>
    </row>
    <row r="55" spans="1:114" ht="13.5">
      <c r="A55" s="89"/>
      <c r="B55" s="121">
        <v>47</v>
      </c>
      <c r="C55" s="86"/>
      <c r="D55" s="119" t="s">
        <v>876</v>
      </c>
      <c r="E55" s="90" t="s">
        <v>315</v>
      </c>
      <c r="F55" s="92"/>
      <c r="G55" s="92"/>
      <c r="H55" s="93"/>
      <c r="I55" s="92" t="s">
        <v>310</v>
      </c>
      <c r="J55" s="93"/>
      <c r="K55" s="92"/>
      <c r="L55" s="94" t="s">
        <v>315</v>
      </c>
      <c r="M55" s="94" t="s">
        <v>315</v>
      </c>
      <c r="N55" s="94" t="s">
        <v>315</v>
      </c>
      <c r="O55" s="94" t="s">
        <v>315</v>
      </c>
      <c r="P55" s="94" t="s">
        <v>315</v>
      </c>
      <c r="Q55" s="94" t="s">
        <v>315</v>
      </c>
      <c r="R55" s="94"/>
      <c r="S55" s="120"/>
      <c r="T55" s="120"/>
      <c r="U55" s="91"/>
      <c r="V55" s="141"/>
      <c r="W55" s="148"/>
      <c r="X55" s="397"/>
      <c r="Y55" s="768"/>
      <c r="Z55" s="769"/>
      <c r="AA55" s="769"/>
      <c r="AB55" s="769"/>
      <c r="AC55" s="769"/>
      <c r="AD55" s="770"/>
      <c r="AE55" s="777"/>
      <c r="AF55" s="778"/>
      <c r="AG55" s="778"/>
      <c r="AH55" s="778"/>
      <c r="AI55" s="778"/>
      <c r="AJ55" s="778"/>
      <c r="AK55" s="778"/>
      <c r="AL55" s="778"/>
      <c r="AM55" s="778"/>
      <c r="AN55" s="778"/>
      <c r="AO55" s="778"/>
      <c r="AP55" s="778"/>
      <c r="AQ55" s="778"/>
      <c r="AR55" s="778"/>
      <c r="AS55" s="778"/>
      <c r="AT55" s="778"/>
      <c r="AU55" s="778"/>
      <c r="AV55" s="778"/>
      <c r="AW55" s="778"/>
      <c r="AX55" s="778"/>
      <c r="AY55" s="779"/>
      <c r="AZ55" s="771"/>
      <c r="BA55" s="772"/>
      <c r="BB55" s="772"/>
      <c r="BC55" s="772"/>
      <c r="BD55" s="772"/>
      <c r="BE55" s="772"/>
      <c r="BF55" s="772"/>
      <c r="BG55" s="772"/>
      <c r="BH55" s="772"/>
      <c r="BI55" s="772"/>
      <c r="BJ55" s="773"/>
      <c r="BM55" s="553"/>
      <c r="BN55" s="554"/>
      <c r="BO55" s="554"/>
      <c r="BP55" s="554"/>
      <c r="BQ55" s="554"/>
      <c r="BR55" s="554"/>
      <c r="BS55" s="554"/>
      <c r="BT55" s="554"/>
      <c r="BU55" s="554"/>
      <c r="BV55" s="554"/>
      <c r="BW55" s="554"/>
      <c r="BX55" s="554"/>
      <c r="BY55" s="554"/>
      <c r="BZ55" s="554"/>
      <c r="CA55" s="554"/>
      <c r="CB55" s="554"/>
      <c r="CC55" s="554"/>
      <c r="CD55" s="554"/>
      <c r="CE55" s="554"/>
      <c r="CF55" s="554"/>
      <c r="CG55" s="555"/>
      <c r="CH55" s="556" t="s">
        <v>664</v>
      </c>
      <c r="CI55" s="557"/>
      <c r="CJ55" s="557"/>
      <c r="CK55" s="557"/>
      <c r="CL55" s="557"/>
      <c r="CM55" s="557"/>
      <c r="CN55" s="557"/>
      <c r="CO55" s="557"/>
      <c r="CP55" s="557"/>
      <c r="CQ55" s="557"/>
      <c r="CR55" s="558"/>
      <c r="CS55" s="556"/>
      <c r="CT55" s="557"/>
      <c r="CU55" s="557"/>
      <c r="CV55" s="557"/>
      <c r="CW55" s="557"/>
      <c r="CX55" s="557"/>
      <c r="CY55" s="557"/>
      <c r="CZ55" s="557"/>
      <c r="DA55" s="557"/>
      <c r="DB55" s="557"/>
      <c r="DC55" s="558"/>
      <c r="DF55" s="675" t="s">
        <v>695</v>
      </c>
      <c r="DG55" s="676"/>
      <c r="DH55" s="676"/>
      <c r="DI55" s="676"/>
      <c r="DJ55" s="677"/>
    </row>
    <row r="56" spans="1:114" ht="13.5">
      <c r="A56" s="89"/>
      <c r="B56" s="317">
        <v>48</v>
      </c>
      <c r="C56" s="86"/>
      <c r="D56" s="119" t="s">
        <v>877</v>
      </c>
      <c r="E56" s="90" t="s">
        <v>315</v>
      </c>
      <c r="F56" s="92"/>
      <c r="G56" s="92"/>
      <c r="H56" s="93"/>
      <c r="I56" s="92" t="s">
        <v>310</v>
      </c>
      <c r="J56" s="93"/>
      <c r="K56" s="92"/>
      <c r="L56" s="94" t="s">
        <v>315</v>
      </c>
      <c r="M56" s="94" t="s">
        <v>315</v>
      </c>
      <c r="N56" s="94" t="s">
        <v>315</v>
      </c>
      <c r="O56" s="94" t="s">
        <v>315</v>
      </c>
      <c r="P56" s="94" t="s">
        <v>315</v>
      </c>
      <c r="Q56" s="94" t="s">
        <v>315</v>
      </c>
      <c r="R56" s="94"/>
      <c r="S56" s="120"/>
      <c r="T56" s="120"/>
      <c r="U56" s="91"/>
      <c r="V56" s="141"/>
      <c r="W56" s="148"/>
      <c r="X56" s="397"/>
      <c r="Y56" s="768"/>
      <c r="Z56" s="769"/>
      <c r="AA56" s="769"/>
      <c r="AB56" s="769"/>
      <c r="AC56" s="769"/>
      <c r="AD56" s="770"/>
      <c r="AE56" s="777"/>
      <c r="AF56" s="778"/>
      <c r="AG56" s="778"/>
      <c r="AH56" s="778"/>
      <c r="AI56" s="778"/>
      <c r="AJ56" s="778"/>
      <c r="AK56" s="778"/>
      <c r="AL56" s="778"/>
      <c r="AM56" s="778"/>
      <c r="AN56" s="778"/>
      <c r="AO56" s="778"/>
      <c r="AP56" s="778"/>
      <c r="AQ56" s="778"/>
      <c r="AR56" s="778"/>
      <c r="AS56" s="778"/>
      <c r="AT56" s="778"/>
      <c r="AU56" s="778"/>
      <c r="AV56" s="778"/>
      <c r="AW56" s="778"/>
      <c r="AX56" s="778"/>
      <c r="AY56" s="779"/>
      <c r="AZ56" s="771"/>
      <c r="BA56" s="772"/>
      <c r="BB56" s="772"/>
      <c r="BC56" s="772"/>
      <c r="BD56" s="772"/>
      <c r="BE56" s="772"/>
      <c r="BF56" s="772"/>
      <c r="BG56" s="772"/>
      <c r="BH56" s="772"/>
      <c r="BI56" s="772"/>
      <c r="BJ56" s="773"/>
      <c r="BM56" s="553"/>
      <c r="BN56" s="554"/>
      <c r="BO56" s="554"/>
      <c r="BP56" s="554"/>
      <c r="BQ56" s="554"/>
      <c r="BR56" s="554"/>
      <c r="BS56" s="554"/>
      <c r="BT56" s="554"/>
      <c r="BU56" s="554"/>
      <c r="BV56" s="554"/>
      <c r="BW56" s="554"/>
      <c r="BX56" s="554"/>
      <c r="BY56" s="554"/>
      <c r="BZ56" s="554"/>
      <c r="CA56" s="554"/>
      <c r="CB56" s="554"/>
      <c r="CC56" s="554"/>
      <c r="CD56" s="554"/>
      <c r="CE56" s="554"/>
      <c r="CF56" s="554"/>
      <c r="CG56" s="555"/>
      <c r="CH56" s="556" t="s">
        <v>664</v>
      </c>
      <c r="CI56" s="557"/>
      <c r="CJ56" s="557"/>
      <c r="CK56" s="557"/>
      <c r="CL56" s="557"/>
      <c r="CM56" s="557"/>
      <c r="CN56" s="557"/>
      <c r="CO56" s="557"/>
      <c r="CP56" s="557"/>
      <c r="CQ56" s="557"/>
      <c r="CR56" s="558"/>
      <c r="CS56" s="556"/>
      <c r="CT56" s="557"/>
      <c r="CU56" s="557"/>
      <c r="CV56" s="557"/>
      <c r="CW56" s="557"/>
      <c r="CX56" s="557"/>
      <c r="CY56" s="557"/>
      <c r="CZ56" s="557"/>
      <c r="DA56" s="557"/>
      <c r="DB56" s="557"/>
      <c r="DC56" s="558"/>
      <c r="DF56" s="675" t="s">
        <v>695</v>
      </c>
      <c r="DG56" s="676"/>
      <c r="DH56" s="676"/>
      <c r="DI56" s="676"/>
      <c r="DJ56" s="677"/>
    </row>
    <row r="57" spans="1:114" ht="13.5">
      <c r="A57" s="89"/>
      <c r="B57" s="121">
        <v>49</v>
      </c>
      <c r="C57" s="86"/>
      <c r="D57" s="119" t="s">
        <v>878</v>
      </c>
      <c r="E57" s="90" t="s">
        <v>315</v>
      </c>
      <c r="F57" s="92"/>
      <c r="G57" s="92"/>
      <c r="H57" s="93"/>
      <c r="I57" s="92" t="s">
        <v>310</v>
      </c>
      <c r="J57" s="93"/>
      <c r="K57" s="92"/>
      <c r="L57" s="94" t="s">
        <v>315</v>
      </c>
      <c r="M57" s="94" t="s">
        <v>315</v>
      </c>
      <c r="N57" s="94" t="s">
        <v>315</v>
      </c>
      <c r="O57" s="94" t="s">
        <v>315</v>
      </c>
      <c r="P57" s="94" t="s">
        <v>315</v>
      </c>
      <c r="Q57" s="94" t="s">
        <v>315</v>
      </c>
      <c r="R57" s="94"/>
      <c r="S57" s="120"/>
      <c r="T57" s="120"/>
      <c r="U57" s="91"/>
      <c r="V57" s="141"/>
      <c r="W57" s="148"/>
      <c r="X57" s="397"/>
      <c r="Y57" s="768"/>
      <c r="Z57" s="769"/>
      <c r="AA57" s="769"/>
      <c r="AB57" s="769"/>
      <c r="AC57" s="769"/>
      <c r="AD57" s="770"/>
      <c r="AE57" s="771"/>
      <c r="AF57" s="772"/>
      <c r="AG57" s="772"/>
      <c r="AH57" s="772"/>
      <c r="AI57" s="772"/>
      <c r="AJ57" s="772"/>
      <c r="AK57" s="772"/>
      <c r="AL57" s="772"/>
      <c r="AM57" s="772"/>
      <c r="AN57" s="772"/>
      <c r="AO57" s="772"/>
      <c r="AP57" s="772"/>
      <c r="AQ57" s="772"/>
      <c r="AR57" s="772"/>
      <c r="AS57" s="772"/>
      <c r="AT57" s="772"/>
      <c r="AU57" s="772"/>
      <c r="AV57" s="772"/>
      <c r="AW57" s="772"/>
      <c r="AX57" s="772"/>
      <c r="AY57" s="773"/>
      <c r="AZ57" s="771"/>
      <c r="BA57" s="772"/>
      <c r="BB57" s="772"/>
      <c r="BC57" s="772"/>
      <c r="BD57" s="772"/>
      <c r="BE57" s="772"/>
      <c r="BF57" s="772"/>
      <c r="BG57" s="772"/>
      <c r="BH57" s="772"/>
      <c r="BI57" s="772"/>
      <c r="BJ57" s="773"/>
      <c r="BM57" s="553"/>
      <c r="BN57" s="554"/>
      <c r="BO57" s="554"/>
      <c r="BP57" s="554"/>
      <c r="BQ57" s="554"/>
      <c r="BR57" s="554"/>
      <c r="BS57" s="554"/>
      <c r="BT57" s="554"/>
      <c r="BU57" s="554"/>
      <c r="BV57" s="554"/>
      <c r="BW57" s="554"/>
      <c r="BX57" s="554"/>
      <c r="BY57" s="554"/>
      <c r="BZ57" s="554"/>
      <c r="CA57" s="554"/>
      <c r="CB57" s="554"/>
      <c r="CC57" s="554"/>
      <c r="CD57" s="554"/>
      <c r="CE57" s="554"/>
      <c r="CF57" s="554"/>
      <c r="CG57" s="555"/>
      <c r="CH57" s="556" t="s">
        <v>664</v>
      </c>
      <c r="CI57" s="557"/>
      <c r="CJ57" s="557"/>
      <c r="CK57" s="557"/>
      <c r="CL57" s="557"/>
      <c r="CM57" s="557"/>
      <c r="CN57" s="557"/>
      <c r="CO57" s="557"/>
      <c r="CP57" s="557"/>
      <c r="CQ57" s="557"/>
      <c r="CR57" s="558"/>
      <c r="CS57" s="556"/>
      <c r="CT57" s="557"/>
      <c r="CU57" s="557"/>
      <c r="CV57" s="557"/>
      <c r="CW57" s="557"/>
      <c r="CX57" s="557"/>
      <c r="CY57" s="557"/>
      <c r="CZ57" s="557"/>
      <c r="DA57" s="557"/>
      <c r="DB57" s="557"/>
      <c r="DC57" s="558"/>
      <c r="DF57" s="675" t="s">
        <v>695</v>
      </c>
      <c r="DG57" s="676"/>
      <c r="DH57" s="676"/>
      <c r="DI57" s="676"/>
      <c r="DJ57" s="677"/>
    </row>
    <row r="58" spans="1:114" ht="13.5">
      <c r="A58" s="95"/>
      <c r="B58" s="317">
        <v>50</v>
      </c>
      <c r="C58" s="86"/>
      <c r="D58" s="119" t="s">
        <v>879</v>
      </c>
      <c r="E58" s="90" t="s">
        <v>315</v>
      </c>
      <c r="F58" s="92"/>
      <c r="G58" s="92"/>
      <c r="H58" s="93"/>
      <c r="I58" s="92" t="s">
        <v>310</v>
      </c>
      <c r="J58" s="93"/>
      <c r="K58" s="92"/>
      <c r="L58" s="94" t="s">
        <v>315</v>
      </c>
      <c r="M58" s="94" t="s">
        <v>315</v>
      </c>
      <c r="N58" s="94" t="s">
        <v>315</v>
      </c>
      <c r="O58" s="94" t="s">
        <v>315</v>
      </c>
      <c r="P58" s="94" t="s">
        <v>315</v>
      </c>
      <c r="Q58" s="94" t="s">
        <v>315</v>
      </c>
      <c r="R58" s="94"/>
      <c r="S58" s="120"/>
      <c r="T58" s="120"/>
      <c r="U58" s="91"/>
      <c r="V58" s="141"/>
      <c r="W58" s="321"/>
      <c r="X58" s="397"/>
      <c r="Y58" s="768"/>
      <c r="Z58" s="769"/>
      <c r="AA58" s="769"/>
      <c r="AB58" s="769"/>
      <c r="AC58" s="769"/>
      <c r="AD58" s="770"/>
      <c r="AE58" s="777"/>
      <c r="AF58" s="778"/>
      <c r="AG58" s="778"/>
      <c r="AH58" s="778"/>
      <c r="AI58" s="778"/>
      <c r="AJ58" s="778"/>
      <c r="AK58" s="778"/>
      <c r="AL58" s="778"/>
      <c r="AM58" s="778"/>
      <c r="AN58" s="778"/>
      <c r="AO58" s="778"/>
      <c r="AP58" s="778"/>
      <c r="AQ58" s="778"/>
      <c r="AR58" s="778"/>
      <c r="AS58" s="778"/>
      <c r="AT58" s="778"/>
      <c r="AU58" s="778"/>
      <c r="AV58" s="778"/>
      <c r="AW58" s="778"/>
      <c r="AX58" s="778"/>
      <c r="AY58" s="779"/>
      <c r="AZ58" s="822"/>
      <c r="BA58" s="823"/>
      <c r="BB58" s="823"/>
      <c r="BC58" s="823"/>
      <c r="BD58" s="823"/>
      <c r="BE58" s="823"/>
      <c r="BF58" s="823"/>
      <c r="BG58" s="823"/>
      <c r="BH58" s="823"/>
      <c r="BI58" s="823"/>
      <c r="BJ58" s="824"/>
      <c r="BM58" s="553"/>
      <c r="BN58" s="554"/>
      <c r="BO58" s="554"/>
      <c r="BP58" s="554"/>
      <c r="BQ58" s="554"/>
      <c r="BR58" s="554"/>
      <c r="BS58" s="554"/>
      <c r="BT58" s="554"/>
      <c r="BU58" s="554"/>
      <c r="BV58" s="554"/>
      <c r="BW58" s="554"/>
      <c r="BX58" s="554"/>
      <c r="BY58" s="554"/>
      <c r="BZ58" s="554"/>
      <c r="CA58" s="554"/>
      <c r="CB58" s="554"/>
      <c r="CC58" s="554"/>
      <c r="CD58" s="554"/>
      <c r="CE58" s="554"/>
      <c r="CF58" s="554"/>
      <c r="CG58" s="555"/>
      <c r="CH58" s="556" t="s">
        <v>668</v>
      </c>
      <c r="CI58" s="557"/>
      <c r="CJ58" s="557"/>
      <c r="CK58" s="557"/>
      <c r="CL58" s="557"/>
      <c r="CM58" s="557"/>
      <c r="CN58" s="557"/>
      <c r="CO58" s="557"/>
      <c r="CP58" s="557"/>
      <c r="CQ58" s="557"/>
      <c r="CR58" s="558"/>
      <c r="CS58" s="556"/>
      <c r="CT58" s="557"/>
      <c r="CU58" s="557"/>
      <c r="CV58" s="557"/>
      <c r="CW58" s="557"/>
      <c r="CX58" s="557"/>
      <c r="CY58" s="557"/>
      <c r="CZ58" s="557"/>
      <c r="DA58" s="557"/>
      <c r="DB58" s="557"/>
      <c r="DC58" s="558"/>
      <c r="DF58" s="675" t="s">
        <v>695</v>
      </c>
      <c r="DG58" s="676"/>
      <c r="DH58" s="676"/>
      <c r="DI58" s="676"/>
      <c r="DJ58" s="677"/>
    </row>
    <row r="59" spans="1:114" ht="13.5">
      <c r="A59" s="95"/>
      <c r="B59" s="121">
        <v>51</v>
      </c>
      <c r="C59" s="86"/>
      <c r="D59" s="119" t="s">
        <v>945</v>
      </c>
      <c r="E59" s="90" t="s">
        <v>315</v>
      </c>
      <c r="F59" s="92"/>
      <c r="G59" s="92"/>
      <c r="H59" s="411"/>
      <c r="I59" s="92"/>
      <c r="J59" s="92" t="s">
        <v>310</v>
      </c>
      <c r="K59" s="92"/>
      <c r="L59" s="94" t="s">
        <v>315</v>
      </c>
      <c r="M59" s="94" t="s">
        <v>315</v>
      </c>
      <c r="N59" s="94" t="s">
        <v>315</v>
      </c>
      <c r="O59" s="94" t="s">
        <v>315</v>
      </c>
      <c r="P59" s="94" t="s">
        <v>315</v>
      </c>
      <c r="Q59" s="94" t="s">
        <v>315</v>
      </c>
      <c r="R59" s="94"/>
      <c r="S59" s="120"/>
      <c r="T59" s="120"/>
      <c r="U59" s="319"/>
      <c r="V59" s="322"/>
      <c r="W59" s="148"/>
      <c r="X59" s="397"/>
      <c r="Y59" s="768"/>
      <c r="Z59" s="769"/>
      <c r="AA59" s="769"/>
      <c r="AB59" s="769"/>
      <c r="AC59" s="769"/>
      <c r="AD59" s="770"/>
      <c r="AE59" s="777"/>
      <c r="AF59" s="778"/>
      <c r="AG59" s="778"/>
      <c r="AH59" s="778"/>
      <c r="AI59" s="778"/>
      <c r="AJ59" s="778"/>
      <c r="AK59" s="778"/>
      <c r="AL59" s="778"/>
      <c r="AM59" s="778"/>
      <c r="AN59" s="778"/>
      <c r="AO59" s="778"/>
      <c r="AP59" s="778"/>
      <c r="AQ59" s="778"/>
      <c r="AR59" s="778"/>
      <c r="AS59" s="778"/>
      <c r="AT59" s="778"/>
      <c r="AU59" s="778"/>
      <c r="AV59" s="778"/>
      <c r="AW59" s="778"/>
      <c r="AX59" s="778"/>
      <c r="AY59" s="779"/>
      <c r="AZ59" s="771"/>
      <c r="BA59" s="772"/>
      <c r="BB59" s="772"/>
      <c r="BC59" s="772"/>
      <c r="BD59" s="772"/>
      <c r="BE59" s="772"/>
      <c r="BF59" s="772"/>
      <c r="BG59" s="772"/>
      <c r="BH59" s="772"/>
      <c r="BI59" s="772"/>
      <c r="BJ59" s="773"/>
      <c r="BM59" s="553"/>
      <c r="BN59" s="554"/>
      <c r="BO59" s="554"/>
      <c r="BP59" s="554"/>
      <c r="BQ59" s="554"/>
      <c r="BR59" s="554"/>
      <c r="BS59" s="554"/>
      <c r="BT59" s="554"/>
      <c r="BU59" s="554"/>
      <c r="BV59" s="554"/>
      <c r="BW59" s="554"/>
      <c r="BX59" s="554"/>
      <c r="BY59" s="554"/>
      <c r="BZ59" s="554"/>
      <c r="CA59" s="554"/>
      <c r="CB59" s="554"/>
      <c r="CC59" s="554"/>
      <c r="CD59" s="554"/>
      <c r="CE59" s="554"/>
      <c r="CF59" s="554"/>
      <c r="CG59" s="555"/>
      <c r="CH59" s="556" t="s">
        <v>664</v>
      </c>
      <c r="CI59" s="557"/>
      <c r="CJ59" s="557"/>
      <c r="CK59" s="557"/>
      <c r="CL59" s="557"/>
      <c r="CM59" s="557"/>
      <c r="CN59" s="557"/>
      <c r="CO59" s="557"/>
      <c r="CP59" s="557"/>
      <c r="CQ59" s="557"/>
      <c r="CR59" s="558"/>
      <c r="CS59" s="556"/>
      <c r="CT59" s="557"/>
      <c r="CU59" s="557"/>
      <c r="CV59" s="557"/>
      <c r="CW59" s="557"/>
      <c r="CX59" s="557"/>
      <c r="CY59" s="557"/>
      <c r="CZ59" s="557"/>
      <c r="DA59" s="557"/>
      <c r="DB59" s="557"/>
      <c r="DC59" s="558"/>
      <c r="DF59" s="675" t="s">
        <v>695</v>
      </c>
      <c r="DG59" s="676"/>
      <c r="DH59" s="676"/>
      <c r="DI59" s="676"/>
      <c r="DJ59" s="677"/>
    </row>
    <row r="60" spans="1:114" ht="13.5">
      <c r="A60" s="95"/>
      <c r="B60" s="317">
        <v>52</v>
      </c>
      <c r="C60" s="86"/>
      <c r="D60" s="119" t="s">
        <v>946</v>
      </c>
      <c r="E60" s="414" t="s">
        <v>315</v>
      </c>
      <c r="F60" s="92"/>
      <c r="G60" s="92"/>
      <c r="H60" s="411"/>
      <c r="I60" s="92"/>
      <c r="J60" s="92" t="s">
        <v>952</v>
      </c>
      <c r="K60" s="92"/>
      <c r="L60" s="94" t="s">
        <v>315</v>
      </c>
      <c r="M60" s="94" t="s">
        <v>315</v>
      </c>
      <c r="N60" s="94" t="s">
        <v>315</v>
      </c>
      <c r="O60" s="94" t="s">
        <v>315</v>
      </c>
      <c r="P60" s="94" t="s">
        <v>315</v>
      </c>
      <c r="Q60" s="94" t="s">
        <v>315</v>
      </c>
      <c r="R60" s="94"/>
      <c r="S60" s="120"/>
      <c r="T60" s="120"/>
      <c r="U60" s="91"/>
      <c r="V60" s="142"/>
      <c r="W60" s="148"/>
      <c r="X60" s="397"/>
      <c r="Y60" s="768"/>
      <c r="Z60" s="769"/>
      <c r="AA60" s="769"/>
      <c r="AB60" s="769"/>
      <c r="AC60" s="769"/>
      <c r="AD60" s="770"/>
      <c r="AE60" s="777"/>
      <c r="AF60" s="778"/>
      <c r="AG60" s="778"/>
      <c r="AH60" s="778"/>
      <c r="AI60" s="778"/>
      <c r="AJ60" s="778"/>
      <c r="AK60" s="778"/>
      <c r="AL60" s="778"/>
      <c r="AM60" s="778"/>
      <c r="AN60" s="778"/>
      <c r="AO60" s="778"/>
      <c r="AP60" s="778"/>
      <c r="AQ60" s="778"/>
      <c r="AR60" s="778"/>
      <c r="AS60" s="778"/>
      <c r="AT60" s="778"/>
      <c r="AU60" s="778"/>
      <c r="AV60" s="778"/>
      <c r="AW60" s="778"/>
      <c r="AX60" s="778"/>
      <c r="AY60" s="779"/>
      <c r="AZ60" s="771"/>
      <c r="BA60" s="772"/>
      <c r="BB60" s="772"/>
      <c r="BC60" s="772"/>
      <c r="BD60" s="772"/>
      <c r="BE60" s="772"/>
      <c r="BF60" s="772"/>
      <c r="BG60" s="772"/>
      <c r="BH60" s="772"/>
      <c r="BI60" s="772"/>
      <c r="BJ60" s="773"/>
      <c r="BM60" s="553"/>
      <c r="BN60" s="554"/>
      <c r="BO60" s="554"/>
      <c r="BP60" s="554"/>
      <c r="BQ60" s="554"/>
      <c r="BR60" s="554"/>
      <c r="BS60" s="554"/>
      <c r="BT60" s="554"/>
      <c r="BU60" s="554"/>
      <c r="BV60" s="554"/>
      <c r="BW60" s="554"/>
      <c r="BX60" s="554"/>
      <c r="BY60" s="554"/>
      <c r="BZ60" s="554"/>
      <c r="CA60" s="554"/>
      <c r="CB60" s="554"/>
      <c r="CC60" s="554"/>
      <c r="CD60" s="554"/>
      <c r="CE60" s="554"/>
      <c r="CF60" s="554"/>
      <c r="CG60" s="555"/>
      <c r="CH60" s="556" t="s">
        <v>664</v>
      </c>
      <c r="CI60" s="557"/>
      <c r="CJ60" s="557"/>
      <c r="CK60" s="557"/>
      <c r="CL60" s="557"/>
      <c r="CM60" s="557"/>
      <c r="CN60" s="557"/>
      <c r="CO60" s="557"/>
      <c r="CP60" s="557"/>
      <c r="CQ60" s="557"/>
      <c r="CR60" s="558"/>
      <c r="CS60" s="556"/>
      <c r="CT60" s="557"/>
      <c r="CU60" s="557"/>
      <c r="CV60" s="557"/>
      <c r="CW60" s="557"/>
      <c r="CX60" s="557"/>
      <c r="CY60" s="557"/>
      <c r="CZ60" s="557"/>
      <c r="DA60" s="557"/>
      <c r="DB60" s="557"/>
      <c r="DC60" s="558"/>
      <c r="DF60" s="675" t="s">
        <v>695</v>
      </c>
      <c r="DG60" s="676"/>
      <c r="DH60" s="676"/>
      <c r="DI60" s="676"/>
      <c r="DJ60" s="677"/>
    </row>
    <row r="61" spans="1:114" ht="13.5">
      <c r="A61" s="95"/>
      <c r="B61" s="121">
        <v>53</v>
      </c>
      <c r="C61" s="86"/>
      <c r="D61" s="119" t="s">
        <v>947</v>
      </c>
      <c r="E61" s="414" t="s">
        <v>315</v>
      </c>
      <c r="F61" s="92"/>
      <c r="G61" s="92"/>
      <c r="H61" s="411"/>
      <c r="I61" s="92"/>
      <c r="J61" s="92" t="s">
        <v>952</v>
      </c>
      <c r="K61" s="92"/>
      <c r="L61" s="94" t="s">
        <v>315</v>
      </c>
      <c r="M61" s="94" t="s">
        <v>315</v>
      </c>
      <c r="N61" s="94" t="s">
        <v>315</v>
      </c>
      <c r="O61" s="94" t="s">
        <v>315</v>
      </c>
      <c r="P61" s="94" t="s">
        <v>315</v>
      </c>
      <c r="Q61" s="94" t="s">
        <v>315</v>
      </c>
      <c r="R61" s="94"/>
      <c r="S61" s="120"/>
      <c r="T61" s="120"/>
      <c r="U61" s="91"/>
      <c r="V61" s="142"/>
      <c r="W61" s="148"/>
      <c r="X61" s="397"/>
      <c r="Y61" s="768"/>
      <c r="Z61" s="769"/>
      <c r="AA61" s="769"/>
      <c r="AB61" s="769"/>
      <c r="AC61" s="769"/>
      <c r="AD61" s="770"/>
      <c r="AE61" s="777"/>
      <c r="AF61" s="778"/>
      <c r="AG61" s="778"/>
      <c r="AH61" s="778"/>
      <c r="AI61" s="778"/>
      <c r="AJ61" s="778"/>
      <c r="AK61" s="778"/>
      <c r="AL61" s="778"/>
      <c r="AM61" s="778"/>
      <c r="AN61" s="778"/>
      <c r="AO61" s="778"/>
      <c r="AP61" s="778"/>
      <c r="AQ61" s="778"/>
      <c r="AR61" s="778"/>
      <c r="AS61" s="778"/>
      <c r="AT61" s="778"/>
      <c r="AU61" s="778"/>
      <c r="AV61" s="778"/>
      <c r="AW61" s="778"/>
      <c r="AX61" s="778"/>
      <c r="AY61" s="779"/>
      <c r="AZ61" s="771"/>
      <c r="BA61" s="772"/>
      <c r="BB61" s="772"/>
      <c r="BC61" s="772"/>
      <c r="BD61" s="772"/>
      <c r="BE61" s="772"/>
      <c r="BF61" s="772"/>
      <c r="BG61" s="772"/>
      <c r="BH61" s="772"/>
      <c r="BI61" s="772"/>
      <c r="BJ61" s="773"/>
      <c r="BM61" s="553"/>
      <c r="BN61" s="554"/>
      <c r="BO61" s="554"/>
      <c r="BP61" s="554"/>
      <c r="BQ61" s="554"/>
      <c r="BR61" s="554"/>
      <c r="BS61" s="554"/>
      <c r="BT61" s="554"/>
      <c r="BU61" s="554"/>
      <c r="BV61" s="554"/>
      <c r="BW61" s="554"/>
      <c r="BX61" s="554"/>
      <c r="BY61" s="554"/>
      <c r="BZ61" s="554"/>
      <c r="CA61" s="554"/>
      <c r="CB61" s="554"/>
      <c r="CC61" s="554"/>
      <c r="CD61" s="554"/>
      <c r="CE61" s="554"/>
      <c r="CF61" s="554"/>
      <c r="CG61" s="555"/>
      <c r="CH61" s="556" t="s">
        <v>664</v>
      </c>
      <c r="CI61" s="557"/>
      <c r="CJ61" s="557"/>
      <c r="CK61" s="557"/>
      <c r="CL61" s="557"/>
      <c r="CM61" s="557"/>
      <c r="CN61" s="557"/>
      <c r="CO61" s="557"/>
      <c r="CP61" s="557"/>
      <c r="CQ61" s="557"/>
      <c r="CR61" s="558"/>
      <c r="CS61" s="556"/>
      <c r="CT61" s="557"/>
      <c r="CU61" s="557"/>
      <c r="CV61" s="557"/>
      <c r="CW61" s="557"/>
      <c r="CX61" s="557"/>
      <c r="CY61" s="557"/>
      <c r="CZ61" s="557"/>
      <c r="DA61" s="557"/>
      <c r="DB61" s="557"/>
      <c r="DC61" s="558"/>
      <c r="DF61" s="675" t="s">
        <v>695</v>
      </c>
      <c r="DG61" s="676"/>
      <c r="DH61" s="676"/>
      <c r="DI61" s="676"/>
      <c r="DJ61" s="677"/>
    </row>
    <row r="62" spans="1:114" ht="13.5">
      <c r="A62" s="95"/>
      <c r="B62" s="317">
        <v>54</v>
      </c>
      <c r="C62" s="86"/>
      <c r="D62" s="119" t="s">
        <v>948</v>
      </c>
      <c r="E62" s="414" t="s">
        <v>315</v>
      </c>
      <c r="F62" s="92"/>
      <c r="G62" s="92"/>
      <c r="H62" s="411"/>
      <c r="I62" s="92"/>
      <c r="J62" s="92" t="s">
        <v>952</v>
      </c>
      <c r="K62" s="92"/>
      <c r="L62" s="94" t="s">
        <v>315</v>
      </c>
      <c r="M62" s="94" t="s">
        <v>315</v>
      </c>
      <c r="N62" s="94" t="s">
        <v>315</v>
      </c>
      <c r="O62" s="94" t="s">
        <v>315</v>
      </c>
      <c r="P62" s="94" t="s">
        <v>315</v>
      </c>
      <c r="Q62" s="94" t="s">
        <v>315</v>
      </c>
      <c r="R62" s="94"/>
      <c r="S62" s="120"/>
      <c r="T62" s="120"/>
      <c r="U62" s="91"/>
      <c r="V62" s="141"/>
      <c r="W62" s="148"/>
      <c r="X62" s="397"/>
      <c r="Y62" s="768"/>
      <c r="Z62" s="769"/>
      <c r="AA62" s="769"/>
      <c r="AB62" s="769"/>
      <c r="AC62" s="769"/>
      <c r="AD62" s="770"/>
      <c r="AE62" s="777"/>
      <c r="AF62" s="778"/>
      <c r="AG62" s="778"/>
      <c r="AH62" s="778"/>
      <c r="AI62" s="778"/>
      <c r="AJ62" s="778"/>
      <c r="AK62" s="778"/>
      <c r="AL62" s="778"/>
      <c r="AM62" s="778"/>
      <c r="AN62" s="778"/>
      <c r="AO62" s="778"/>
      <c r="AP62" s="778"/>
      <c r="AQ62" s="778"/>
      <c r="AR62" s="778"/>
      <c r="AS62" s="778"/>
      <c r="AT62" s="778"/>
      <c r="AU62" s="778"/>
      <c r="AV62" s="778"/>
      <c r="AW62" s="778"/>
      <c r="AX62" s="778"/>
      <c r="AY62" s="779"/>
      <c r="AZ62" s="771"/>
      <c r="BA62" s="772"/>
      <c r="BB62" s="772"/>
      <c r="BC62" s="772"/>
      <c r="BD62" s="772"/>
      <c r="BE62" s="772"/>
      <c r="BF62" s="772"/>
      <c r="BG62" s="772"/>
      <c r="BH62" s="772"/>
      <c r="BI62" s="772"/>
      <c r="BJ62" s="773"/>
      <c r="BM62" s="553"/>
      <c r="BN62" s="554"/>
      <c r="BO62" s="554"/>
      <c r="BP62" s="554"/>
      <c r="BQ62" s="554"/>
      <c r="BR62" s="554"/>
      <c r="BS62" s="554"/>
      <c r="BT62" s="554"/>
      <c r="BU62" s="554"/>
      <c r="BV62" s="554"/>
      <c r="BW62" s="554"/>
      <c r="BX62" s="554"/>
      <c r="BY62" s="554"/>
      <c r="BZ62" s="554"/>
      <c r="CA62" s="554"/>
      <c r="CB62" s="554"/>
      <c r="CC62" s="554"/>
      <c r="CD62" s="554"/>
      <c r="CE62" s="554"/>
      <c r="CF62" s="554"/>
      <c r="CG62" s="555"/>
      <c r="CH62" s="556" t="s">
        <v>664</v>
      </c>
      <c r="CI62" s="557"/>
      <c r="CJ62" s="557"/>
      <c r="CK62" s="557"/>
      <c r="CL62" s="557"/>
      <c r="CM62" s="557"/>
      <c r="CN62" s="557"/>
      <c r="CO62" s="557"/>
      <c r="CP62" s="557"/>
      <c r="CQ62" s="557"/>
      <c r="CR62" s="558"/>
      <c r="CS62" s="556"/>
      <c r="CT62" s="557"/>
      <c r="CU62" s="557"/>
      <c r="CV62" s="557"/>
      <c r="CW62" s="557"/>
      <c r="CX62" s="557"/>
      <c r="CY62" s="557"/>
      <c r="CZ62" s="557"/>
      <c r="DA62" s="557"/>
      <c r="DB62" s="557"/>
      <c r="DC62" s="558"/>
      <c r="DF62" s="675" t="s">
        <v>695</v>
      </c>
      <c r="DG62" s="676"/>
      <c r="DH62" s="676"/>
      <c r="DI62" s="676"/>
      <c r="DJ62" s="677"/>
    </row>
    <row r="63" spans="1:114" ht="13.5">
      <c r="A63" s="95"/>
      <c r="B63" s="121">
        <v>55</v>
      </c>
      <c r="C63" s="86"/>
      <c r="D63" s="119" t="s">
        <v>949</v>
      </c>
      <c r="E63" s="414" t="s">
        <v>315</v>
      </c>
      <c r="F63" s="92"/>
      <c r="G63" s="92"/>
      <c r="H63" s="411"/>
      <c r="I63" s="92"/>
      <c r="J63" s="92" t="s">
        <v>952</v>
      </c>
      <c r="K63" s="92"/>
      <c r="L63" s="94" t="s">
        <v>315</v>
      </c>
      <c r="M63" s="94" t="s">
        <v>315</v>
      </c>
      <c r="N63" s="94" t="s">
        <v>315</v>
      </c>
      <c r="O63" s="94" t="s">
        <v>315</v>
      </c>
      <c r="P63" s="94" t="s">
        <v>315</v>
      </c>
      <c r="Q63" s="94" t="s">
        <v>315</v>
      </c>
      <c r="R63" s="94"/>
      <c r="S63" s="120"/>
      <c r="T63" s="120"/>
      <c r="U63" s="91"/>
      <c r="V63" s="141"/>
      <c r="W63" s="148"/>
      <c r="X63" s="397"/>
      <c r="Y63" s="768"/>
      <c r="Z63" s="769"/>
      <c r="AA63" s="769"/>
      <c r="AB63" s="769"/>
      <c r="AC63" s="769"/>
      <c r="AD63" s="770"/>
      <c r="AE63" s="777"/>
      <c r="AF63" s="778"/>
      <c r="AG63" s="778"/>
      <c r="AH63" s="778"/>
      <c r="AI63" s="778"/>
      <c r="AJ63" s="778"/>
      <c r="AK63" s="778"/>
      <c r="AL63" s="778"/>
      <c r="AM63" s="778"/>
      <c r="AN63" s="778"/>
      <c r="AO63" s="778"/>
      <c r="AP63" s="778"/>
      <c r="AQ63" s="778"/>
      <c r="AR63" s="778"/>
      <c r="AS63" s="778"/>
      <c r="AT63" s="778"/>
      <c r="AU63" s="778"/>
      <c r="AV63" s="778"/>
      <c r="AW63" s="778"/>
      <c r="AX63" s="778"/>
      <c r="AY63" s="779"/>
      <c r="AZ63" s="771"/>
      <c r="BA63" s="772"/>
      <c r="BB63" s="772"/>
      <c r="BC63" s="772"/>
      <c r="BD63" s="772"/>
      <c r="BE63" s="772"/>
      <c r="BF63" s="772"/>
      <c r="BG63" s="772"/>
      <c r="BH63" s="772"/>
      <c r="BI63" s="772"/>
      <c r="BJ63" s="773"/>
      <c r="BM63" s="553"/>
      <c r="BN63" s="554"/>
      <c r="BO63" s="554"/>
      <c r="BP63" s="554"/>
      <c r="BQ63" s="554"/>
      <c r="BR63" s="554"/>
      <c r="BS63" s="554"/>
      <c r="BT63" s="554"/>
      <c r="BU63" s="554"/>
      <c r="BV63" s="554"/>
      <c r="BW63" s="554"/>
      <c r="BX63" s="554"/>
      <c r="BY63" s="554"/>
      <c r="BZ63" s="554"/>
      <c r="CA63" s="554"/>
      <c r="CB63" s="554"/>
      <c r="CC63" s="554"/>
      <c r="CD63" s="554"/>
      <c r="CE63" s="554"/>
      <c r="CF63" s="554"/>
      <c r="CG63" s="555"/>
      <c r="CH63" s="556" t="s">
        <v>664</v>
      </c>
      <c r="CI63" s="557"/>
      <c r="CJ63" s="557"/>
      <c r="CK63" s="557"/>
      <c r="CL63" s="557"/>
      <c r="CM63" s="557"/>
      <c r="CN63" s="557"/>
      <c r="CO63" s="557"/>
      <c r="CP63" s="557"/>
      <c r="CQ63" s="557"/>
      <c r="CR63" s="558"/>
      <c r="CS63" s="556"/>
      <c r="CT63" s="557"/>
      <c r="CU63" s="557"/>
      <c r="CV63" s="557"/>
      <c r="CW63" s="557"/>
      <c r="CX63" s="557"/>
      <c r="CY63" s="557"/>
      <c r="CZ63" s="557"/>
      <c r="DA63" s="557"/>
      <c r="DB63" s="557"/>
      <c r="DC63" s="558"/>
      <c r="DF63" s="675" t="s">
        <v>695</v>
      </c>
      <c r="DG63" s="676"/>
      <c r="DH63" s="676"/>
      <c r="DI63" s="676"/>
      <c r="DJ63" s="677"/>
    </row>
    <row r="64" spans="1:114" ht="13.5">
      <c r="A64" s="95"/>
      <c r="B64" s="317">
        <v>56</v>
      </c>
      <c r="C64" s="86"/>
      <c r="D64" s="119" t="s">
        <v>950</v>
      </c>
      <c r="E64" s="414" t="s">
        <v>315</v>
      </c>
      <c r="F64" s="92"/>
      <c r="G64" s="92"/>
      <c r="H64" s="411"/>
      <c r="I64" s="92"/>
      <c r="J64" s="92" t="s">
        <v>952</v>
      </c>
      <c r="K64" s="92"/>
      <c r="L64" s="94" t="s">
        <v>315</v>
      </c>
      <c r="M64" s="94" t="s">
        <v>315</v>
      </c>
      <c r="N64" s="94" t="s">
        <v>315</v>
      </c>
      <c r="O64" s="94" t="s">
        <v>315</v>
      </c>
      <c r="P64" s="94" t="s">
        <v>315</v>
      </c>
      <c r="Q64" s="94" t="s">
        <v>315</v>
      </c>
      <c r="R64" s="94"/>
      <c r="S64" s="120"/>
      <c r="T64" s="120"/>
      <c r="U64" s="91"/>
      <c r="V64" s="141"/>
      <c r="W64" s="148"/>
      <c r="X64" s="397"/>
      <c r="Y64" s="768"/>
      <c r="Z64" s="769"/>
      <c r="AA64" s="769"/>
      <c r="AB64" s="769"/>
      <c r="AC64" s="769"/>
      <c r="AD64" s="770"/>
      <c r="AE64" s="777"/>
      <c r="AF64" s="778"/>
      <c r="AG64" s="778"/>
      <c r="AH64" s="778"/>
      <c r="AI64" s="778"/>
      <c r="AJ64" s="778"/>
      <c r="AK64" s="778"/>
      <c r="AL64" s="778"/>
      <c r="AM64" s="778"/>
      <c r="AN64" s="778"/>
      <c r="AO64" s="778"/>
      <c r="AP64" s="778"/>
      <c r="AQ64" s="778"/>
      <c r="AR64" s="778"/>
      <c r="AS64" s="778"/>
      <c r="AT64" s="778"/>
      <c r="AU64" s="778"/>
      <c r="AV64" s="778"/>
      <c r="AW64" s="778"/>
      <c r="AX64" s="778"/>
      <c r="AY64" s="779"/>
      <c r="AZ64" s="771"/>
      <c r="BA64" s="772"/>
      <c r="BB64" s="772"/>
      <c r="BC64" s="772"/>
      <c r="BD64" s="772"/>
      <c r="BE64" s="772"/>
      <c r="BF64" s="772"/>
      <c r="BG64" s="772"/>
      <c r="BH64" s="772"/>
      <c r="BI64" s="772"/>
      <c r="BJ64" s="773"/>
      <c r="BM64" s="553"/>
      <c r="BN64" s="554"/>
      <c r="BO64" s="554"/>
      <c r="BP64" s="554"/>
      <c r="BQ64" s="554"/>
      <c r="BR64" s="554"/>
      <c r="BS64" s="554"/>
      <c r="BT64" s="554"/>
      <c r="BU64" s="554"/>
      <c r="BV64" s="554"/>
      <c r="BW64" s="554"/>
      <c r="BX64" s="554"/>
      <c r="BY64" s="554"/>
      <c r="BZ64" s="554"/>
      <c r="CA64" s="554"/>
      <c r="CB64" s="554"/>
      <c r="CC64" s="554"/>
      <c r="CD64" s="554"/>
      <c r="CE64" s="554"/>
      <c r="CF64" s="554"/>
      <c r="CG64" s="555"/>
      <c r="CH64" s="556" t="s">
        <v>664</v>
      </c>
      <c r="CI64" s="557"/>
      <c r="CJ64" s="557"/>
      <c r="CK64" s="557"/>
      <c r="CL64" s="557"/>
      <c r="CM64" s="557"/>
      <c r="CN64" s="557"/>
      <c r="CO64" s="557"/>
      <c r="CP64" s="557"/>
      <c r="CQ64" s="557"/>
      <c r="CR64" s="558"/>
      <c r="CS64" s="556"/>
      <c r="CT64" s="557"/>
      <c r="CU64" s="557"/>
      <c r="CV64" s="557"/>
      <c r="CW64" s="557"/>
      <c r="CX64" s="557"/>
      <c r="CY64" s="557"/>
      <c r="CZ64" s="557"/>
      <c r="DA64" s="557"/>
      <c r="DB64" s="557"/>
      <c r="DC64" s="558"/>
      <c r="DF64" s="675" t="s">
        <v>695</v>
      </c>
      <c r="DG64" s="676"/>
      <c r="DH64" s="676"/>
      <c r="DI64" s="676"/>
      <c r="DJ64" s="677"/>
    </row>
    <row r="65" spans="1:114" ht="13.5">
      <c r="A65" s="95"/>
      <c r="B65" s="283">
        <v>57</v>
      </c>
      <c r="C65" s="86"/>
      <c r="D65" s="273" t="s">
        <v>951</v>
      </c>
      <c r="E65" s="254" t="s">
        <v>315</v>
      </c>
      <c r="F65" s="222"/>
      <c r="G65" s="222"/>
      <c r="H65" s="255"/>
      <c r="I65" s="222"/>
      <c r="J65" s="274" t="s">
        <v>952</v>
      </c>
      <c r="K65" s="222"/>
      <c r="L65" s="223" t="s">
        <v>315</v>
      </c>
      <c r="M65" s="223" t="s">
        <v>315</v>
      </c>
      <c r="N65" s="223" t="s">
        <v>315</v>
      </c>
      <c r="O65" s="223" t="s">
        <v>315</v>
      </c>
      <c r="P65" s="223" t="s">
        <v>315</v>
      </c>
      <c r="Q65" s="223" t="s">
        <v>315</v>
      </c>
      <c r="R65" s="223"/>
      <c r="S65" s="224"/>
      <c r="T65" s="224"/>
      <c r="U65" s="225"/>
      <c r="V65" s="339"/>
      <c r="W65" s="148"/>
      <c r="X65" s="400"/>
      <c r="Y65" s="795"/>
      <c r="Z65" s="796"/>
      <c r="AA65" s="796"/>
      <c r="AB65" s="796"/>
      <c r="AC65" s="796"/>
      <c r="AD65" s="797"/>
      <c r="AE65" s="819"/>
      <c r="AF65" s="820"/>
      <c r="AG65" s="820"/>
      <c r="AH65" s="820"/>
      <c r="AI65" s="820"/>
      <c r="AJ65" s="820"/>
      <c r="AK65" s="820"/>
      <c r="AL65" s="820"/>
      <c r="AM65" s="820"/>
      <c r="AN65" s="820"/>
      <c r="AO65" s="820"/>
      <c r="AP65" s="820"/>
      <c r="AQ65" s="820"/>
      <c r="AR65" s="820"/>
      <c r="AS65" s="820"/>
      <c r="AT65" s="820"/>
      <c r="AU65" s="820"/>
      <c r="AV65" s="820"/>
      <c r="AW65" s="820"/>
      <c r="AX65" s="820"/>
      <c r="AY65" s="821"/>
      <c r="AZ65" s="780"/>
      <c r="BA65" s="781"/>
      <c r="BB65" s="781"/>
      <c r="BC65" s="781"/>
      <c r="BD65" s="781"/>
      <c r="BE65" s="781"/>
      <c r="BF65" s="781"/>
      <c r="BG65" s="781"/>
      <c r="BH65" s="781"/>
      <c r="BI65" s="781"/>
      <c r="BJ65" s="782"/>
      <c r="BM65" s="553"/>
      <c r="BN65" s="554"/>
      <c r="BO65" s="554"/>
      <c r="BP65" s="554"/>
      <c r="BQ65" s="554"/>
      <c r="BR65" s="554"/>
      <c r="BS65" s="554"/>
      <c r="BT65" s="554"/>
      <c r="BU65" s="554"/>
      <c r="BV65" s="554"/>
      <c r="BW65" s="554"/>
      <c r="BX65" s="554"/>
      <c r="BY65" s="554"/>
      <c r="BZ65" s="554"/>
      <c r="CA65" s="554"/>
      <c r="CB65" s="554"/>
      <c r="CC65" s="554"/>
      <c r="CD65" s="554"/>
      <c r="CE65" s="554"/>
      <c r="CF65" s="554"/>
      <c r="CG65" s="555"/>
      <c r="CH65" s="556" t="s">
        <v>664</v>
      </c>
      <c r="CI65" s="557"/>
      <c r="CJ65" s="557"/>
      <c r="CK65" s="557"/>
      <c r="CL65" s="557"/>
      <c r="CM65" s="557"/>
      <c r="CN65" s="557"/>
      <c r="CO65" s="557"/>
      <c r="CP65" s="557"/>
      <c r="CQ65" s="557"/>
      <c r="CR65" s="558"/>
      <c r="CS65" s="556"/>
      <c r="CT65" s="557"/>
      <c r="CU65" s="557"/>
      <c r="CV65" s="557"/>
      <c r="CW65" s="557"/>
      <c r="CX65" s="557"/>
      <c r="CY65" s="557"/>
      <c r="CZ65" s="557"/>
      <c r="DA65" s="557"/>
      <c r="DB65" s="557"/>
      <c r="DC65" s="558"/>
      <c r="DF65" s="675" t="s">
        <v>695</v>
      </c>
      <c r="DG65" s="676"/>
      <c r="DH65" s="676"/>
      <c r="DI65" s="676"/>
      <c r="DJ65" s="677"/>
    </row>
    <row r="66" spans="1:114" ht="13.5">
      <c r="A66" s="407">
        <v>2</v>
      </c>
      <c r="B66" s="412"/>
      <c r="C66" s="96" t="s">
        <v>321</v>
      </c>
      <c r="D66" s="81"/>
      <c r="E66" s="82"/>
      <c r="F66" s="107"/>
      <c r="G66" s="84"/>
      <c r="H66" s="83"/>
      <c r="I66" s="84"/>
      <c r="J66" s="83"/>
      <c r="K66" s="84"/>
      <c r="L66" s="108"/>
      <c r="M66" s="108"/>
      <c r="N66" s="108"/>
      <c r="O66" s="108"/>
      <c r="P66" s="108"/>
      <c r="Q66" s="108"/>
      <c r="R66" s="108">
        <v>350</v>
      </c>
      <c r="S66" s="118"/>
      <c r="T66" s="118"/>
      <c r="U66" s="85" t="s">
        <v>309</v>
      </c>
      <c r="V66" s="141"/>
      <c r="W66" s="204" t="s">
        <v>443</v>
      </c>
      <c r="X66" s="413"/>
      <c r="Y66" s="804"/>
      <c r="Z66" s="805"/>
      <c r="AA66" s="805"/>
      <c r="AB66" s="805"/>
      <c r="AC66" s="805"/>
      <c r="AD66" s="806"/>
      <c r="AE66" s="810"/>
      <c r="AF66" s="811"/>
      <c r="AG66" s="811"/>
      <c r="AH66" s="811"/>
      <c r="AI66" s="811"/>
      <c r="AJ66" s="811"/>
      <c r="AK66" s="811"/>
      <c r="AL66" s="811"/>
      <c r="AM66" s="811"/>
      <c r="AN66" s="811"/>
      <c r="AO66" s="811"/>
      <c r="AP66" s="811"/>
      <c r="AQ66" s="811"/>
      <c r="AR66" s="811"/>
      <c r="AS66" s="811"/>
      <c r="AT66" s="811"/>
      <c r="AU66" s="811"/>
      <c r="AV66" s="811"/>
      <c r="AW66" s="811"/>
      <c r="AX66" s="811"/>
      <c r="AY66" s="812"/>
      <c r="AZ66" s="813"/>
      <c r="BA66" s="814"/>
      <c r="BB66" s="814"/>
      <c r="BC66" s="814"/>
      <c r="BD66" s="814"/>
      <c r="BE66" s="814"/>
      <c r="BF66" s="814"/>
      <c r="BG66" s="814"/>
      <c r="BH66" s="814"/>
      <c r="BI66" s="814"/>
      <c r="BJ66" s="815"/>
      <c r="BM66" s="553"/>
      <c r="BN66" s="554"/>
      <c r="BO66" s="554"/>
      <c r="BP66" s="554"/>
      <c r="BQ66" s="554"/>
      <c r="BR66" s="554"/>
      <c r="BS66" s="554"/>
      <c r="BT66" s="554"/>
      <c r="BU66" s="554"/>
      <c r="BV66" s="554"/>
      <c r="BW66" s="554"/>
      <c r="BX66" s="554"/>
      <c r="BY66" s="554"/>
      <c r="BZ66" s="554"/>
      <c r="CA66" s="554"/>
      <c r="CB66" s="554"/>
      <c r="CC66" s="554"/>
      <c r="CD66" s="554"/>
      <c r="CE66" s="554"/>
      <c r="CF66" s="554"/>
      <c r="CG66" s="555"/>
      <c r="CH66" s="556" t="s">
        <v>668</v>
      </c>
      <c r="CI66" s="557"/>
      <c r="CJ66" s="557"/>
      <c r="CK66" s="557"/>
      <c r="CL66" s="557"/>
      <c r="CM66" s="557"/>
      <c r="CN66" s="557"/>
      <c r="CO66" s="557"/>
      <c r="CP66" s="557"/>
      <c r="CQ66" s="557"/>
      <c r="CR66" s="558"/>
      <c r="CS66" s="556"/>
      <c r="CT66" s="557"/>
      <c r="CU66" s="557"/>
      <c r="CV66" s="557"/>
      <c r="CW66" s="557"/>
      <c r="CX66" s="557"/>
      <c r="CY66" s="557"/>
      <c r="CZ66" s="557"/>
      <c r="DA66" s="557"/>
      <c r="DB66" s="557"/>
      <c r="DC66" s="558"/>
      <c r="DF66" s="675" t="s">
        <v>695</v>
      </c>
      <c r="DG66" s="676"/>
      <c r="DH66" s="676"/>
      <c r="DI66" s="676"/>
      <c r="DJ66" s="677"/>
    </row>
    <row r="67" spans="1:114" ht="66.75" customHeight="1">
      <c r="A67" s="270"/>
      <c r="B67" s="271">
        <v>1</v>
      </c>
      <c r="C67" s="86"/>
      <c r="D67" s="273" t="s">
        <v>814</v>
      </c>
      <c r="E67" s="254" t="s">
        <v>322</v>
      </c>
      <c r="F67" s="222" t="s">
        <v>310</v>
      </c>
      <c r="G67" s="222" t="s">
        <v>310</v>
      </c>
      <c r="H67" s="222" t="s">
        <v>310</v>
      </c>
      <c r="I67" s="222" t="s">
        <v>310</v>
      </c>
      <c r="J67" s="222" t="s">
        <v>310</v>
      </c>
      <c r="K67" s="222"/>
      <c r="L67" s="267" t="s">
        <v>311</v>
      </c>
      <c r="M67" s="267" t="s">
        <v>312</v>
      </c>
      <c r="N67" s="267" t="s">
        <v>313</v>
      </c>
      <c r="O67" s="267" t="s">
        <v>314</v>
      </c>
      <c r="P67" s="267" t="s">
        <v>917</v>
      </c>
      <c r="Q67" s="267" t="s">
        <v>815</v>
      </c>
      <c r="R67" s="267"/>
      <c r="S67" s="224">
        <v>101101</v>
      </c>
      <c r="T67" s="224">
        <v>101001</v>
      </c>
      <c r="U67" s="275"/>
      <c r="V67" s="142"/>
      <c r="W67" s="148"/>
      <c r="X67" s="410"/>
      <c r="Y67" s="768"/>
      <c r="Z67" s="769"/>
      <c r="AA67" s="769"/>
      <c r="AB67" s="769"/>
      <c r="AC67" s="769"/>
      <c r="AD67" s="770"/>
      <c r="AE67" s="777"/>
      <c r="AF67" s="778"/>
      <c r="AG67" s="778"/>
      <c r="AH67" s="778"/>
      <c r="AI67" s="778"/>
      <c r="AJ67" s="778"/>
      <c r="AK67" s="778"/>
      <c r="AL67" s="778"/>
      <c r="AM67" s="778"/>
      <c r="AN67" s="778"/>
      <c r="AO67" s="778"/>
      <c r="AP67" s="778"/>
      <c r="AQ67" s="778"/>
      <c r="AR67" s="778"/>
      <c r="AS67" s="778"/>
      <c r="AT67" s="778"/>
      <c r="AU67" s="778"/>
      <c r="AV67" s="778"/>
      <c r="AW67" s="778"/>
      <c r="AX67" s="778"/>
      <c r="AY67" s="779"/>
      <c r="AZ67" s="771"/>
      <c r="BA67" s="772"/>
      <c r="BB67" s="772"/>
      <c r="BC67" s="772"/>
      <c r="BD67" s="772"/>
      <c r="BE67" s="772"/>
      <c r="BF67" s="772"/>
      <c r="BG67" s="772"/>
      <c r="BH67" s="772"/>
      <c r="BI67" s="772"/>
      <c r="BJ67" s="773"/>
      <c r="BM67" s="553"/>
      <c r="BN67" s="554"/>
      <c r="BO67" s="554"/>
      <c r="BP67" s="554"/>
      <c r="BQ67" s="554"/>
      <c r="BR67" s="554"/>
      <c r="BS67" s="554"/>
      <c r="BT67" s="554"/>
      <c r="BU67" s="554"/>
      <c r="BV67" s="554"/>
      <c r="BW67" s="554"/>
      <c r="BX67" s="554"/>
      <c r="BY67" s="554"/>
      <c r="BZ67" s="554"/>
      <c r="CA67" s="554"/>
      <c r="CB67" s="554"/>
      <c r="CC67" s="554"/>
      <c r="CD67" s="554"/>
      <c r="CE67" s="554"/>
      <c r="CF67" s="554"/>
      <c r="CG67" s="555"/>
      <c r="CH67" s="556" t="s">
        <v>664</v>
      </c>
      <c r="CI67" s="557"/>
      <c r="CJ67" s="557"/>
      <c r="CK67" s="557"/>
      <c r="CL67" s="557"/>
      <c r="CM67" s="557"/>
      <c r="CN67" s="557"/>
      <c r="CO67" s="557"/>
      <c r="CP67" s="557"/>
      <c r="CQ67" s="557"/>
      <c r="CR67" s="558"/>
      <c r="CS67" s="556"/>
      <c r="CT67" s="557"/>
      <c r="CU67" s="557"/>
      <c r="CV67" s="557"/>
      <c r="CW67" s="557"/>
      <c r="CX67" s="557"/>
      <c r="CY67" s="557"/>
      <c r="CZ67" s="557"/>
      <c r="DA67" s="557"/>
      <c r="DB67" s="557"/>
      <c r="DC67" s="558"/>
      <c r="DF67" s="675" t="s">
        <v>695</v>
      </c>
      <c r="DG67" s="676"/>
      <c r="DH67" s="676"/>
      <c r="DI67" s="676"/>
      <c r="DJ67" s="677"/>
    </row>
    <row r="68" spans="1:114" ht="81" customHeight="1">
      <c r="A68" s="95"/>
      <c r="B68" s="459">
        <v>2</v>
      </c>
      <c r="C68" s="86"/>
      <c r="D68" s="263" t="s">
        <v>426</v>
      </c>
      <c r="E68" s="264" t="s">
        <v>315</v>
      </c>
      <c r="F68" s="265" t="s">
        <v>310</v>
      </c>
      <c r="G68" s="265" t="s">
        <v>338</v>
      </c>
      <c r="H68" s="265" t="s">
        <v>310</v>
      </c>
      <c r="I68" s="265" t="s">
        <v>310</v>
      </c>
      <c r="J68" s="265" t="s">
        <v>310</v>
      </c>
      <c r="K68" s="265"/>
      <c r="L68" s="267" t="s">
        <v>315</v>
      </c>
      <c r="M68" s="267" t="s">
        <v>315</v>
      </c>
      <c r="N68" s="267" t="s">
        <v>315</v>
      </c>
      <c r="O68" s="267" t="s">
        <v>315</v>
      </c>
      <c r="P68" s="267" t="s">
        <v>315</v>
      </c>
      <c r="Q68" s="267" t="s">
        <v>957</v>
      </c>
      <c r="R68" s="267"/>
      <c r="S68" s="268"/>
      <c r="T68" s="268"/>
      <c r="U68" s="269"/>
      <c r="V68" s="141"/>
      <c r="W68" s="148"/>
      <c r="X68" s="410"/>
      <c r="Y68" s="768"/>
      <c r="Z68" s="769"/>
      <c r="AA68" s="769"/>
      <c r="AB68" s="769"/>
      <c r="AC68" s="769"/>
      <c r="AD68" s="770"/>
      <c r="AE68" s="777"/>
      <c r="AF68" s="778"/>
      <c r="AG68" s="778"/>
      <c r="AH68" s="778"/>
      <c r="AI68" s="778"/>
      <c r="AJ68" s="778"/>
      <c r="AK68" s="778"/>
      <c r="AL68" s="778"/>
      <c r="AM68" s="778"/>
      <c r="AN68" s="778"/>
      <c r="AO68" s="778"/>
      <c r="AP68" s="778"/>
      <c r="AQ68" s="778"/>
      <c r="AR68" s="778"/>
      <c r="AS68" s="778"/>
      <c r="AT68" s="778"/>
      <c r="AU68" s="778"/>
      <c r="AV68" s="778"/>
      <c r="AW68" s="778"/>
      <c r="AX68" s="778"/>
      <c r="AY68" s="779"/>
      <c r="AZ68" s="771"/>
      <c r="BA68" s="772"/>
      <c r="BB68" s="772"/>
      <c r="BC68" s="772"/>
      <c r="BD68" s="772"/>
      <c r="BE68" s="772"/>
      <c r="BF68" s="772"/>
      <c r="BG68" s="772"/>
      <c r="BH68" s="772"/>
      <c r="BI68" s="772"/>
      <c r="BJ68" s="773"/>
      <c r="BM68" s="553"/>
      <c r="BN68" s="554"/>
      <c r="BO68" s="554"/>
      <c r="BP68" s="554"/>
      <c r="BQ68" s="554"/>
      <c r="BR68" s="554"/>
      <c r="BS68" s="554"/>
      <c r="BT68" s="554"/>
      <c r="BU68" s="554"/>
      <c r="BV68" s="554"/>
      <c r="BW68" s="554"/>
      <c r="BX68" s="554"/>
      <c r="BY68" s="554"/>
      <c r="BZ68" s="554"/>
      <c r="CA68" s="554"/>
      <c r="CB68" s="554"/>
      <c r="CC68" s="554"/>
      <c r="CD68" s="554"/>
      <c r="CE68" s="554"/>
      <c r="CF68" s="554"/>
      <c r="CG68" s="555"/>
      <c r="CH68" s="556" t="s">
        <v>668</v>
      </c>
      <c r="CI68" s="557"/>
      <c r="CJ68" s="557"/>
      <c r="CK68" s="557"/>
      <c r="CL68" s="557"/>
      <c r="CM68" s="557"/>
      <c r="CN68" s="557"/>
      <c r="CO68" s="557"/>
      <c r="CP68" s="557"/>
      <c r="CQ68" s="557"/>
      <c r="CR68" s="558"/>
      <c r="CS68" s="556"/>
      <c r="CT68" s="557"/>
      <c r="CU68" s="557"/>
      <c r="CV68" s="557"/>
      <c r="CW68" s="557"/>
      <c r="CX68" s="557"/>
      <c r="CY68" s="557"/>
      <c r="CZ68" s="557"/>
      <c r="DA68" s="557"/>
      <c r="DB68" s="557"/>
      <c r="DC68" s="558"/>
      <c r="DF68" s="675" t="s">
        <v>695</v>
      </c>
      <c r="DG68" s="676"/>
      <c r="DH68" s="676"/>
      <c r="DI68" s="676"/>
      <c r="DJ68" s="677"/>
    </row>
    <row r="69" spans="1:114" ht="106.5" customHeight="1">
      <c r="A69" s="95"/>
      <c r="B69" s="459">
        <v>3</v>
      </c>
      <c r="C69" s="86"/>
      <c r="D69" s="263" t="s">
        <v>323</v>
      </c>
      <c r="E69" s="264" t="s">
        <v>315</v>
      </c>
      <c r="F69" s="222" t="s">
        <v>310</v>
      </c>
      <c r="G69" s="222" t="s">
        <v>310</v>
      </c>
      <c r="H69" s="222" t="s">
        <v>310</v>
      </c>
      <c r="I69" s="222" t="s">
        <v>310</v>
      </c>
      <c r="J69" s="222" t="s">
        <v>310</v>
      </c>
      <c r="K69" s="265"/>
      <c r="L69" s="267" t="s">
        <v>315</v>
      </c>
      <c r="M69" s="267" t="s">
        <v>315</v>
      </c>
      <c r="N69" s="267" t="s">
        <v>315</v>
      </c>
      <c r="O69" s="267" t="s">
        <v>315</v>
      </c>
      <c r="P69" s="267" t="s">
        <v>315</v>
      </c>
      <c r="Q69" s="267" t="s">
        <v>694</v>
      </c>
      <c r="R69" s="267"/>
      <c r="S69" s="268"/>
      <c r="T69" s="268"/>
      <c r="U69" s="269"/>
      <c r="V69" s="141"/>
      <c r="W69" s="149"/>
      <c r="X69" s="410"/>
      <c r="Y69" s="768"/>
      <c r="Z69" s="769"/>
      <c r="AA69" s="769"/>
      <c r="AB69" s="769"/>
      <c r="AC69" s="769"/>
      <c r="AD69" s="770"/>
      <c r="AE69" s="777"/>
      <c r="AF69" s="778"/>
      <c r="AG69" s="778"/>
      <c r="AH69" s="778"/>
      <c r="AI69" s="778"/>
      <c r="AJ69" s="778"/>
      <c r="AK69" s="778"/>
      <c r="AL69" s="778"/>
      <c r="AM69" s="778"/>
      <c r="AN69" s="778"/>
      <c r="AO69" s="778"/>
      <c r="AP69" s="778"/>
      <c r="AQ69" s="778"/>
      <c r="AR69" s="778"/>
      <c r="AS69" s="778"/>
      <c r="AT69" s="778"/>
      <c r="AU69" s="778"/>
      <c r="AV69" s="778"/>
      <c r="AW69" s="778"/>
      <c r="AX69" s="778"/>
      <c r="AY69" s="779"/>
      <c r="AZ69" s="822"/>
      <c r="BA69" s="823"/>
      <c r="BB69" s="823"/>
      <c r="BC69" s="823"/>
      <c r="BD69" s="823"/>
      <c r="BE69" s="823"/>
      <c r="BF69" s="823"/>
      <c r="BG69" s="823"/>
      <c r="BH69" s="823"/>
      <c r="BI69" s="823"/>
      <c r="BJ69" s="824"/>
      <c r="BM69" s="553"/>
      <c r="BN69" s="554"/>
      <c r="BO69" s="554"/>
      <c r="BP69" s="554"/>
      <c r="BQ69" s="554"/>
      <c r="BR69" s="554"/>
      <c r="BS69" s="554"/>
      <c r="BT69" s="554"/>
      <c r="BU69" s="554"/>
      <c r="BV69" s="554"/>
      <c r="BW69" s="554"/>
      <c r="BX69" s="554"/>
      <c r="BY69" s="554"/>
      <c r="BZ69" s="554"/>
      <c r="CA69" s="554"/>
      <c r="CB69" s="554"/>
      <c r="CC69" s="554"/>
      <c r="CD69" s="554"/>
      <c r="CE69" s="554"/>
      <c r="CF69" s="554"/>
      <c r="CG69" s="555"/>
      <c r="CH69" s="556" t="s">
        <v>664</v>
      </c>
      <c r="CI69" s="557"/>
      <c r="CJ69" s="557"/>
      <c r="CK69" s="557"/>
      <c r="CL69" s="557"/>
      <c r="CM69" s="557"/>
      <c r="CN69" s="557"/>
      <c r="CO69" s="557"/>
      <c r="CP69" s="557"/>
      <c r="CQ69" s="557"/>
      <c r="CR69" s="558"/>
      <c r="CS69" s="556"/>
      <c r="CT69" s="557"/>
      <c r="CU69" s="557"/>
      <c r="CV69" s="557"/>
      <c r="CW69" s="557"/>
      <c r="CX69" s="557"/>
      <c r="CY69" s="557"/>
      <c r="CZ69" s="557"/>
      <c r="DA69" s="557"/>
      <c r="DB69" s="557"/>
      <c r="DC69" s="558"/>
      <c r="DF69" s="675" t="s">
        <v>695</v>
      </c>
      <c r="DG69" s="676"/>
      <c r="DH69" s="676"/>
      <c r="DI69" s="676"/>
      <c r="DJ69" s="677"/>
    </row>
    <row r="70" spans="1:114" ht="13.5">
      <c r="A70" s="125">
        <v>3</v>
      </c>
      <c r="B70" s="80"/>
      <c r="C70" s="96" t="s">
        <v>427</v>
      </c>
      <c r="D70" s="81"/>
      <c r="E70" s="82"/>
      <c r="F70" s="107"/>
      <c r="G70" s="84"/>
      <c r="H70" s="83"/>
      <c r="I70" s="84"/>
      <c r="J70" s="83"/>
      <c r="K70" s="84"/>
      <c r="L70" s="108"/>
      <c r="M70" s="108"/>
      <c r="N70" s="108"/>
      <c r="O70" s="108"/>
      <c r="P70" s="108"/>
      <c r="Q70" s="108"/>
      <c r="R70" s="108">
        <v>300</v>
      </c>
      <c r="S70" s="118"/>
      <c r="T70" s="118"/>
      <c r="U70" s="85" t="s">
        <v>309</v>
      </c>
      <c r="V70" s="141"/>
      <c r="W70" s="147" t="s">
        <v>443</v>
      </c>
      <c r="X70" s="396"/>
      <c r="Y70" s="801"/>
      <c r="Z70" s="802"/>
      <c r="AA70" s="802"/>
      <c r="AB70" s="802"/>
      <c r="AC70" s="802"/>
      <c r="AD70" s="803"/>
      <c r="AE70" s="544"/>
      <c r="AF70" s="545"/>
      <c r="AG70" s="545"/>
      <c r="AH70" s="545"/>
      <c r="AI70" s="545"/>
      <c r="AJ70" s="545"/>
      <c r="AK70" s="545"/>
      <c r="AL70" s="545"/>
      <c r="AM70" s="545"/>
      <c r="AN70" s="545"/>
      <c r="AO70" s="545"/>
      <c r="AP70" s="545"/>
      <c r="AQ70" s="545"/>
      <c r="AR70" s="545"/>
      <c r="AS70" s="545"/>
      <c r="AT70" s="545"/>
      <c r="AU70" s="545"/>
      <c r="AV70" s="545"/>
      <c r="AW70" s="545"/>
      <c r="AX70" s="545"/>
      <c r="AY70" s="546"/>
      <c r="AZ70" s="541"/>
      <c r="BA70" s="542"/>
      <c r="BB70" s="542"/>
      <c r="BC70" s="542"/>
      <c r="BD70" s="542"/>
      <c r="BE70" s="542"/>
      <c r="BF70" s="542"/>
      <c r="BG70" s="542"/>
      <c r="BH70" s="542"/>
      <c r="BI70" s="542"/>
      <c r="BJ70" s="543"/>
      <c r="BM70" s="553"/>
      <c r="BN70" s="554"/>
      <c r="BO70" s="554"/>
      <c r="BP70" s="554"/>
      <c r="BQ70" s="554"/>
      <c r="BR70" s="554"/>
      <c r="BS70" s="554"/>
      <c r="BT70" s="554"/>
      <c r="BU70" s="554"/>
      <c r="BV70" s="554"/>
      <c r="BW70" s="554"/>
      <c r="BX70" s="554"/>
      <c r="BY70" s="554"/>
      <c r="BZ70" s="554"/>
      <c r="CA70" s="554"/>
      <c r="CB70" s="554"/>
      <c r="CC70" s="554"/>
      <c r="CD70" s="554"/>
      <c r="CE70" s="554"/>
      <c r="CF70" s="554"/>
      <c r="CG70" s="555"/>
      <c r="CH70" s="556" t="s">
        <v>668</v>
      </c>
      <c r="CI70" s="557"/>
      <c r="CJ70" s="557"/>
      <c r="CK70" s="557"/>
      <c r="CL70" s="557"/>
      <c r="CM70" s="557"/>
      <c r="CN70" s="557"/>
      <c r="CO70" s="557"/>
      <c r="CP70" s="557"/>
      <c r="CQ70" s="557"/>
      <c r="CR70" s="558"/>
      <c r="CS70" s="556"/>
      <c r="CT70" s="557"/>
      <c r="CU70" s="557"/>
      <c r="CV70" s="557"/>
      <c r="CW70" s="557"/>
      <c r="CX70" s="557"/>
      <c r="CY70" s="557"/>
      <c r="CZ70" s="557"/>
      <c r="DA70" s="557"/>
      <c r="DB70" s="557"/>
      <c r="DC70" s="558"/>
      <c r="DF70" s="675" t="s">
        <v>695</v>
      </c>
      <c r="DG70" s="676"/>
      <c r="DH70" s="676"/>
      <c r="DI70" s="676"/>
      <c r="DJ70" s="677"/>
    </row>
    <row r="71" spans="1:114" ht="58.5" customHeight="1">
      <c r="A71" s="270"/>
      <c r="B71" s="271">
        <v>1</v>
      </c>
      <c r="C71" s="86"/>
      <c r="D71" s="273" t="s">
        <v>428</v>
      </c>
      <c r="E71" s="254" t="s">
        <v>324</v>
      </c>
      <c r="F71" s="222" t="s">
        <v>310</v>
      </c>
      <c r="G71" s="222" t="s">
        <v>310</v>
      </c>
      <c r="H71" s="222" t="s">
        <v>310</v>
      </c>
      <c r="I71" s="222" t="s">
        <v>310</v>
      </c>
      <c r="J71" s="274"/>
      <c r="K71" s="222"/>
      <c r="L71" s="267" t="s">
        <v>311</v>
      </c>
      <c r="M71" s="267" t="s">
        <v>312</v>
      </c>
      <c r="N71" s="267" t="s">
        <v>313</v>
      </c>
      <c r="O71" s="267" t="s">
        <v>314</v>
      </c>
      <c r="P71" s="267" t="s">
        <v>917</v>
      </c>
      <c r="Q71" s="267" t="s">
        <v>817</v>
      </c>
      <c r="R71" s="267"/>
      <c r="S71" s="224"/>
      <c r="T71" s="224"/>
      <c r="U71" s="275"/>
      <c r="V71" s="142"/>
      <c r="W71" s="149"/>
      <c r="X71" s="410"/>
      <c r="Y71" s="768"/>
      <c r="Z71" s="769"/>
      <c r="AA71" s="769"/>
      <c r="AB71" s="769"/>
      <c r="AC71" s="769"/>
      <c r="AD71" s="770"/>
      <c r="AE71" s="771"/>
      <c r="AF71" s="772"/>
      <c r="AG71" s="772"/>
      <c r="AH71" s="772"/>
      <c r="AI71" s="772"/>
      <c r="AJ71" s="772"/>
      <c r="AK71" s="772"/>
      <c r="AL71" s="772"/>
      <c r="AM71" s="772"/>
      <c r="AN71" s="772"/>
      <c r="AO71" s="772"/>
      <c r="AP71" s="772"/>
      <c r="AQ71" s="772"/>
      <c r="AR71" s="772"/>
      <c r="AS71" s="772"/>
      <c r="AT71" s="772"/>
      <c r="AU71" s="772"/>
      <c r="AV71" s="772"/>
      <c r="AW71" s="772"/>
      <c r="AX71" s="772"/>
      <c r="AY71" s="773"/>
      <c r="AZ71" s="771"/>
      <c r="BA71" s="772"/>
      <c r="BB71" s="772"/>
      <c r="BC71" s="772"/>
      <c r="BD71" s="772"/>
      <c r="BE71" s="772"/>
      <c r="BF71" s="772"/>
      <c r="BG71" s="772"/>
      <c r="BH71" s="772"/>
      <c r="BI71" s="772"/>
      <c r="BJ71" s="773"/>
      <c r="BM71" s="553"/>
      <c r="BN71" s="554"/>
      <c r="BO71" s="554"/>
      <c r="BP71" s="554"/>
      <c r="BQ71" s="554"/>
      <c r="BR71" s="554"/>
      <c r="BS71" s="554"/>
      <c r="BT71" s="554"/>
      <c r="BU71" s="554"/>
      <c r="BV71" s="554"/>
      <c r="BW71" s="554"/>
      <c r="BX71" s="554"/>
      <c r="BY71" s="554"/>
      <c r="BZ71" s="554"/>
      <c r="CA71" s="554"/>
      <c r="CB71" s="554"/>
      <c r="CC71" s="554"/>
      <c r="CD71" s="554"/>
      <c r="CE71" s="554"/>
      <c r="CF71" s="554"/>
      <c r="CG71" s="555"/>
      <c r="CH71" s="556" t="s">
        <v>664</v>
      </c>
      <c r="CI71" s="557"/>
      <c r="CJ71" s="557"/>
      <c r="CK71" s="557"/>
      <c r="CL71" s="557"/>
      <c r="CM71" s="557"/>
      <c r="CN71" s="557"/>
      <c r="CO71" s="557"/>
      <c r="CP71" s="557"/>
      <c r="CQ71" s="557"/>
      <c r="CR71" s="558"/>
      <c r="CS71" s="556"/>
      <c r="CT71" s="557"/>
      <c r="CU71" s="557"/>
      <c r="CV71" s="557"/>
      <c r="CW71" s="557"/>
      <c r="CX71" s="557"/>
      <c r="CY71" s="557"/>
      <c r="CZ71" s="557"/>
      <c r="DA71" s="557"/>
      <c r="DB71" s="557"/>
      <c r="DC71" s="558"/>
      <c r="DF71" s="556" t="s">
        <v>695</v>
      </c>
      <c r="DG71" s="557"/>
      <c r="DH71" s="557"/>
      <c r="DI71" s="557"/>
      <c r="DJ71" s="558"/>
    </row>
    <row r="72" spans="1:114" ht="13.5">
      <c r="A72" s="125">
        <v>4</v>
      </c>
      <c r="B72" s="80"/>
      <c r="C72" s="96" t="s">
        <v>894</v>
      </c>
      <c r="D72" s="81"/>
      <c r="E72" s="82"/>
      <c r="F72" s="107"/>
      <c r="G72" s="84"/>
      <c r="H72" s="83"/>
      <c r="I72" s="84"/>
      <c r="J72" s="83"/>
      <c r="K72" s="84"/>
      <c r="L72" s="108"/>
      <c r="M72" s="108"/>
      <c r="N72" s="108"/>
      <c r="O72" s="108"/>
      <c r="P72" s="108"/>
      <c r="Q72" s="108"/>
      <c r="R72" s="108">
        <v>400</v>
      </c>
      <c r="S72" s="118"/>
      <c r="T72" s="118"/>
      <c r="U72" s="85" t="s">
        <v>309</v>
      </c>
      <c r="V72" s="141"/>
      <c r="W72" s="147" t="s">
        <v>443</v>
      </c>
      <c r="X72" s="396"/>
      <c r="Y72" s="801"/>
      <c r="Z72" s="802"/>
      <c r="AA72" s="802"/>
      <c r="AB72" s="802"/>
      <c r="AC72" s="802"/>
      <c r="AD72" s="803"/>
      <c r="AE72" s="544"/>
      <c r="AF72" s="545"/>
      <c r="AG72" s="545"/>
      <c r="AH72" s="545"/>
      <c r="AI72" s="545"/>
      <c r="AJ72" s="545"/>
      <c r="AK72" s="545"/>
      <c r="AL72" s="545"/>
      <c r="AM72" s="545"/>
      <c r="AN72" s="545"/>
      <c r="AO72" s="545"/>
      <c r="AP72" s="545"/>
      <c r="AQ72" s="545"/>
      <c r="AR72" s="545"/>
      <c r="AS72" s="545"/>
      <c r="AT72" s="545"/>
      <c r="AU72" s="545"/>
      <c r="AV72" s="545"/>
      <c r="AW72" s="545"/>
      <c r="AX72" s="545"/>
      <c r="AY72" s="546"/>
      <c r="AZ72" s="541"/>
      <c r="BA72" s="542"/>
      <c r="BB72" s="542"/>
      <c r="BC72" s="542"/>
      <c r="BD72" s="542"/>
      <c r="BE72" s="542"/>
      <c r="BF72" s="542"/>
      <c r="BG72" s="542"/>
      <c r="BH72" s="542"/>
      <c r="BI72" s="542"/>
      <c r="BJ72" s="543"/>
      <c r="BM72" s="553"/>
      <c r="BN72" s="554"/>
      <c r="BO72" s="554"/>
      <c r="BP72" s="554"/>
      <c r="BQ72" s="554"/>
      <c r="BR72" s="554"/>
      <c r="BS72" s="554"/>
      <c r="BT72" s="554"/>
      <c r="BU72" s="554"/>
      <c r="BV72" s="554"/>
      <c r="BW72" s="554"/>
      <c r="BX72" s="554"/>
      <c r="BY72" s="554"/>
      <c r="BZ72" s="554"/>
      <c r="CA72" s="554"/>
      <c r="CB72" s="554"/>
      <c r="CC72" s="554"/>
      <c r="CD72" s="554"/>
      <c r="CE72" s="554"/>
      <c r="CF72" s="554"/>
      <c r="CG72" s="555"/>
      <c r="CH72" s="556" t="s">
        <v>668</v>
      </c>
      <c r="CI72" s="557"/>
      <c r="CJ72" s="557"/>
      <c r="CK72" s="557"/>
      <c r="CL72" s="557"/>
      <c r="CM72" s="557"/>
      <c r="CN72" s="557"/>
      <c r="CO72" s="557"/>
      <c r="CP72" s="557"/>
      <c r="CQ72" s="557"/>
      <c r="CR72" s="558"/>
      <c r="CS72" s="556"/>
      <c r="CT72" s="557"/>
      <c r="CU72" s="557"/>
      <c r="CV72" s="557"/>
      <c r="CW72" s="557"/>
      <c r="CX72" s="557"/>
      <c r="CY72" s="557"/>
      <c r="CZ72" s="557"/>
      <c r="DA72" s="557"/>
      <c r="DB72" s="557"/>
      <c r="DC72" s="558"/>
      <c r="DF72" s="675" t="s">
        <v>695</v>
      </c>
      <c r="DG72" s="676"/>
      <c r="DH72" s="676"/>
      <c r="DI72" s="676"/>
      <c r="DJ72" s="677"/>
    </row>
    <row r="73" spans="1:114" ht="98.25" customHeight="1">
      <c r="A73" s="270"/>
      <c r="B73" s="271">
        <v>1</v>
      </c>
      <c r="C73" s="86"/>
      <c r="D73" s="273" t="s">
        <v>818</v>
      </c>
      <c r="E73" s="254" t="s">
        <v>325</v>
      </c>
      <c r="F73" s="265" t="s">
        <v>310</v>
      </c>
      <c r="G73" s="265" t="s">
        <v>310</v>
      </c>
      <c r="H73" s="265" t="s">
        <v>310</v>
      </c>
      <c r="I73" s="265" t="s">
        <v>310</v>
      </c>
      <c r="J73" s="266"/>
      <c r="K73" s="265"/>
      <c r="L73" s="267" t="s">
        <v>311</v>
      </c>
      <c r="M73" s="267" t="s">
        <v>312</v>
      </c>
      <c r="N73" s="267" t="s">
        <v>313</v>
      </c>
      <c r="O73" s="267" t="s">
        <v>314</v>
      </c>
      <c r="P73" s="267" t="s">
        <v>917</v>
      </c>
      <c r="Q73" s="267" t="s">
        <v>819</v>
      </c>
      <c r="R73" s="267"/>
      <c r="S73" s="268">
        <v>101511</v>
      </c>
      <c r="T73" s="268">
        <v>101501</v>
      </c>
      <c r="U73" s="337"/>
      <c r="V73" s="142"/>
      <c r="W73" s="148"/>
      <c r="X73" s="410"/>
      <c r="Y73" s="768"/>
      <c r="Z73" s="769"/>
      <c r="AA73" s="769"/>
      <c r="AB73" s="769"/>
      <c r="AC73" s="769"/>
      <c r="AD73" s="770"/>
      <c r="AE73" s="771"/>
      <c r="AF73" s="772"/>
      <c r="AG73" s="772"/>
      <c r="AH73" s="772"/>
      <c r="AI73" s="772"/>
      <c r="AJ73" s="772"/>
      <c r="AK73" s="772"/>
      <c r="AL73" s="772"/>
      <c r="AM73" s="772"/>
      <c r="AN73" s="772"/>
      <c r="AO73" s="772"/>
      <c r="AP73" s="772"/>
      <c r="AQ73" s="772"/>
      <c r="AR73" s="772"/>
      <c r="AS73" s="772"/>
      <c r="AT73" s="772"/>
      <c r="AU73" s="772"/>
      <c r="AV73" s="772"/>
      <c r="AW73" s="772"/>
      <c r="AX73" s="772"/>
      <c r="AY73" s="773"/>
      <c r="AZ73" s="822"/>
      <c r="BA73" s="823"/>
      <c r="BB73" s="823"/>
      <c r="BC73" s="823"/>
      <c r="BD73" s="823"/>
      <c r="BE73" s="823"/>
      <c r="BF73" s="823"/>
      <c r="BG73" s="823"/>
      <c r="BH73" s="823"/>
      <c r="BI73" s="823"/>
      <c r="BJ73" s="824"/>
      <c r="BM73" s="553"/>
      <c r="BN73" s="554"/>
      <c r="BO73" s="554"/>
      <c r="BP73" s="554"/>
      <c r="BQ73" s="554"/>
      <c r="BR73" s="554"/>
      <c r="BS73" s="554"/>
      <c r="BT73" s="554"/>
      <c r="BU73" s="554"/>
      <c r="BV73" s="554"/>
      <c r="BW73" s="554"/>
      <c r="BX73" s="554"/>
      <c r="BY73" s="554"/>
      <c r="BZ73" s="554"/>
      <c r="CA73" s="554"/>
      <c r="CB73" s="554"/>
      <c r="CC73" s="554"/>
      <c r="CD73" s="554"/>
      <c r="CE73" s="554"/>
      <c r="CF73" s="554"/>
      <c r="CG73" s="555"/>
      <c r="CH73" s="556" t="s">
        <v>668</v>
      </c>
      <c r="CI73" s="557"/>
      <c r="CJ73" s="557"/>
      <c r="CK73" s="557"/>
      <c r="CL73" s="557"/>
      <c r="CM73" s="557"/>
      <c r="CN73" s="557"/>
      <c r="CO73" s="557"/>
      <c r="CP73" s="557"/>
      <c r="CQ73" s="557"/>
      <c r="CR73" s="558"/>
      <c r="CS73" s="556"/>
      <c r="CT73" s="557"/>
      <c r="CU73" s="557"/>
      <c r="CV73" s="557"/>
      <c r="CW73" s="557"/>
      <c r="CX73" s="557"/>
      <c r="CY73" s="557"/>
      <c r="CZ73" s="557"/>
      <c r="DA73" s="557"/>
      <c r="DB73" s="557"/>
      <c r="DC73" s="558"/>
      <c r="DF73" s="675" t="s">
        <v>695</v>
      </c>
      <c r="DG73" s="676"/>
      <c r="DH73" s="676"/>
      <c r="DI73" s="676"/>
      <c r="DJ73" s="677"/>
    </row>
    <row r="74" spans="1:114" ht="13.5">
      <c r="A74" s="130"/>
      <c r="B74" s="338"/>
      <c r="C74" s="86"/>
      <c r="D74" s="97"/>
      <c r="E74" s="340"/>
      <c r="F74" s="137"/>
      <c r="G74" s="137"/>
      <c r="H74" s="230"/>
      <c r="I74" s="137"/>
      <c r="J74" s="137"/>
      <c r="K74" s="137"/>
      <c r="L74" s="135"/>
      <c r="M74" s="135"/>
      <c r="N74" s="135"/>
      <c r="O74" s="135"/>
      <c r="P74" s="135"/>
      <c r="Q74" s="135"/>
      <c r="R74" s="135"/>
      <c r="S74" s="138"/>
      <c r="T74" s="138"/>
      <c r="U74" s="88"/>
      <c r="V74" s="142"/>
      <c r="W74" s="148"/>
      <c r="X74" s="397"/>
      <c r="Y74" s="768"/>
      <c r="Z74" s="769"/>
      <c r="AA74" s="769"/>
      <c r="AB74" s="769"/>
      <c r="AC74" s="769"/>
      <c r="AD74" s="770"/>
      <c r="AE74" s="777"/>
      <c r="AF74" s="778"/>
      <c r="AG74" s="778"/>
      <c r="AH74" s="778"/>
      <c r="AI74" s="778"/>
      <c r="AJ74" s="778"/>
      <c r="AK74" s="778"/>
      <c r="AL74" s="778"/>
      <c r="AM74" s="778"/>
      <c r="AN74" s="778"/>
      <c r="AO74" s="778"/>
      <c r="AP74" s="778"/>
      <c r="AQ74" s="778"/>
      <c r="AR74" s="778"/>
      <c r="AS74" s="778"/>
      <c r="AT74" s="778"/>
      <c r="AU74" s="778"/>
      <c r="AV74" s="778"/>
      <c r="AW74" s="778"/>
      <c r="AX74" s="778"/>
      <c r="AY74" s="779"/>
      <c r="AZ74" s="771"/>
      <c r="BA74" s="772"/>
      <c r="BB74" s="772"/>
      <c r="BC74" s="772"/>
      <c r="BD74" s="772"/>
      <c r="BE74" s="772"/>
      <c r="BF74" s="772"/>
      <c r="BG74" s="772"/>
      <c r="BH74" s="772"/>
      <c r="BI74" s="772"/>
      <c r="BJ74" s="773"/>
      <c r="BM74" s="553"/>
      <c r="BN74" s="554"/>
      <c r="BO74" s="554"/>
      <c r="BP74" s="554"/>
      <c r="BQ74" s="554"/>
      <c r="BR74" s="554"/>
      <c r="BS74" s="554"/>
      <c r="BT74" s="554"/>
      <c r="BU74" s="554"/>
      <c r="BV74" s="554"/>
      <c r="BW74" s="554"/>
      <c r="BX74" s="554"/>
      <c r="BY74" s="554"/>
      <c r="BZ74" s="554"/>
      <c r="CA74" s="554"/>
      <c r="CB74" s="554"/>
      <c r="CC74" s="554"/>
      <c r="CD74" s="554"/>
      <c r="CE74" s="554"/>
      <c r="CF74" s="554"/>
      <c r="CG74" s="555"/>
      <c r="CH74" s="556" t="s">
        <v>664</v>
      </c>
      <c r="CI74" s="557"/>
      <c r="CJ74" s="557"/>
      <c r="CK74" s="557"/>
      <c r="CL74" s="557"/>
      <c r="CM74" s="557"/>
      <c r="CN74" s="557"/>
      <c r="CO74" s="557"/>
      <c r="CP74" s="557"/>
      <c r="CQ74" s="557"/>
      <c r="CR74" s="558"/>
      <c r="CS74" s="556"/>
      <c r="CT74" s="557"/>
      <c r="CU74" s="557"/>
      <c r="CV74" s="557"/>
      <c r="CW74" s="557"/>
      <c r="CX74" s="557"/>
      <c r="CY74" s="557"/>
      <c r="CZ74" s="557"/>
      <c r="DA74" s="557"/>
      <c r="DB74" s="557"/>
      <c r="DC74" s="558"/>
      <c r="DF74" s="675" t="s">
        <v>695</v>
      </c>
      <c r="DG74" s="676"/>
      <c r="DH74" s="676"/>
      <c r="DI74" s="676"/>
      <c r="DJ74" s="677"/>
    </row>
    <row r="75" spans="1:114" ht="96.75" customHeight="1">
      <c r="A75" s="95"/>
      <c r="B75" s="459">
        <v>2</v>
      </c>
      <c r="C75" s="86"/>
      <c r="D75" s="263" t="s">
        <v>692</v>
      </c>
      <c r="E75" s="264" t="s">
        <v>315</v>
      </c>
      <c r="F75" s="265" t="s">
        <v>310</v>
      </c>
      <c r="G75" s="222" t="s">
        <v>310</v>
      </c>
      <c r="H75" s="222" t="s">
        <v>310</v>
      </c>
      <c r="I75" s="222" t="s">
        <v>310</v>
      </c>
      <c r="J75" s="266"/>
      <c r="K75" s="265"/>
      <c r="L75" s="267" t="s">
        <v>315</v>
      </c>
      <c r="M75" s="267" t="s">
        <v>315</v>
      </c>
      <c r="N75" s="267" t="s">
        <v>315</v>
      </c>
      <c r="O75" s="267" t="s">
        <v>315</v>
      </c>
      <c r="P75" s="267" t="s">
        <v>315</v>
      </c>
      <c r="Q75" s="267" t="s">
        <v>816</v>
      </c>
      <c r="R75" s="267"/>
      <c r="S75" s="268"/>
      <c r="T75" s="268"/>
      <c r="U75" s="269"/>
      <c r="V75" s="141"/>
      <c r="W75" s="321"/>
      <c r="X75" s="410"/>
      <c r="Y75" s="768"/>
      <c r="Z75" s="769"/>
      <c r="AA75" s="769"/>
      <c r="AB75" s="769"/>
      <c r="AC75" s="769"/>
      <c r="AD75" s="770"/>
      <c r="AE75" s="771"/>
      <c r="AF75" s="772"/>
      <c r="AG75" s="772"/>
      <c r="AH75" s="772"/>
      <c r="AI75" s="772"/>
      <c r="AJ75" s="772"/>
      <c r="AK75" s="772"/>
      <c r="AL75" s="772"/>
      <c r="AM75" s="772"/>
      <c r="AN75" s="772"/>
      <c r="AO75" s="772"/>
      <c r="AP75" s="772"/>
      <c r="AQ75" s="772"/>
      <c r="AR75" s="772"/>
      <c r="AS75" s="772"/>
      <c r="AT75" s="772"/>
      <c r="AU75" s="772"/>
      <c r="AV75" s="772"/>
      <c r="AW75" s="772"/>
      <c r="AX75" s="772"/>
      <c r="AY75" s="773"/>
      <c r="AZ75" s="771"/>
      <c r="BA75" s="772"/>
      <c r="BB75" s="772"/>
      <c r="BC75" s="772"/>
      <c r="BD75" s="772"/>
      <c r="BE75" s="772"/>
      <c r="BF75" s="772"/>
      <c r="BG75" s="772"/>
      <c r="BH75" s="772"/>
      <c r="BI75" s="772"/>
      <c r="BJ75" s="773"/>
      <c r="BM75" s="553"/>
      <c r="BN75" s="554"/>
      <c r="BO75" s="554"/>
      <c r="BP75" s="554"/>
      <c r="BQ75" s="554"/>
      <c r="BR75" s="554"/>
      <c r="BS75" s="554"/>
      <c r="BT75" s="554"/>
      <c r="BU75" s="554"/>
      <c r="BV75" s="554"/>
      <c r="BW75" s="554"/>
      <c r="BX75" s="554"/>
      <c r="BY75" s="554"/>
      <c r="BZ75" s="554"/>
      <c r="CA75" s="554"/>
      <c r="CB75" s="554"/>
      <c r="CC75" s="554"/>
      <c r="CD75" s="554"/>
      <c r="CE75" s="554"/>
      <c r="CF75" s="554"/>
      <c r="CG75" s="555"/>
      <c r="CH75" s="556" t="s">
        <v>668</v>
      </c>
      <c r="CI75" s="557"/>
      <c r="CJ75" s="557"/>
      <c r="CK75" s="557"/>
      <c r="CL75" s="557"/>
      <c r="CM75" s="557"/>
      <c r="CN75" s="557"/>
      <c r="CO75" s="557"/>
      <c r="CP75" s="557"/>
      <c r="CQ75" s="557"/>
      <c r="CR75" s="558"/>
      <c r="CS75" s="556"/>
      <c r="CT75" s="557"/>
      <c r="CU75" s="557"/>
      <c r="CV75" s="557"/>
      <c r="CW75" s="557"/>
      <c r="CX75" s="557"/>
      <c r="CY75" s="557"/>
      <c r="CZ75" s="557"/>
      <c r="DA75" s="557"/>
      <c r="DB75" s="557"/>
      <c r="DC75" s="558"/>
      <c r="DD75" s="73"/>
      <c r="DE75" s="73"/>
      <c r="DF75" s="556" t="s">
        <v>695</v>
      </c>
      <c r="DG75" s="557"/>
      <c r="DH75" s="557"/>
      <c r="DI75" s="557"/>
      <c r="DJ75" s="558"/>
    </row>
    <row r="76" spans="1:114" ht="13.5">
      <c r="A76" s="341">
        <v>5</v>
      </c>
      <c r="B76" s="456"/>
      <c r="C76" s="320" t="s">
        <v>841</v>
      </c>
      <c r="D76" s="131"/>
      <c r="E76" s="132"/>
      <c r="F76" s="137"/>
      <c r="G76" s="134"/>
      <c r="H76" s="133"/>
      <c r="I76" s="134"/>
      <c r="J76" s="133"/>
      <c r="K76" s="134"/>
      <c r="L76" s="135"/>
      <c r="M76" s="135"/>
      <c r="N76" s="135"/>
      <c r="O76" s="135"/>
      <c r="P76" s="135"/>
      <c r="Q76" s="135"/>
      <c r="R76" s="135">
        <v>300</v>
      </c>
      <c r="S76" s="138"/>
      <c r="T76" s="138"/>
      <c r="U76" s="136" t="s">
        <v>309</v>
      </c>
      <c r="V76" s="141"/>
      <c r="W76" s="204"/>
      <c r="X76" s="399"/>
      <c r="Y76" s="807"/>
      <c r="Z76" s="808"/>
      <c r="AA76" s="808"/>
      <c r="AB76" s="808"/>
      <c r="AC76" s="808"/>
      <c r="AD76" s="809"/>
      <c r="AE76" s="705"/>
      <c r="AF76" s="706"/>
      <c r="AG76" s="706"/>
      <c r="AH76" s="706"/>
      <c r="AI76" s="706"/>
      <c r="AJ76" s="706"/>
      <c r="AK76" s="706"/>
      <c r="AL76" s="706"/>
      <c r="AM76" s="706"/>
      <c r="AN76" s="706"/>
      <c r="AO76" s="706"/>
      <c r="AP76" s="706"/>
      <c r="AQ76" s="706"/>
      <c r="AR76" s="706"/>
      <c r="AS76" s="706"/>
      <c r="AT76" s="706"/>
      <c r="AU76" s="706"/>
      <c r="AV76" s="706"/>
      <c r="AW76" s="706"/>
      <c r="AX76" s="706"/>
      <c r="AY76" s="707"/>
      <c r="AZ76" s="780"/>
      <c r="BA76" s="781"/>
      <c r="BB76" s="781"/>
      <c r="BC76" s="781"/>
      <c r="BD76" s="781"/>
      <c r="BE76" s="781"/>
      <c r="BF76" s="781"/>
      <c r="BG76" s="781"/>
      <c r="BH76" s="781"/>
      <c r="BI76" s="781"/>
      <c r="BJ76" s="782"/>
      <c r="BM76" s="786"/>
      <c r="BN76" s="787"/>
      <c r="BO76" s="787"/>
      <c r="BP76" s="787"/>
      <c r="BQ76" s="787"/>
      <c r="BR76" s="787"/>
      <c r="BS76" s="787"/>
      <c r="BT76" s="787"/>
      <c r="BU76" s="787"/>
      <c r="BV76" s="787"/>
      <c r="BW76" s="787"/>
      <c r="BX76" s="787"/>
      <c r="BY76" s="787"/>
      <c r="BZ76" s="787"/>
      <c r="CA76" s="787"/>
      <c r="CB76" s="787"/>
      <c r="CC76" s="787"/>
      <c r="CD76" s="787"/>
      <c r="CE76" s="787"/>
      <c r="CF76" s="787"/>
      <c r="CG76" s="788"/>
      <c r="CH76" s="789" t="s">
        <v>668</v>
      </c>
      <c r="CI76" s="790"/>
      <c r="CJ76" s="790"/>
      <c r="CK76" s="790"/>
      <c r="CL76" s="790"/>
      <c r="CM76" s="790"/>
      <c r="CN76" s="790"/>
      <c r="CO76" s="790"/>
      <c r="CP76" s="790"/>
      <c r="CQ76" s="790"/>
      <c r="CR76" s="791"/>
      <c r="CS76" s="789"/>
      <c r="CT76" s="790"/>
      <c r="CU76" s="790"/>
      <c r="CV76" s="790"/>
      <c r="CW76" s="790"/>
      <c r="CX76" s="790"/>
      <c r="CY76" s="790"/>
      <c r="CZ76" s="790"/>
      <c r="DA76" s="790"/>
      <c r="DB76" s="790"/>
      <c r="DC76" s="791"/>
      <c r="DF76" s="789" t="s">
        <v>848</v>
      </c>
      <c r="DG76" s="790"/>
      <c r="DH76" s="790"/>
      <c r="DI76" s="790"/>
      <c r="DJ76" s="791"/>
    </row>
    <row r="77" spans="1:114" s="111" customFormat="1" ht="62.25" customHeight="1">
      <c r="A77" s="109"/>
      <c r="B77" s="126">
        <v>2</v>
      </c>
      <c r="C77" s="110"/>
      <c r="D77" s="113" t="s">
        <v>429</v>
      </c>
      <c r="E77" s="102" t="s">
        <v>842</v>
      </c>
      <c r="F77" s="103" t="s">
        <v>310</v>
      </c>
      <c r="G77" s="103" t="s">
        <v>310</v>
      </c>
      <c r="H77" s="103" t="s">
        <v>310</v>
      </c>
      <c r="I77" s="103" t="s">
        <v>310</v>
      </c>
      <c r="J77" s="104"/>
      <c r="K77" s="103"/>
      <c r="L77" s="94" t="s">
        <v>311</v>
      </c>
      <c r="M77" s="94" t="s">
        <v>312</v>
      </c>
      <c r="N77" s="94" t="s">
        <v>313</v>
      </c>
      <c r="O77" s="94" t="s">
        <v>314</v>
      </c>
      <c r="P77" s="105" t="s">
        <v>917</v>
      </c>
      <c r="Q77" s="94" t="s">
        <v>843</v>
      </c>
      <c r="R77" s="105"/>
      <c r="S77" s="124"/>
      <c r="T77" s="124"/>
      <c r="U77" s="106" t="s">
        <v>326</v>
      </c>
      <c r="V77" s="141"/>
      <c r="W77" s="149"/>
      <c r="X77" s="398"/>
      <c r="Y77" s="798"/>
      <c r="Z77" s="799"/>
      <c r="AA77" s="799"/>
      <c r="AB77" s="799"/>
      <c r="AC77" s="799"/>
      <c r="AD77" s="800"/>
      <c r="AE77" s="792"/>
      <c r="AF77" s="793"/>
      <c r="AG77" s="793"/>
      <c r="AH77" s="793"/>
      <c r="AI77" s="793"/>
      <c r="AJ77" s="793"/>
      <c r="AK77" s="793"/>
      <c r="AL77" s="793"/>
      <c r="AM77" s="793"/>
      <c r="AN77" s="793"/>
      <c r="AO77" s="793"/>
      <c r="AP77" s="793"/>
      <c r="AQ77" s="793"/>
      <c r="AR77" s="793"/>
      <c r="AS77" s="793"/>
      <c r="AT77" s="793"/>
      <c r="AU77" s="793"/>
      <c r="AV77" s="793"/>
      <c r="AW77" s="793"/>
      <c r="AX77" s="793"/>
      <c r="AY77" s="794"/>
      <c r="AZ77" s="774"/>
      <c r="BA77" s="775"/>
      <c r="BB77" s="775"/>
      <c r="BC77" s="775"/>
      <c r="BD77" s="775"/>
      <c r="BE77" s="775"/>
      <c r="BF77" s="775"/>
      <c r="BG77" s="775"/>
      <c r="BH77" s="775"/>
      <c r="BI77" s="775"/>
      <c r="BJ77" s="776"/>
      <c r="BM77" s="553"/>
      <c r="BN77" s="554"/>
      <c r="BO77" s="554"/>
      <c r="BP77" s="554"/>
      <c r="BQ77" s="554"/>
      <c r="BR77" s="554"/>
      <c r="BS77" s="554"/>
      <c r="BT77" s="554"/>
      <c r="BU77" s="554"/>
      <c r="BV77" s="554"/>
      <c r="BW77" s="554"/>
      <c r="BX77" s="554"/>
      <c r="BY77" s="554"/>
      <c r="BZ77" s="554"/>
      <c r="CA77" s="554"/>
      <c r="CB77" s="554"/>
      <c r="CC77" s="554"/>
      <c r="CD77" s="554"/>
      <c r="CE77" s="554"/>
      <c r="CF77" s="554"/>
      <c r="CG77" s="555"/>
      <c r="CH77" s="556" t="s">
        <v>668</v>
      </c>
      <c r="CI77" s="557"/>
      <c r="CJ77" s="557"/>
      <c r="CK77" s="557"/>
      <c r="CL77" s="557"/>
      <c r="CM77" s="557"/>
      <c r="CN77" s="557"/>
      <c r="CO77" s="557"/>
      <c r="CP77" s="557"/>
      <c r="CQ77" s="557"/>
      <c r="CR77" s="558"/>
      <c r="CS77" s="556"/>
      <c r="CT77" s="557"/>
      <c r="CU77" s="557"/>
      <c r="CV77" s="557"/>
      <c r="CW77" s="557"/>
      <c r="CX77" s="557"/>
      <c r="CY77" s="557"/>
      <c r="CZ77" s="557"/>
      <c r="DA77" s="557"/>
      <c r="DB77" s="557"/>
      <c r="DC77" s="558"/>
      <c r="DF77" s="556" t="s">
        <v>848</v>
      </c>
      <c r="DG77" s="557"/>
      <c r="DH77" s="557"/>
      <c r="DI77" s="557"/>
      <c r="DJ77" s="558"/>
    </row>
    <row r="78" spans="1:114" ht="13.5">
      <c r="A78" s="125">
        <v>6</v>
      </c>
      <c r="B78" s="80"/>
      <c r="C78" s="96" t="s">
        <v>430</v>
      </c>
      <c r="D78" s="81"/>
      <c r="E78" s="82"/>
      <c r="F78" s="107"/>
      <c r="G78" s="107"/>
      <c r="H78" s="231"/>
      <c r="I78" s="84"/>
      <c r="J78" s="83"/>
      <c r="K78" s="84"/>
      <c r="L78" s="108"/>
      <c r="M78" s="108"/>
      <c r="N78" s="108"/>
      <c r="O78" s="108"/>
      <c r="P78" s="108"/>
      <c r="Q78" s="108"/>
      <c r="R78" s="108">
        <v>250</v>
      </c>
      <c r="S78" s="118"/>
      <c r="T78" s="118"/>
      <c r="U78" s="85" t="s">
        <v>309</v>
      </c>
      <c r="V78" s="141"/>
      <c r="W78" s="147" t="s">
        <v>443</v>
      </c>
      <c r="X78" s="396"/>
      <c r="Y78" s="804"/>
      <c r="Z78" s="805"/>
      <c r="AA78" s="805"/>
      <c r="AB78" s="805"/>
      <c r="AC78" s="805"/>
      <c r="AD78" s="806"/>
      <c r="AE78" s="544"/>
      <c r="AF78" s="545"/>
      <c r="AG78" s="545"/>
      <c r="AH78" s="545"/>
      <c r="AI78" s="545"/>
      <c r="AJ78" s="545"/>
      <c r="AK78" s="545"/>
      <c r="AL78" s="545"/>
      <c r="AM78" s="545"/>
      <c r="AN78" s="545"/>
      <c r="AO78" s="545"/>
      <c r="AP78" s="545"/>
      <c r="AQ78" s="545"/>
      <c r="AR78" s="545"/>
      <c r="AS78" s="545"/>
      <c r="AT78" s="545"/>
      <c r="AU78" s="545"/>
      <c r="AV78" s="545"/>
      <c r="AW78" s="545"/>
      <c r="AX78" s="545"/>
      <c r="AY78" s="546"/>
      <c r="AZ78" s="541"/>
      <c r="BA78" s="542"/>
      <c r="BB78" s="542"/>
      <c r="BC78" s="542"/>
      <c r="BD78" s="542"/>
      <c r="BE78" s="542"/>
      <c r="BF78" s="542"/>
      <c r="BG78" s="542"/>
      <c r="BH78" s="542"/>
      <c r="BI78" s="542"/>
      <c r="BJ78" s="543"/>
      <c r="BM78" s="553"/>
      <c r="BN78" s="554"/>
      <c r="BO78" s="554"/>
      <c r="BP78" s="554"/>
      <c r="BQ78" s="554"/>
      <c r="BR78" s="554"/>
      <c r="BS78" s="554"/>
      <c r="BT78" s="554"/>
      <c r="BU78" s="554"/>
      <c r="BV78" s="554"/>
      <c r="BW78" s="554"/>
      <c r="BX78" s="554"/>
      <c r="BY78" s="554"/>
      <c r="BZ78" s="554"/>
      <c r="CA78" s="554"/>
      <c r="CB78" s="554"/>
      <c r="CC78" s="554"/>
      <c r="CD78" s="554"/>
      <c r="CE78" s="554"/>
      <c r="CF78" s="554"/>
      <c r="CG78" s="555"/>
      <c r="CH78" s="556" t="s">
        <v>668</v>
      </c>
      <c r="CI78" s="557"/>
      <c r="CJ78" s="557"/>
      <c r="CK78" s="557"/>
      <c r="CL78" s="557"/>
      <c r="CM78" s="557"/>
      <c r="CN78" s="557"/>
      <c r="CO78" s="557"/>
      <c r="CP78" s="557"/>
      <c r="CQ78" s="557"/>
      <c r="CR78" s="558"/>
      <c r="CS78" s="556"/>
      <c r="CT78" s="557"/>
      <c r="CU78" s="557"/>
      <c r="CV78" s="557"/>
      <c r="CW78" s="557"/>
      <c r="CX78" s="557"/>
      <c r="CY78" s="557"/>
      <c r="CZ78" s="557"/>
      <c r="DA78" s="557"/>
      <c r="DB78" s="557"/>
      <c r="DC78" s="558"/>
      <c r="DF78" s="556" t="s">
        <v>848</v>
      </c>
      <c r="DG78" s="557"/>
      <c r="DH78" s="557"/>
      <c r="DI78" s="557"/>
      <c r="DJ78" s="558"/>
    </row>
    <row r="79" spans="1:114" ht="82.5" customHeight="1">
      <c r="A79" s="99"/>
      <c r="B79" s="100">
        <v>1</v>
      </c>
      <c r="C79" s="112"/>
      <c r="D79" s="113" t="s">
        <v>430</v>
      </c>
      <c r="E79" s="102" t="s">
        <v>328</v>
      </c>
      <c r="F79" s="103" t="s">
        <v>310</v>
      </c>
      <c r="G79" s="103" t="s">
        <v>310</v>
      </c>
      <c r="H79" s="103" t="s">
        <v>310</v>
      </c>
      <c r="I79" s="103" t="s">
        <v>310</v>
      </c>
      <c r="J79" s="104"/>
      <c r="K79" s="103"/>
      <c r="L79" s="105" t="s">
        <v>311</v>
      </c>
      <c r="M79" s="105" t="s">
        <v>312</v>
      </c>
      <c r="N79" s="105" t="s">
        <v>313</v>
      </c>
      <c r="O79" s="105" t="s">
        <v>314</v>
      </c>
      <c r="P79" s="105" t="s">
        <v>917</v>
      </c>
      <c r="Q79" s="105" t="s">
        <v>1010</v>
      </c>
      <c r="R79" s="105"/>
      <c r="S79" s="124"/>
      <c r="T79" s="124"/>
      <c r="U79" s="106" t="s">
        <v>329</v>
      </c>
      <c r="V79" s="141"/>
      <c r="W79" s="149"/>
      <c r="X79" s="398"/>
      <c r="Y79" s="798"/>
      <c r="Z79" s="799"/>
      <c r="AA79" s="799"/>
      <c r="AB79" s="799"/>
      <c r="AC79" s="799"/>
      <c r="AD79" s="800"/>
      <c r="AE79" s="792"/>
      <c r="AF79" s="793"/>
      <c r="AG79" s="793"/>
      <c r="AH79" s="793"/>
      <c r="AI79" s="793"/>
      <c r="AJ79" s="793"/>
      <c r="AK79" s="793"/>
      <c r="AL79" s="793"/>
      <c r="AM79" s="793"/>
      <c r="AN79" s="793"/>
      <c r="AO79" s="793"/>
      <c r="AP79" s="793"/>
      <c r="AQ79" s="793"/>
      <c r="AR79" s="793"/>
      <c r="AS79" s="793"/>
      <c r="AT79" s="793"/>
      <c r="AU79" s="793"/>
      <c r="AV79" s="793"/>
      <c r="AW79" s="793"/>
      <c r="AX79" s="793"/>
      <c r="AY79" s="794"/>
      <c r="AZ79" s="774"/>
      <c r="BA79" s="775"/>
      <c r="BB79" s="775"/>
      <c r="BC79" s="775"/>
      <c r="BD79" s="775"/>
      <c r="BE79" s="775"/>
      <c r="BF79" s="775"/>
      <c r="BG79" s="775"/>
      <c r="BH79" s="775"/>
      <c r="BI79" s="775"/>
      <c r="BJ79" s="776"/>
      <c r="BM79" s="553"/>
      <c r="BN79" s="554"/>
      <c r="BO79" s="554"/>
      <c r="BP79" s="554"/>
      <c r="BQ79" s="554"/>
      <c r="BR79" s="554"/>
      <c r="BS79" s="554"/>
      <c r="BT79" s="554"/>
      <c r="BU79" s="554"/>
      <c r="BV79" s="554"/>
      <c r="BW79" s="554"/>
      <c r="BX79" s="554"/>
      <c r="BY79" s="554"/>
      <c r="BZ79" s="554"/>
      <c r="CA79" s="554"/>
      <c r="CB79" s="554"/>
      <c r="CC79" s="554"/>
      <c r="CD79" s="554"/>
      <c r="CE79" s="554"/>
      <c r="CF79" s="554"/>
      <c r="CG79" s="555"/>
      <c r="CH79" s="556" t="s">
        <v>668</v>
      </c>
      <c r="CI79" s="557"/>
      <c r="CJ79" s="557"/>
      <c r="CK79" s="557"/>
      <c r="CL79" s="557"/>
      <c r="CM79" s="557"/>
      <c r="CN79" s="557"/>
      <c r="CO79" s="557"/>
      <c r="CP79" s="557"/>
      <c r="CQ79" s="557"/>
      <c r="CR79" s="558"/>
      <c r="CS79" s="556"/>
      <c r="CT79" s="557"/>
      <c r="CU79" s="557"/>
      <c r="CV79" s="557"/>
      <c r="CW79" s="557"/>
      <c r="CX79" s="557"/>
      <c r="CY79" s="557"/>
      <c r="CZ79" s="557"/>
      <c r="DA79" s="557"/>
      <c r="DB79" s="557"/>
      <c r="DC79" s="558"/>
      <c r="DF79" s="556" t="s">
        <v>848</v>
      </c>
      <c r="DG79" s="557"/>
      <c r="DH79" s="557"/>
      <c r="DI79" s="557"/>
      <c r="DJ79" s="558"/>
    </row>
    <row r="80" spans="1:114" ht="13.5">
      <c r="A80" s="125">
        <v>7</v>
      </c>
      <c r="B80" s="80"/>
      <c r="C80" s="96" t="s">
        <v>330</v>
      </c>
      <c r="D80" s="81"/>
      <c r="E80" s="82"/>
      <c r="F80" s="107"/>
      <c r="G80" s="107"/>
      <c r="H80" s="231"/>
      <c r="I80" s="84"/>
      <c r="J80" s="83"/>
      <c r="K80" s="84"/>
      <c r="L80" s="108"/>
      <c r="M80" s="108"/>
      <c r="N80" s="108"/>
      <c r="O80" s="108"/>
      <c r="P80" s="108"/>
      <c r="Q80" s="108"/>
      <c r="R80" s="108">
        <v>400</v>
      </c>
      <c r="S80" s="118"/>
      <c r="T80" s="118"/>
      <c r="U80" s="85" t="s">
        <v>309</v>
      </c>
      <c r="V80" s="141"/>
      <c r="W80" s="147" t="s">
        <v>443</v>
      </c>
      <c r="X80" s="396"/>
      <c r="Y80" s="804"/>
      <c r="Z80" s="805"/>
      <c r="AA80" s="805"/>
      <c r="AB80" s="805"/>
      <c r="AC80" s="805"/>
      <c r="AD80" s="806"/>
      <c r="AE80" s="544"/>
      <c r="AF80" s="545"/>
      <c r="AG80" s="545"/>
      <c r="AH80" s="545"/>
      <c r="AI80" s="545"/>
      <c r="AJ80" s="545"/>
      <c r="AK80" s="545"/>
      <c r="AL80" s="545"/>
      <c r="AM80" s="545"/>
      <c r="AN80" s="545"/>
      <c r="AO80" s="545"/>
      <c r="AP80" s="545"/>
      <c r="AQ80" s="545"/>
      <c r="AR80" s="545"/>
      <c r="AS80" s="545"/>
      <c r="AT80" s="545"/>
      <c r="AU80" s="545"/>
      <c r="AV80" s="545"/>
      <c r="AW80" s="545"/>
      <c r="AX80" s="545"/>
      <c r="AY80" s="546"/>
      <c r="AZ80" s="541"/>
      <c r="BA80" s="542"/>
      <c r="BB80" s="542"/>
      <c r="BC80" s="542"/>
      <c r="BD80" s="542"/>
      <c r="BE80" s="542"/>
      <c r="BF80" s="542"/>
      <c r="BG80" s="542"/>
      <c r="BH80" s="542"/>
      <c r="BI80" s="542"/>
      <c r="BJ80" s="543"/>
      <c r="BM80" s="553"/>
      <c r="BN80" s="554"/>
      <c r="BO80" s="554"/>
      <c r="BP80" s="554"/>
      <c r="BQ80" s="554"/>
      <c r="BR80" s="554"/>
      <c r="BS80" s="554"/>
      <c r="BT80" s="554"/>
      <c r="BU80" s="554"/>
      <c r="BV80" s="554"/>
      <c r="BW80" s="554"/>
      <c r="BX80" s="554"/>
      <c r="BY80" s="554"/>
      <c r="BZ80" s="554"/>
      <c r="CA80" s="554"/>
      <c r="CB80" s="554"/>
      <c r="CC80" s="554"/>
      <c r="CD80" s="554"/>
      <c r="CE80" s="554"/>
      <c r="CF80" s="554"/>
      <c r="CG80" s="555"/>
      <c r="CH80" s="556" t="s">
        <v>668</v>
      </c>
      <c r="CI80" s="557"/>
      <c r="CJ80" s="557"/>
      <c r="CK80" s="557"/>
      <c r="CL80" s="557"/>
      <c r="CM80" s="557"/>
      <c r="CN80" s="557"/>
      <c r="CO80" s="557"/>
      <c r="CP80" s="557"/>
      <c r="CQ80" s="557"/>
      <c r="CR80" s="558"/>
      <c r="CS80" s="556"/>
      <c r="CT80" s="557"/>
      <c r="CU80" s="557"/>
      <c r="CV80" s="557"/>
      <c r="CW80" s="557"/>
      <c r="CX80" s="557"/>
      <c r="CY80" s="557"/>
      <c r="CZ80" s="557"/>
      <c r="DA80" s="557"/>
      <c r="DB80" s="557"/>
      <c r="DC80" s="558"/>
      <c r="DF80" s="556" t="s">
        <v>848</v>
      </c>
      <c r="DG80" s="557"/>
      <c r="DH80" s="557"/>
      <c r="DI80" s="557"/>
      <c r="DJ80" s="558"/>
    </row>
    <row r="81" spans="1:114" ht="101.25" customHeight="1">
      <c r="A81" s="95"/>
      <c r="B81" s="459">
        <v>1</v>
      </c>
      <c r="C81" s="323"/>
      <c r="D81" s="263" t="s">
        <v>431</v>
      </c>
      <c r="E81" s="264" t="s">
        <v>331</v>
      </c>
      <c r="F81" s="265" t="s">
        <v>310</v>
      </c>
      <c r="G81" s="265" t="s">
        <v>310</v>
      </c>
      <c r="H81" s="265" t="s">
        <v>310</v>
      </c>
      <c r="I81" s="265" t="s">
        <v>310</v>
      </c>
      <c r="J81" s="266"/>
      <c r="K81" s="265"/>
      <c r="L81" s="267" t="s">
        <v>311</v>
      </c>
      <c r="M81" s="267" t="s">
        <v>312</v>
      </c>
      <c r="N81" s="267" t="s">
        <v>313</v>
      </c>
      <c r="O81" s="267" t="s">
        <v>314</v>
      </c>
      <c r="P81" s="267" t="s">
        <v>917</v>
      </c>
      <c r="Q81" s="267" t="s">
        <v>1011</v>
      </c>
      <c r="R81" s="267"/>
      <c r="S81" s="268">
        <v>101301</v>
      </c>
      <c r="T81" s="268"/>
      <c r="U81" s="337"/>
      <c r="V81" s="142"/>
      <c r="W81" s="148"/>
      <c r="X81" s="397"/>
      <c r="Y81" s="768"/>
      <c r="Z81" s="769"/>
      <c r="AA81" s="769"/>
      <c r="AB81" s="769"/>
      <c r="AC81" s="769"/>
      <c r="AD81" s="770"/>
      <c r="AE81" s="777"/>
      <c r="AF81" s="778"/>
      <c r="AG81" s="778"/>
      <c r="AH81" s="778"/>
      <c r="AI81" s="778"/>
      <c r="AJ81" s="778"/>
      <c r="AK81" s="778"/>
      <c r="AL81" s="778"/>
      <c r="AM81" s="778"/>
      <c r="AN81" s="778"/>
      <c r="AO81" s="778"/>
      <c r="AP81" s="778"/>
      <c r="AQ81" s="778"/>
      <c r="AR81" s="778"/>
      <c r="AS81" s="778"/>
      <c r="AT81" s="778"/>
      <c r="AU81" s="778"/>
      <c r="AV81" s="778"/>
      <c r="AW81" s="778"/>
      <c r="AX81" s="778"/>
      <c r="AY81" s="779"/>
      <c r="AZ81" s="771"/>
      <c r="BA81" s="772"/>
      <c r="BB81" s="772"/>
      <c r="BC81" s="772"/>
      <c r="BD81" s="772"/>
      <c r="BE81" s="772"/>
      <c r="BF81" s="772"/>
      <c r="BG81" s="772"/>
      <c r="BH81" s="772"/>
      <c r="BI81" s="772"/>
      <c r="BJ81" s="773"/>
      <c r="BM81" s="553"/>
      <c r="BN81" s="554"/>
      <c r="BO81" s="554"/>
      <c r="BP81" s="554"/>
      <c r="BQ81" s="554"/>
      <c r="BR81" s="554"/>
      <c r="BS81" s="554"/>
      <c r="BT81" s="554"/>
      <c r="BU81" s="554"/>
      <c r="BV81" s="554"/>
      <c r="BW81" s="554"/>
      <c r="BX81" s="554"/>
      <c r="BY81" s="554"/>
      <c r="BZ81" s="554"/>
      <c r="CA81" s="554"/>
      <c r="CB81" s="554"/>
      <c r="CC81" s="554"/>
      <c r="CD81" s="554"/>
      <c r="CE81" s="554"/>
      <c r="CF81" s="554"/>
      <c r="CG81" s="555"/>
      <c r="CH81" s="556" t="s">
        <v>668</v>
      </c>
      <c r="CI81" s="557"/>
      <c r="CJ81" s="557"/>
      <c r="CK81" s="557"/>
      <c r="CL81" s="557"/>
      <c r="CM81" s="557"/>
      <c r="CN81" s="557"/>
      <c r="CO81" s="557"/>
      <c r="CP81" s="557"/>
      <c r="CQ81" s="557"/>
      <c r="CR81" s="558"/>
      <c r="CS81" s="556"/>
      <c r="CT81" s="557"/>
      <c r="CU81" s="557"/>
      <c r="CV81" s="557"/>
      <c r="CW81" s="557"/>
      <c r="CX81" s="557"/>
      <c r="CY81" s="557"/>
      <c r="CZ81" s="557"/>
      <c r="DA81" s="557"/>
      <c r="DB81" s="557"/>
      <c r="DC81" s="558"/>
      <c r="DF81" s="556" t="s">
        <v>848</v>
      </c>
      <c r="DG81" s="557"/>
      <c r="DH81" s="557"/>
      <c r="DI81" s="557"/>
      <c r="DJ81" s="558"/>
    </row>
    <row r="82" spans="1:114" ht="13.5">
      <c r="A82" s="270"/>
      <c r="B82" s="271"/>
      <c r="C82" s="86"/>
      <c r="D82" s="273"/>
      <c r="E82" s="254"/>
      <c r="F82" s="222"/>
      <c r="G82" s="222"/>
      <c r="H82" s="222"/>
      <c r="I82" s="222"/>
      <c r="J82" s="274"/>
      <c r="K82" s="222"/>
      <c r="L82" s="223"/>
      <c r="M82" s="223"/>
      <c r="N82" s="223"/>
      <c r="O82" s="223"/>
      <c r="P82" s="223"/>
      <c r="Q82" s="223"/>
      <c r="R82" s="223"/>
      <c r="S82" s="224"/>
      <c r="T82" s="224"/>
      <c r="U82" s="275"/>
      <c r="V82" s="142"/>
      <c r="W82" s="321"/>
      <c r="X82" s="398"/>
      <c r="Y82" s="798"/>
      <c r="Z82" s="799"/>
      <c r="AA82" s="799"/>
      <c r="AB82" s="799"/>
      <c r="AC82" s="799"/>
      <c r="AD82" s="800"/>
      <c r="AE82" s="792"/>
      <c r="AF82" s="793"/>
      <c r="AG82" s="793"/>
      <c r="AH82" s="793"/>
      <c r="AI82" s="793"/>
      <c r="AJ82" s="793"/>
      <c r="AK82" s="793"/>
      <c r="AL82" s="793"/>
      <c r="AM82" s="793"/>
      <c r="AN82" s="793"/>
      <c r="AO82" s="793"/>
      <c r="AP82" s="793"/>
      <c r="AQ82" s="793"/>
      <c r="AR82" s="793"/>
      <c r="AS82" s="793"/>
      <c r="AT82" s="793"/>
      <c r="AU82" s="793"/>
      <c r="AV82" s="793"/>
      <c r="AW82" s="793"/>
      <c r="AX82" s="793"/>
      <c r="AY82" s="794"/>
      <c r="AZ82" s="440"/>
      <c r="BA82" s="441"/>
      <c r="BB82" s="441"/>
      <c r="BC82" s="441"/>
      <c r="BD82" s="441"/>
      <c r="BE82" s="441"/>
      <c r="BF82" s="441"/>
      <c r="BG82" s="441"/>
      <c r="BH82" s="441"/>
      <c r="BI82" s="441"/>
      <c r="BJ82" s="442"/>
      <c r="BM82" s="553"/>
      <c r="BN82" s="554"/>
      <c r="BO82" s="554"/>
      <c r="BP82" s="554"/>
      <c r="BQ82" s="554"/>
      <c r="BR82" s="554"/>
      <c r="BS82" s="554"/>
      <c r="BT82" s="554"/>
      <c r="BU82" s="554"/>
      <c r="BV82" s="554"/>
      <c r="BW82" s="554"/>
      <c r="BX82" s="554"/>
      <c r="BY82" s="554"/>
      <c r="BZ82" s="554"/>
      <c r="CA82" s="554"/>
      <c r="CB82" s="554"/>
      <c r="CC82" s="554"/>
      <c r="CD82" s="554"/>
      <c r="CE82" s="554"/>
      <c r="CF82" s="554"/>
      <c r="CG82" s="555"/>
      <c r="CH82" s="556" t="s">
        <v>668</v>
      </c>
      <c r="CI82" s="557"/>
      <c r="CJ82" s="557"/>
      <c r="CK82" s="557"/>
      <c r="CL82" s="557"/>
      <c r="CM82" s="557"/>
      <c r="CN82" s="557"/>
      <c r="CO82" s="557"/>
      <c r="CP82" s="557"/>
      <c r="CQ82" s="557"/>
      <c r="CR82" s="558"/>
      <c r="CS82" s="556"/>
      <c r="CT82" s="557"/>
      <c r="CU82" s="557"/>
      <c r="CV82" s="557"/>
      <c r="CW82" s="557"/>
      <c r="CX82" s="557"/>
      <c r="CY82" s="557"/>
      <c r="CZ82" s="557"/>
      <c r="DA82" s="557"/>
      <c r="DB82" s="557"/>
      <c r="DC82" s="558"/>
      <c r="DF82" s="556" t="s">
        <v>674</v>
      </c>
      <c r="DG82" s="557"/>
      <c r="DH82" s="557"/>
      <c r="DI82" s="557"/>
      <c r="DJ82" s="558"/>
    </row>
    <row r="83" spans="1:114" s="111" customFormat="1" ht="63" customHeight="1">
      <c r="A83" s="109"/>
      <c r="B83" s="123">
        <v>2</v>
      </c>
      <c r="C83" s="101"/>
      <c r="D83" s="113" t="s">
        <v>432</v>
      </c>
      <c r="E83" s="102" t="s">
        <v>315</v>
      </c>
      <c r="F83" s="103" t="s">
        <v>310</v>
      </c>
      <c r="G83" s="103" t="s">
        <v>310</v>
      </c>
      <c r="H83" s="103" t="s">
        <v>310</v>
      </c>
      <c r="I83" s="103" t="s">
        <v>310</v>
      </c>
      <c r="J83" s="104"/>
      <c r="K83" s="103"/>
      <c r="L83" s="105" t="s">
        <v>311</v>
      </c>
      <c r="M83" s="105" t="s">
        <v>312</v>
      </c>
      <c r="N83" s="105" t="s">
        <v>313</v>
      </c>
      <c r="O83" s="105" t="s">
        <v>314</v>
      </c>
      <c r="P83" s="105" t="s">
        <v>917</v>
      </c>
      <c r="Q83" s="105" t="s">
        <v>1012</v>
      </c>
      <c r="R83" s="105"/>
      <c r="S83" s="124"/>
      <c r="T83" s="124"/>
      <c r="U83" s="106"/>
      <c r="V83" s="141"/>
      <c r="W83" s="149"/>
      <c r="X83" s="398"/>
      <c r="Y83" s="798"/>
      <c r="Z83" s="799"/>
      <c r="AA83" s="799"/>
      <c r="AB83" s="799"/>
      <c r="AC83" s="799"/>
      <c r="AD83" s="800"/>
      <c r="AE83" s="792"/>
      <c r="AF83" s="793"/>
      <c r="AG83" s="793"/>
      <c r="AH83" s="793"/>
      <c r="AI83" s="793"/>
      <c r="AJ83" s="793"/>
      <c r="AK83" s="793"/>
      <c r="AL83" s="793"/>
      <c r="AM83" s="793"/>
      <c r="AN83" s="793"/>
      <c r="AO83" s="793"/>
      <c r="AP83" s="793"/>
      <c r="AQ83" s="793"/>
      <c r="AR83" s="793"/>
      <c r="AS83" s="793"/>
      <c r="AT83" s="793"/>
      <c r="AU83" s="793"/>
      <c r="AV83" s="793"/>
      <c r="AW83" s="793"/>
      <c r="AX83" s="793"/>
      <c r="AY83" s="794"/>
      <c r="AZ83" s="774"/>
      <c r="BA83" s="775"/>
      <c r="BB83" s="775"/>
      <c r="BC83" s="775"/>
      <c r="BD83" s="775"/>
      <c r="BE83" s="775"/>
      <c r="BF83" s="775"/>
      <c r="BG83" s="775"/>
      <c r="BH83" s="775"/>
      <c r="BI83" s="775"/>
      <c r="BJ83" s="776"/>
      <c r="BM83" s="553"/>
      <c r="BN83" s="554"/>
      <c r="BO83" s="554"/>
      <c r="BP83" s="554"/>
      <c r="BQ83" s="554"/>
      <c r="BR83" s="554"/>
      <c r="BS83" s="554"/>
      <c r="BT83" s="554"/>
      <c r="BU83" s="554"/>
      <c r="BV83" s="554"/>
      <c r="BW83" s="554"/>
      <c r="BX83" s="554"/>
      <c r="BY83" s="554"/>
      <c r="BZ83" s="554"/>
      <c r="CA83" s="554"/>
      <c r="CB83" s="554"/>
      <c r="CC83" s="554"/>
      <c r="CD83" s="554"/>
      <c r="CE83" s="554"/>
      <c r="CF83" s="554"/>
      <c r="CG83" s="555"/>
      <c r="CH83" s="556" t="s">
        <v>668</v>
      </c>
      <c r="CI83" s="557"/>
      <c r="CJ83" s="557"/>
      <c r="CK83" s="557"/>
      <c r="CL83" s="557"/>
      <c r="CM83" s="557"/>
      <c r="CN83" s="557"/>
      <c r="CO83" s="557"/>
      <c r="CP83" s="557"/>
      <c r="CQ83" s="557"/>
      <c r="CR83" s="558"/>
      <c r="CS83" s="556"/>
      <c r="CT83" s="557"/>
      <c r="CU83" s="557"/>
      <c r="CV83" s="557"/>
      <c r="CW83" s="557"/>
      <c r="CX83" s="557"/>
      <c r="CY83" s="557"/>
      <c r="CZ83" s="557"/>
      <c r="DA83" s="557"/>
      <c r="DB83" s="557"/>
      <c r="DC83" s="558"/>
      <c r="DF83" s="556" t="s">
        <v>848</v>
      </c>
      <c r="DG83" s="557"/>
      <c r="DH83" s="557"/>
      <c r="DI83" s="557"/>
      <c r="DJ83" s="558"/>
    </row>
    <row r="84" spans="1:114" ht="13.5">
      <c r="A84" s="125">
        <v>8</v>
      </c>
      <c r="B84" s="80"/>
      <c r="C84" s="96" t="s">
        <v>433</v>
      </c>
      <c r="D84" s="81"/>
      <c r="E84" s="82"/>
      <c r="F84" s="107"/>
      <c r="G84" s="107"/>
      <c r="H84" s="231"/>
      <c r="I84" s="84"/>
      <c r="J84" s="83"/>
      <c r="K84" s="84"/>
      <c r="L84" s="108"/>
      <c r="M84" s="108"/>
      <c r="N84" s="108"/>
      <c r="O84" s="108"/>
      <c r="P84" s="108"/>
      <c r="Q84" s="108"/>
      <c r="R84" s="108">
        <v>250</v>
      </c>
      <c r="S84" s="118"/>
      <c r="T84" s="118"/>
      <c r="U84" s="85" t="s">
        <v>309</v>
      </c>
      <c r="V84" s="141"/>
      <c r="W84" s="147" t="s">
        <v>443</v>
      </c>
      <c r="X84" s="396"/>
      <c r="Y84" s="801"/>
      <c r="Z84" s="802"/>
      <c r="AA84" s="802"/>
      <c r="AB84" s="802"/>
      <c r="AC84" s="802"/>
      <c r="AD84" s="803"/>
      <c r="AE84" s="544"/>
      <c r="AF84" s="545"/>
      <c r="AG84" s="545"/>
      <c r="AH84" s="545"/>
      <c r="AI84" s="545"/>
      <c r="AJ84" s="545"/>
      <c r="AK84" s="545"/>
      <c r="AL84" s="545"/>
      <c r="AM84" s="545"/>
      <c r="AN84" s="545"/>
      <c r="AO84" s="545"/>
      <c r="AP84" s="545"/>
      <c r="AQ84" s="545"/>
      <c r="AR84" s="545"/>
      <c r="AS84" s="545"/>
      <c r="AT84" s="545"/>
      <c r="AU84" s="545"/>
      <c r="AV84" s="545"/>
      <c r="AW84" s="545"/>
      <c r="AX84" s="545"/>
      <c r="AY84" s="546"/>
      <c r="AZ84" s="541"/>
      <c r="BA84" s="542"/>
      <c r="BB84" s="542"/>
      <c r="BC84" s="542"/>
      <c r="BD84" s="542"/>
      <c r="BE84" s="542"/>
      <c r="BF84" s="542"/>
      <c r="BG84" s="542"/>
      <c r="BH84" s="542"/>
      <c r="BI84" s="542"/>
      <c r="BJ84" s="543"/>
      <c r="BM84" s="553"/>
      <c r="BN84" s="554"/>
      <c r="BO84" s="554"/>
      <c r="BP84" s="554"/>
      <c r="BQ84" s="554"/>
      <c r="BR84" s="554"/>
      <c r="BS84" s="554"/>
      <c r="BT84" s="554"/>
      <c r="BU84" s="554"/>
      <c r="BV84" s="554"/>
      <c r="BW84" s="554"/>
      <c r="BX84" s="554"/>
      <c r="BY84" s="554"/>
      <c r="BZ84" s="554"/>
      <c r="CA84" s="554"/>
      <c r="CB84" s="554"/>
      <c r="CC84" s="554"/>
      <c r="CD84" s="554"/>
      <c r="CE84" s="554"/>
      <c r="CF84" s="554"/>
      <c r="CG84" s="555"/>
      <c r="CH84" s="556" t="s">
        <v>668</v>
      </c>
      <c r="CI84" s="557"/>
      <c r="CJ84" s="557"/>
      <c r="CK84" s="557"/>
      <c r="CL84" s="557"/>
      <c r="CM84" s="557"/>
      <c r="CN84" s="557"/>
      <c r="CO84" s="557"/>
      <c r="CP84" s="557"/>
      <c r="CQ84" s="557"/>
      <c r="CR84" s="558"/>
      <c r="CS84" s="556"/>
      <c r="CT84" s="557"/>
      <c r="CU84" s="557"/>
      <c r="CV84" s="557"/>
      <c r="CW84" s="557"/>
      <c r="CX84" s="557"/>
      <c r="CY84" s="557"/>
      <c r="CZ84" s="557"/>
      <c r="DA84" s="557"/>
      <c r="DB84" s="557"/>
      <c r="DC84" s="558"/>
      <c r="DF84" s="556" t="s">
        <v>848</v>
      </c>
      <c r="DG84" s="557"/>
      <c r="DH84" s="557"/>
      <c r="DI84" s="557"/>
      <c r="DJ84" s="558"/>
    </row>
    <row r="85" spans="1:114" ht="81.75" customHeight="1">
      <c r="A85" s="99"/>
      <c r="B85" s="100">
        <v>1</v>
      </c>
      <c r="C85" s="112"/>
      <c r="D85" s="113" t="s">
        <v>433</v>
      </c>
      <c r="E85" s="102" t="s">
        <v>332</v>
      </c>
      <c r="F85" s="103" t="s">
        <v>310</v>
      </c>
      <c r="G85" s="103" t="s">
        <v>310</v>
      </c>
      <c r="H85" s="103" t="s">
        <v>310</v>
      </c>
      <c r="I85" s="103" t="s">
        <v>310</v>
      </c>
      <c r="J85" s="104"/>
      <c r="K85" s="103"/>
      <c r="L85" s="105" t="s">
        <v>311</v>
      </c>
      <c r="M85" s="105" t="s">
        <v>312</v>
      </c>
      <c r="N85" s="105" t="s">
        <v>313</v>
      </c>
      <c r="O85" s="105" t="s">
        <v>314</v>
      </c>
      <c r="P85" s="105" t="s">
        <v>917</v>
      </c>
      <c r="Q85" s="105" t="s">
        <v>1011</v>
      </c>
      <c r="R85" s="105"/>
      <c r="S85" s="124"/>
      <c r="T85" s="124"/>
      <c r="U85" s="106"/>
      <c r="V85" s="141"/>
      <c r="W85" s="149"/>
      <c r="X85" s="398"/>
      <c r="Y85" s="798"/>
      <c r="Z85" s="799"/>
      <c r="AA85" s="799"/>
      <c r="AB85" s="799"/>
      <c r="AC85" s="799"/>
      <c r="AD85" s="800"/>
      <c r="AE85" s="792"/>
      <c r="AF85" s="793"/>
      <c r="AG85" s="793"/>
      <c r="AH85" s="793"/>
      <c r="AI85" s="793"/>
      <c r="AJ85" s="793"/>
      <c r="AK85" s="793"/>
      <c r="AL85" s="793"/>
      <c r="AM85" s="793"/>
      <c r="AN85" s="793"/>
      <c r="AO85" s="793"/>
      <c r="AP85" s="793"/>
      <c r="AQ85" s="793"/>
      <c r="AR85" s="793"/>
      <c r="AS85" s="793"/>
      <c r="AT85" s="793"/>
      <c r="AU85" s="793"/>
      <c r="AV85" s="793"/>
      <c r="AW85" s="793"/>
      <c r="AX85" s="793"/>
      <c r="AY85" s="794"/>
      <c r="AZ85" s="774"/>
      <c r="BA85" s="775"/>
      <c r="BB85" s="775"/>
      <c r="BC85" s="775"/>
      <c r="BD85" s="775"/>
      <c r="BE85" s="775"/>
      <c r="BF85" s="775"/>
      <c r="BG85" s="775"/>
      <c r="BH85" s="775"/>
      <c r="BI85" s="775"/>
      <c r="BJ85" s="776"/>
      <c r="BM85" s="553"/>
      <c r="BN85" s="554"/>
      <c r="BO85" s="554"/>
      <c r="BP85" s="554"/>
      <c r="BQ85" s="554"/>
      <c r="BR85" s="554"/>
      <c r="BS85" s="554"/>
      <c r="BT85" s="554"/>
      <c r="BU85" s="554"/>
      <c r="BV85" s="554"/>
      <c r="BW85" s="554"/>
      <c r="BX85" s="554"/>
      <c r="BY85" s="554"/>
      <c r="BZ85" s="554"/>
      <c r="CA85" s="554"/>
      <c r="CB85" s="554"/>
      <c r="CC85" s="554"/>
      <c r="CD85" s="554"/>
      <c r="CE85" s="554"/>
      <c r="CF85" s="554"/>
      <c r="CG85" s="555"/>
      <c r="CH85" s="556" t="s">
        <v>668</v>
      </c>
      <c r="CI85" s="557"/>
      <c r="CJ85" s="557"/>
      <c r="CK85" s="557"/>
      <c r="CL85" s="557"/>
      <c r="CM85" s="557"/>
      <c r="CN85" s="557"/>
      <c r="CO85" s="557"/>
      <c r="CP85" s="557"/>
      <c r="CQ85" s="557"/>
      <c r="CR85" s="558"/>
      <c r="CS85" s="556"/>
      <c r="CT85" s="557"/>
      <c r="CU85" s="557"/>
      <c r="CV85" s="557"/>
      <c r="CW85" s="557"/>
      <c r="CX85" s="557"/>
      <c r="CY85" s="557"/>
      <c r="CZ85" s="557"/>
      <c r="DA85" s="557"/>
      <c r="DB85" s="557"/>
      <c r="DC85" s="558"/>
      <c r="DF85" s="556" t="s">
        <v>848</v>
      </c>
      <c r="DG85" s="557"/>
      <c r="DH85" s="557"/>
      <c r="DI85" s="557"/>
      <c r="DJ85" s="558"/>
    </row>
    <row r="86" spans="1:114" ht="13.5" customHeight="1">
      <c r="A86" s="153">
        <v>9</v>
      </c>
      <c r="B86" s="144"/>
      <c r="C86" s="145" t="s">
        <v>434</v>
      </c>
      <c r="D86" s="146"/>
      <c r="E86" s="154"/>
      <c r="F86" s="155"/>
      <c r="G86" s="450"/>
      <c r="H86" s="453"/>
      <c r="I86" s="450"/>
      <c r="J86" s="453"/>
      <c r="K86" s="450"/>
      <c r="L86" s="156"/>
      <c r="M86" s="156"/>
      <c r="N86" s="156"/>
      <c r="O86" s="156"/>
      <c r="P86" s="156"/>
      <c r="Q86" s="108"/>
      <c r="R86" s="156">
        <v>300</v>
      </c>
      <c r="S86" s="157"/>
      <c r="T86" s="157"/>
      <c r="U86" s="158" t="s">
        <v>309</v>
      </c>
      <c r="V86" s="141"/>
      <c r="W86" s="147" t="s">
        <v>443</v>
      </c>
      <c r="X86" s="396"/>
      <c r="Y86" s="801"/>
      <c r="Z86" s="802"/>
      <c r="AA86" s="802"/>
      <c r="AB86" s="802"/>
      <c r="AC86" s="802"/>
      <c r="AD86" s="803"/>
      <c r="AE86" s="544"/>
      <c r="AF86" s="545"/>
      <c r="AG86" s="545"/>
      <c r="AH86" s="545"/>
      <c r="AI86" s="545"/>
      <c r="AJ86" s="545"/>
      <c r="AK86" s="545"/>
      <c r="AL86" s="545"/>
      <c r="AM86" s="545"/>
      <c r="AN86" s="545"/>
      <c r="AO86" s="545"/>
      <c r="AP86" s="545"/>
      <c r="AQ86" s="545"/>
      <c r="AR86" s="545"/>
      <c r="AS86" s="545"/>
      <c r="AT86" s="545"/>
      <c r="AU86" s="545"/>
      <c r="AV86" s="545"/>
      <c r="AW86" s="545"/>
      <c r="AX86" s="545"/>
      <c r="AY86" s="546"/>
      <c r="AZ86" s="541"/>
      <c r="BA86" s="542"/>
      <c r="BB86" s="542"/>
      <c r="BC86" s="542"/>
      <c r="BD86" s="542"/>
      <c r="BE86" s="542"/>
      <c r="BF86" s="542"/>
      <c r="BG86" s="542"/>
      <c r="BH86" s="542"/>
      <c r="BI86" s="542"/>
      <c r="BJ86" s="543"/>
      <c r="BM86" s="553"/>
      <c r="BN86" s="554"/>
      <c r="BO86" s="554"/>
      <c r="BP86" s="554"/>
      <c r="BQ86" s="554"/>
      <c r="BR86" s="554"/>
      <c r="BS86" s="554"/>
      <c r="BT86" s="554"/>
      <c r="BU86" s="554"/>
      <c r="BV86" s="554"/>
      <c r="BW86" s="554"/>
      <c r="BX86" s="554"/>
      <c r="BY86" s="554"/>
      <c r="BZ86" s="554"/>
      <c r="CA86" s="554"/>
      <c r="CB86" s="554"/>
      <c r="CC86" s="554"/>
      <c r="CD86" s="554"/>
      <c r="CE86" s="554"/>
      <c r="CF86" s="554"/>
      <c r="CG86" s="555"/>
      <c r="CH86" s="556" t="s">
        <v>668</v>
      </c>
      <c r="CI86" s="557"/>
      <c r="CJ86" s="557"/>
      <c r="CK86" s="557"/>
      <c r="CL86" s="557"/>
      <c r="CM86" s="557"/>
      <c r="CN86" s="557"/>
      <c r="CO86" s="557"/>
      <c r="CP86" s="557"/>
      <c r="CQ86" s="557"/>
      <c r="CR86" s="558"/>
      <c r="CS86" s="556"/>
      <c r="CT86" s="557"/>
      <c r="CU86" s="557"/>
      <c r="CV86" s="557"/>
      <c r="CW86" s="557"/>
      <c r="CX86" s="557"/>
      <c r="CY86" s="557"/>
      <c r="CZ86" s="557"/>
      <c r="DA86" s="557"/>
      <c r="DB86" s="557"/>
      <c r="DC86" s="558"/>
      <c r="DF86" s="556" t="s">
        <v>848</v>
      </c>
      <c r="DG86" s="557"/>
      <c r="DH86" s="557"/>
      <c r="DI86" s="557"/>
      <c r="DJ86" s="558"/>
    </row>
    <row r="87" spans="1:114" ht="102" customHeight="1">
      <c r="A87" s="226"/>
      <c r="B87" s="454">
        <v>1</v>
      </c>
      <c r="C87" s="227"/>
      <c r="D87" s="119" t="s">
        <v>820</v>
      </c>
      <c r="E87" s="394" t="s">
        <v>845</v>
      </c>
      <c r="F87" s="92" t="s">
        <v>310</v>
      </c>
      <c r="G87" s="92" t="s">
        <v>310</v>
      </c>
      <c r="H87" s="92" t="s">
        <v>310</v>
      </c>
      <c r="I87" s="229"/>
      <c r="J87" s="228"/>
      <c r="K87" s="229"/>
      <c r="L87" s="94" t="s">
        <v>801</v>
      </c>
      <c r="M87" s="94" t="s">
        <v>800</v>
      </c>
      <c r="N87" s="94" t="s">
        <v>799</v>
      </c>
      <c r="O87" s="94" t="s">
        <v>798</v>
      </c>
      <c r="P87" s="105" t="s">
        <v>917</v>
      </c>
      <c r="Q87" s="267" t="s">
        <v>822</v>
      </c>
      <c r="R87" s="94"/>
      <c r="S87" s="120"/>
      <c r="T87" s="120">
        <v>101601</v>
      </c>
      <c r="U87" s="91"/>
      <c r="V87" s="141"/>
      <c r="W87" s="148"/>
      <c r="X87" s="410"/>
      <c r="Y87" s="768"/>
      <c r="Z87" s="769"/>
      <c r="AA87" s="769"/>
      <c r="AB87" s="769"/>
      <c r="AC87" s="769"/>
      <c r="AD87" s="770"/>
      <c r="AE87" s="777"/>
      <c r="AF87" s="778"/>
      <c r="AG87" s="778"/>
      <c r="AH87" s="778"/>
      <c r="AI87" s="778"/>
      <c r="AJ87" s="778"/>
      <c r="AK87" s="778"/>
      <c r="AL87" s="778"/>
      <c r="AM87" s="778"/>
      <c r="AN87" s="778"/>
      <c r="AO87" s="778"/>
      <c r="AP87" s="778"/>
      <c r="AQ87" s="778"/>
      <c r="AR87" s="778"/>
      <c r="AS87" s="778"/>
      <c r="AT87" s="778"/>
      <c r="AU87" s="778"/>
      <c r="AV87" s="778"/>
      <c r="AW87" s="778"/>
      <c r="AX87" s="778"/>
      <c r="AY87" s="779"/>
      <c r="AZ87" s="437"/>
      <c r="BA87" s="438"/>
      <c r="BB87" s="438"/>
      <c r="BC87" s="438"/>
      <c r="BD87" s="438"/>
      <c r="BE87" s="438"/>
      <c r="BF87" s="438"/>
      <c r="BG87" s="438"/>
      <c r="BH87" s="438"/>
      <c r="BI87" s="438"/>
      <c r="BJ87" s="439"/>
      <c r="BM87" s="431"/>
      <c r="BN87" s="432"/>
      <c r="BO87" s="432"/>
      <c r="BP87" s="432"/>
      <c r="BQ87" s="432"/>
      <c r="BR87" s="432"/>
      <c r="BS87" s="432"/>
      <c r="BT87" s="432"/>
      <c r="BU87" s="432"/>
      <c r="BV87" s="432"/>
      <c r="BW87" s="432"/>
      <c r="BX87" s="432"/>
      <c r="BY87" s="432"/>
      <c r="BZ87" s="432"/>
      <c r="CA87" s="432"/>
      <c r="CB87" s="432"/>
      <c r="CC87" s="432"/>
      <c r="CD87" s="432"/>
      <c r="CE87" s="432"/>
      <c r="CF87" s="432"/>
      <c r="CG87" s="433"/>
      <c r="CH87" s="556" t="s">
        <v>668</v>
      </c>
      <c r="CI87" s="557"/>
      <c r="CJ87" s="557"/>
      <c r="CK87" s="557"/>
      <c r="CL87" s="557"/>
      <c r="CM87" s="557"/>
      <c r="CN87" s="557"/>
      <c r="CO87" s="557"/>
      <c r="CP87" s="557"/>
      <c r="CQ87" s="557"/>
      <c r="CR87" s="558"/>
      <c r="CS87" s="434"/>
      <c r="CT87" s="435"/>
      <c r="CU87" s="435"/>
      <c r="CV87" s="435"/>
      <c r="CW87" s="435"/>
      <c r="CX87" s="435"/>
      <c r="CY87" s="435"/>
      <c r="CZ87" s="435"/>
      <c r="DA87" s="435"/>
      <c r="DB87" s="435"/>
      <c r="DC87" s="436"/>
      <c r="DF87" s="556" t="s">
        <v>848</v>
      </c>
      <c r="DG87" s="557"/>
      <c r="DH87" s="557"/>
      <c r="DI87" s="557"/>
      <c r="DJ87" s="558"/>
    </row>
    <row r="88" spans="1:114" ht="23.25" customHeight="1">
      <c r="A88" s="226"/>
      <c r="B88" s="454">
        <v>2</v>
      </c>
      <c r="C88" s="227"/>
      <c r="D88" s="119" t="s">
        <v>802</v>
      </c>
      <c r="E88" s="90" t="s">
        <v>327</v>
      </c>
      <c r="F88" s="92" t="s">
        <v>310</v>
      </c>
      <c r="G88" s="92" t="s">
        <v>310</v>
      </c>
      <c r="H88" s="92" t="s">
        <v>310</v>
      </c>
      <c r="I88" s="229"/>
      <c r="J88" s="228"/>
      <c r="K88" s="229"/>
      <c r="L88" s="94" t="s">
        <v>844</v>
      </c>
      <c r="M88" s="94" t="s">
        <v>844</v>
      </c>
      <c r="N88" s="94" t="s">
        <v>844</v>
      </c>
      <c r="O88" s="94" t="s">
        <v>844</v>
      </c>
      <c r="P88" s="94" t="s">
        <v>844</v>
      </c>
      <c r="Q88" s="94" t="s">
        <v>844</v>
      </c>
      <c r="R88" s="94"/>
      <c r="S88" s="120"/>
      <c r="T88" s="120"/>
      <c r="U88" s="91"/>
      <c r="V88" s="141"/>
      <c r="W88" s="204"/>
      <c r="X88" s="410"/>
      <c r="Y88" s="768"/>
      <c r="Z88" s="769"/>
      <c r="AA88" s="769"/>
      <c r="AB88" s="769"/>
      <c r="AC88" s="769"/>
      <c r="AD88" s="770"/>
      <c r="AE88" s="777"/>
      <c r="AF88" s="778"/>
      <c r="AG88" s="778"/>
      <c r="AH88" s="778"/>
      <c r="AI88" s="778"/>
      <c r="AJ88" s="778"/>
      <c r="AK88" s="778"/>
      <c r="AL88" s="778"/>
      <c r="AM88" s="778"/>
      <c r="AN88" s="778"/>
      <c r="AO88" s="778"/>
      <c r="AP88" s="778"/>
      <c r="AQ88" s="778"/>
      <c r="AR88" s="778"/>
      <c r="AS88" s="778"/>
      <c r="AT88" s="778"/>
      <c r="AU88" s="778"/>
      <c r="AV88" s="778"/>
      <c r="AW88" s="778"/>
      <c r="AX88" s="778"/>
      <c r="AY88" s="779"/>
      <c r="AZ88" s="437"/>
      <c r="BA88" s="438"/>
      <c r="BB88" s="438"/>
      <c r="BC88" s="438"/>
      <c r="BD88" s="438"/>
      <c r="BE88" s="438"/>
      <c r="BF88" s="438"/>
      <c r="BG88" s="438"/>
      <c r="BH88" s="438"/>
      <c r="BI88" s="438"/>
      <c r="BJ88" s="439"/>
      <c r="BM88" s="431"/>
      <c r="BN88" s="432"/>
      <c r="BO88" s="432"/>
      <c r="BP88" s="432"/>
      <c r="BQ88" s="432"/>
      <c r="BR88" s="432"/>
      <c r="BS88" s="432"/>
      <c r="BT88" s="432"/>
      <c r="BU88" s="432"/>
      <c r="BV88" s="432"/>
      <c r="BW88" s="432"/>
      <c r="BX88" s="432"/>
      <c r="BY88" s="432"/>
      <c r="BZ88" s="432"/>
      <c r="CA88" s="432"/>
      <c r="CB88" s="432"/>
      <c r="CC88" s="432"/>
      <c r="CD88" s="432"/>
      <c r="CE88" s="432"/>
      <c r="CF88" s="432"/>
      <c r="CG88" s="433"/>
      <c r="CH88" s="556" t="s">
        <v>668</v>
      </c>
      <c r="CI88" s="557"/>
      <c r="CJ88" s="557"/>
      <c r="CK88" s="557"/>
      <c r="CL88" s="557"/>
      <c r="CM88" s="557"/>
      <c r="CN88" s="557"/>
      <c r="CO88" s="557"/>
      <c r="CP88" s="557"/>
      <c r="CQ88" s="557"/>
      <c r="CR88" s="558"/>
      <c r="CS88" s="434"/>
      <c r="CT88" s="435"/>
      <c r="CU88" s="435"/>
      <c r="CV88" s="435"/>
      <c r="CW88" s="435"/>
      <c r="CX88" s="435"/>
      <c r="CY88" s="435"/>
      <c r="CZ88" s="435"/>
      <c r="DA88" s="435"/>
      <c r="DB88" s="435"/>
      <c r="DC88" s="436"/>
      <c r="DF88" s="556" t="s">
        <v>848</v>
      </c>
      <c r="DG88" s="557"/>
      <c r="DH88" s="557"/>
      <c r="DI88" s="557"/>
      <c r="DJ88" s="558"/>
    </row>
    <row r="89" spans="1:114" ht="13.5">
      <c r="A89" s="221"/>
      <c r="B89" s="456">
        <v>3</v>
      </c>
      <c r="C89" s="86"/>
      <c r="D89" s="273" t="s">
        <v>1046</v>
      </c>
      <c r="E89" s="254" t="s">
        <v>327</v>
      </c>
      <c r="F89" s="222"/>
      <c r="G89" s="222"/>
      <c r="H89" s="222"/>
      <c r="I89" s="92" t="s">
        <v>310</v>
      </c>
      <c r="J89" s="266" t="s">
        <v>338</v>
      </c>
      <c r="K89" s="390"/>
      <c r="L89" s="223" t="s">
        <v>315</v>
      </c>
      <c r="M89" s="223" t="s">
        <v>315</v>
      </c>
      <c r="N89" s="223" t="s">
        <v>315</v>
      </c>
      <c r="O89" s="223" t="s">
        <v>315</v>
      </c>
      <c r="P89" s="223" t="s">
        <v>315</v>
      </c>
      <c r="Q89" s="135" t="s">
        <v>315</v>
      </c>
      <c r="R89" s="223"/>
      <c r="S89" s="224"/>
      <c r="T89" s="224"/>
      <c r="U89" s="225"/>
      <c r="V89" s="141"/>
      <c r="W89" s="204"/>
      <c r="X89" s="400"/>
      <c r="Y89" s="795"/>
      <c r="Z89" s="796"/>
      <c r="AA89" s="796"/>
      <c r="AB89" s="796"/>
      <c r="AC89" s="796"/>
      <c r="AD89" s="797"/>
      <c r="AE89" s="819"/>
      <c r="AF89" s="820"/>
      <c r="AG89" s="820"/>
      <c r="AH89" s="820"/>
      <c r="AI89" s="820"/>
      <c r="AJ89" s="820"/>
      <c r="AK89" s="820"/>
      <c r="AL89" s="820"/>
      <c r="AM89" s="820"/>
      <c r="AN89" s="820"/>
      <c r="AO89" s="820"/>
      <c r="AP89" s="820"/>
      <c r="AQ89" s="820"/>
      <c r="AR89" s="820"/>
      <c r="AS89" s="820"/>
      <c r="AT89" s="820"/>
      <c r="AU89" s="820"/>
      <c r="AV89" s="820"/>
      <c r="AW89" s="820"/>
      <c r="AX89" s="820"/>
      <c r="AY89" s="821"/>
      <c r="AZ89" s="447"/>
      <c r="BA89" s="448"/>
      <c r="BB89" s="448"/>
      <c r="BC89" s="448"/>
      <c r="BD89" s="448"/>
      <c r="BE89" s="448"/>
      <c r="BF89" s="448"/>
      <c r="BG89" s="448"/>
      <c r="BH89" s="448"/>
      <c r="BI89" s="448"/>
      <c r="BJ89" s="449"/>
      <c r="BM89" s="431"/>
      <c r="BN89" s="432"/>
      <c r="BO89" s="432"/>
      <c r="BP89" s="432"/>
      <c r="BQ89" s="432"/>
      <c r="BR89" s="432"/>
      <c r="BS89" s="432"/>
      <c r="BT89" s="432"/>
      <c r="BU89" s="432"/>
      <c r="BV89" s="432"/>
      <c r="BW89" s="432"/>
      <c r="BX89" s="432"/>
      <c r="BY89" s="432"/>
      <c r="BZ89" s="432"/>
      <c r="CA89" s="432"/>
      <c r="CB89" s="432"/>
      <c r="CC89" s="432"/>
      <c r="CD89" s="432"/>
      <c r="CE89" s="432"/>
      <c r="CF89" s="432"/>
      <c r="CG89" s="433"/>
      <c r="CH89" s="556" t="s">
        <v>668</v>
      </c>
      <c r="CI89" s="557"/>
      <c r="CJ89" s="557"/>
      <c r="CK89" s="557"/>
      <c r="CL89" s="557"/>
      <c r="CM89" s="557"/>
      <c r="CN89" s="557"/>
      <c r="CO89" s="557"/>
      <c r="CP89" s="557"/>
      <c r="CQ89" s="557"/>
      <c r="CR89" s="558"/>
      <c r="CS89" s="434"/>
      <c r="CT89" s="435"/>
      <c r="CU89" s="435"/>
      <c r="CV89" s="435"/>
      <c r="CW89" s="435"/>
      <c r="CX89" s="435"/>
      <c r="CY89" s="435"/>
      <c r="CZ89" s="435"/>
      <c r="DA89" s="435"/>
      <c r="DB89" s="435"/>
      <c r="DC89" s="436"/>
      <c r="DF89" s="556" t="s">
        <v>674</v>
      </c>
      <c r="DG89" s="557"/>
      <c r="DH89" s="557"/>
      <c r="DI89" s="557"/>
      <c r="DJ89" s="558"/>
    </row>
    <row r="90" spans="1:114" ht="13.5" customHeight="1">
      <c r="A90" s="99"/>
      <c r="B90" s="458">
        <v>4</v>
      </c>
      <c r="C90" s="112"/>
      <c r="D90" s="113" t="s">
        <v>958</v>
      </c>
      <c r="E90" s="102" t="s">
        <v>327</v>
      </c>
      <c r="F90" s="103" t="s">
        <v>338</v>
      </c>
      <c r="G90" s="103" t="s">
        <v>338</v>
      </c>
      <c r="H90" s="103" t="s">
        <v>338</v>
      </c>
      <c r="I90" s="103" t="s">
        <v>338</v>
      </c>
      <c r="J90" s="104" t="s">
        <v>338</v>
      </c>
      <c r="K90" s="103"/>
      <c r="L90" s="105" t="s">
        <v>844</v>
      </c>
      <c r="M90" s="105" t="s">
        <v>844</v>
      </c>
      <c r="N90" s="105" t="s">
        <v>844</v>
      </c>
      <c r="O90" s="105" t="s">
        <v>844</v>
      </c>
      <c r="P90" s="105" t="s">
        <v>844</v>
      </c>
      <c r="Q90" s="105" t="s">
        <v>844</v>
      </c>
      <c r="R90" s="105"/>
      <c r="S90" s="124"/>
      <c r="T90" s="124"/>
      <c r="U90" s="106"/>
      <c r="V90" s="324"/>
      <c r="W90" s="149"/>
      <c r="X90" s="398"/>
      <c r="Y90" s="798"/>
      <c r="Z90" s="799"/>
      <c r="AA90" s="799"/>
      <c r="AB90" s="799"/>
      <c r="AC90" s="799"/>
      <c r="AD90" s="800"/>
      <c r="AE90" s="792"/>
      <c r="AF90" s="793"/>
      <c r="AG90" s="793"/>
      <c r="AH90" s="793"/>
      <c r="AI90" s="793"/>
      <c r="AJ90" s="793"/>
      <c r="AK90" s="793"/>
      <c r="AL90" s="793"/>
      <c r="AM90" s="793"/>
      <c r="AN90" s="793"/>
      <c r="AO90" s="793"/>
      <c r="AP90" s="793"/>
      <c r="AQ90" s="793"/>
      <c r="AR90" s="793"/>
      <c r="AS90" s="793"/>
      <c r="AT90" s="793"/>
      <c r="AU90" s="793"/>
      <c r="AV90" s="793"/>
      <c r="AW90" s="793"/>
      <c r="AX90" s="793"/>
      <c r="AY90" s="794"/>
      <c r="AZ90" s="774"/>
      <c r="BA90" s="775"/>
      <c r="BB90" s="775"/>
      <c r="BC90" s="775"/>
      <c r="BD90" s="775"/>
      <c r="BE90" s="775"/>
      <c r="BF90" s="775"/>
      <c r="BG90" s="775"/>
      <c r="BH90" s="775"/>
      <c r="BI90" s="775"/>
      <c r="BJ90" s="776"/>
      <c r="BM90" s="553"/>
      <c r="BN90" s="554"/>
      <c r="BO90" s="554"/>
      <c r="BP90" s="554"/>
      <c r="BQ90" s="554"/>
      <c r="BR90" s="554"/>
      <c r="BS90" s="554"/>
      <c r="BT90" s="554"/>
      <c r="BU90" s="554"/>
      <c r="BV90" s="554"/>
      <c r="BW90" s="554"/>
      <c r="BX90" s="554"/>
      <c r="BY90" s="554"/>
      <c r="BZ90" s="554"/>
      <c r="CA90" s="554"/>
      <c r="CB90" s="554"/>
      <c r="CC90" s="554"/>
      <c r="CD90" s="554"/>
      <c r="CE90" s="554"/>
      <c r="CF90" s="554"/>
      <c r="CG90" s="555"/>
      <c r="CH90" s="556" t="s">
        <v>668</v>
      </c>
      <c r="CI90" s="557"/>
      <c r="CJ90" s="557"/>
      <c r="CK90" s="557"/>
      <c r="CL90" s="557"/>
      <c r="CM90" s="557"/>
      <c r="CN90" s="557"/>
      <c r="CO90" s="557"/>
      <c r="CP90" s="557"/>
      <c r="CQ90" s="557"/>
      <c r="CR90" s="558"/>
      <c r="CS90" s="556"/>
      <c r="CT90" s="557"/>
      <c r="CU90" s="557"/>
      <c r="CV90" s="557"/>
      <c r="CW90" s="557"/>
      <c r="CX90" s="557"/>
      <c r="CY90" s="557"/>
      <c r="CZ90" s="557"/>
      <c r="DA90" s="557"/>
      <c r="DB90" s="557"/>
      <c r="DC90" s="558"/>
      <c r="DF90" s="556" t="s">
        <v>848</v>
      </c>
      <c r="DG90" s="557"/>
      <c r="DH90" s="557"/>
      <c r="DI90" s="557"/>
      <c r="DJ90" s="558"/>
    </row>
    <row r="91" spans="1:114" ht="13.5" customHeight="1">
      <c r="A91" s="125">
        <v>10</v>
      </c>
      <c r="B91" s="80"/>
      <c r="C91" s="96" t="s">
        <v>333</v>
      </c>
      <c r="D91" s="81"/>
      <c r="E91" s="82"/>
      <c r="F91" s="107"/>
      <c r="G91" s="84"/>
      <c r="H91" s="83"/>
      <c r="I91" s="84"/>
      <c r="J91" s="83"/>
      <c r="K91" s="84"/>
      <c r="L91" s="108"/>
      <c r="M91" s="108"/>
      <c r="N91" s="108"/>
      <c r="O91" s="108"/>
      <c r="P91" s="108"/>
      <c r="Q91" s="108"/>
      <c r="R91" s="108">
        <v>300</v>
      </c>
      <c r="S91" s="118"/>
      <c r="T91" s="118"/>
      <c r="U91" s="85" t="s">
        <v>309</v>
      </c>
      <c r="V91" s="141"/>
      <c r="W91" s="147" t="s">
        <v>443</v>
      </c>
      <c r="X91" s="396"/>
      <c r="Y91" s="801"/>
      <c r="Z91" s="802"/>
      <c r="AA91" s="802"/>
      <c r="AB91" s="802"/>
      <c r="AC91" s="802"/>
      <c r="AD91" s="803"/>
      <c r="AE91" s="544"/>
      <c r="AF91" s="545"/>
      <c r="AG91" s="545"/>
      <c r="AH91" s="545"/>
      <c r="AI91" s="545"/>
      <c r="AJ91" s="545"/>
      <c r="AK91" s="545"/>
      <c r="AL91" s="545"/>
      <c r="AM91" s="545"/>
      <c r="AN91" s="545"/>
      <c r="AO91" s="545"/>
      <c r="AP91" s="545"/>
      <c r="AQ91" s="545"/>
      <c r="AR91" s="545"/>
      <c r="AS91" s="545"/>
      <c r="AT91" s="545"/>
      <c r="AU91" s="545"/>
      <c r="AV91" s="545"/>
      <c r="AW91" s="545"/>
      <c r="AX91" s="545"/>
      <c r="AY91" s="546"/>
      <c r="AZ91" s="541"/>
      <c r="BA91" s="542"/>
      <c r="BB91" s="542"/>
      <c r="BC91" s="542"/>
      <c r="BD91" s="542"/>
      <c r="BE91" s="542"/>
      <c r="BF91" s="542"/>
      <c r="BG91" s="542"/>
      <c r="BH91" s="542"/>
      <c r="BI91" s="542"/>
      <c r="BJ91" s="543"/>
      <c r="BM91" s="553"/>
      <c r="BN91" s="554"/>
      <c r="BO91" s="554"/>
      <c r="BP91" s="554"/>
      <c r="BQ91" s="554"/>
      <c r="BR91" s="554"/>
      <c r="BS91" s="554"/>
      <c r="BT91" s="554"/>
      <c r="BU91" s="554"/>
      <c r="BV91" s="554"/>
      <c r="BW91" s="554"/>
      <c r="BX91" s="554"/>
      <c r="BY91" s="554"/>
      <c r="BZ91" s="554"/>
      <c r="CA91" s="554"/>
      <c r="CB91" s="554"/>
      <c r="CC91" s="554"/>
      <c r="CD91" s="554"/>
      <c r="CE91" s="554"/>
      <c r="CF91" s="554"/>
      <c r="CG91" s="555"/>
      <c r="CH91" s="556" t="s">
        <v>668</v>
      </c>
      <c r="CI91" s="557"/>
      <c r="CJ91" s="557"/>
      <c r="CK91" s="557"/>
      <c r="CL91" s="557"/>
      <c r="CM91" s="557"/>
      <c r="CN91" s="557"/>
      <c r="CO91" s="557"/>
      <c r="CP91" s="557"/>
      <c r="CQ91" s="557"/>
      <c r="CR91" s="558"/>
      <c r="CS91" s="556"/>
      <c r="CT91" s="557"/>
      <c r="CU91" s="557"/>
      <c r="CV91" s="557"/>
      <c r="CW91" s="557"/>
      <c r="CX91" s="557"/>
      <c r="CY91" s="557"/>
      <c r="CZ91" s="557"/>
      <c r="DA91" s="557"/>
      <c r="DB91" s="557"/>
      <c r="DC91" s="558"/>
      <c r="DF91" s="556" t="s">
        <v>848</v>
      </c>
      <c r="DG91" s="557"/>
      <c r="DH91" s="557"/>
      <c r="DI91" s="557"/>
      <c r="DJ91" s="558"/>
    </row>
    <row r="92" spans="1:114" ht="27.75" customHeight="1">
      <c r="A92" s="99"/>
      <c r="B92" s="100">
        <v>1</v>
      </c>
      <c r="C92" s="112"/>
      <c r="D92" s="113" t="s">
        <v>333</v>
      </c>
      <c r="E92" s="102" t="s">
        <v>334</v>
      </c>
      <c r="F92" s="103" t="s">
        <v>310</v>
      </c>
      <c r="G92" s="137" t="s">
        <v>310</v>
      </c>
      <c r="H92" s="137" t="s">
        <v>310</v>
      </c>
      <c r="I92" s="137" t="s">
        <v>310</v>
      </c>
      <c r="J92" s="104"/>
      <c r="K92" s="103"/>
      <c r="L92" s="105" t="s">
        <v>311</v>
      </c>
      <c r="M92" s="105" t="s">
        <v>312</v>
      </c>
      <c r="N92" s="105" t="s">
        <v>313</v>
      </c>
      <c r="O92" s="105" t="s">
        <v>314</v>
      </c>
      <c r="P92" s="105" t="s">
        <v>917</v>
      </c>
      <c r="Q92" s="105" t="s">
        <v>846</v>
      </c>
      <c r="R92" s="105"/>
      <c r="S92" s="124">
        <v>100101</v>
      </c>
      <c r="T92" s="124"/>
      <c r="U92" s="114"/>
      <c r="V92" s="142"/>
      <c r="W92" s="149"/>
      <c r="X92" s="400"/>
      <c r="Y92" s="768"/>
      <c r="Z92" s="769"/>
      <c r="AA92" s="769"/>
      <c r="AB92" s="769"/>
      <c r="AC92" s="769"/>
      <c r="AD92" s="770"/>
      <c r="AE92" s="792"/>
      <c r="AF92" s="793"/>
      <c r="AG92" s="793"/>
      <c r="AH92" s="793"/>
      <c r="AI92" s="793"/>
      <c r="AJ92" s="793"/>
      <c r="AK92" s="793"/>
      <c r="AL92" s="793"/>
      <c r="AM92" s="793"/>
      <c r="AN92" s="793"/>
      <c r="AO92" s="793"/>
      <c r="AP92" s="793"/>
      <c r="AQ92" s="793"/>
      <c r="AR92" s="793"/>
      <c r="AS92" s="793"/>
      <c r="AT92" s="793"/>
      <c r="AU92" s="793"/>
      <c r="AV92" s="793"/>
      <c r="AW92" s="793"/>
      <c r="AX92" s="793"/>
      <c r="AY92" s="794"/>
      <c r="AZ92" s="774"/>
      <c r="BA92" s="775"/>
      <c r="BB92" s="775"/>
      <c r="BC92" s="775"/>
      <c r="BD92" s="775"/>
      <c r="BE92" s="775"/>
      <c r="BF92" s="775"/>
      <c r="BG92" s="775"/>
      <c r="BH92" s="775"/>
      <c r="BI92" s="775"/>
      <c r="BJ92" s="776"/>
      <c r="BM92" s="553"/>
      <c r="BN92" s="554"/>
      <c r="BO92" s="554"/>
      <c r="BP92" s="554"/>
      <c r="BQ92" s="554"/>
      <c r="BR92" s="554"/>
      <c r="BS92" s="554"/>
      <c r="BT92" s="554"/>
      <c r="BU92" s="554"/>
      <c r="BV92" s="554"/>
      <c r="BW92" s="554"/>
      <c r="BX92" s="554"/>
      <c r="BY92" s="554"/>
      <c r="BZ92" s="554"/>
      <c r="CA92" s="554"/>
      <c r="CB92" s="554"/>
      <c r="CC92" s="554"/>
      <c r="CD92" s="554"/>
      <c r="CE92" s="554"/>
      <c r="CF92" s="554"/>
      <c r="CG92" s="555"/>
      <c r="CH92" s="556" t="s">
        <v>668</v>
      </c>
      <c r="CI92" s="557"/>
      <c r="CJ92" s="557"/>
      <c r="CK92" s="557"/>
      <c r="CL92" s="557"/>
      <c r="CM92" s="557"/>
      <c r="CN92" s="557"/>
      <c r="CO92" s="557"/>
      <c r="CP92" s="557"/>
      <c r="CQ92" s="557"/>
      <c r="CR92" s="558"/>
      <c r="CS92" s="556"/>
      <c r="CT92" s="557"/>
      <c r="CU92" s="557"/>
      <c r="CV92" s="557"/>
      <c r="CW92" s="557"/>
      <c r="CX92" s="557"/>
      <c r="CY92" s="557"/>
      <c r="CZ92" s="557"/>
      <c r="DA92" s="557"/>
      <c r="DB92" s="557"/>
      <c r="DC92" s="558"/>
      <c r="DF92" s="556" t="s">
        <v>848</v>
      </c>
      <c r="DG92" s="557"/>
      <c r="DH92" s="557"/>
      <c r="DI92" s="557"/>
      <c r="DJ92" s="558"/>
    </row>
    <row r="93" spans="1:114" ht="39.950000000000003" customHeight="1">
      <c r="A93" s="153">
        <v>11</v>
      </c>
      <c r="B93" s="144"/>
      <c r="C93" s="145" t="s">
        <v>1006</v>
      </c>
      <c r="D93" s="146"/>
      <c r="E93" s="154"/>
      <c r="F93" s="155"/>
      <c r="G93" s="450"/>
      <c r="H93" s="453"/>
      <c r="I93" s="450"/>
      <c r="J93" s="453"/>
      <c r="K93" s="450"/>
      <c r="L93" s="156"/>
      <c r="M93" s="156"/>
      <c r="N93" s="156"/>
      <c r="O93" s="156"/>
      <c r="P93" s="156"/>
      <c r="Q93" s="156"/>
      <c r="R93" s="156">
        <v>500</v>
      </c>
      <c r="S93" s="157"/>
      <c r="T93" s="157"/>
      <c r="U93" s="158" t="s">
        <v>309</v>
      </c>
      <c r="V93" s="141"/>
      <c r="W93" s="205" t="s">
        <v>445</v>
      </c>
      <c r="X93" s="396"/>
      <c r="Y93" s="801"/>
      <c r="Z93" s="802"/>
      <c r="AA93" s="802"/>
      <c r="AB93" s="802"/>
      <c r="AC93" s="802"/>
      <c r="AD93" s="803"/>
      <c r="AE93" s="810"/>
      <c r="AF93" s="811"/>
      <c r="AG93" s="811"/>
      <c r="AH93" s="811"/>
      <c r="AI93" s="811"/>
      <c r="AJ93" s="811"/>
      <c r="AK93" s="811"/>
      <c r="AL93" s="811"/>
      <c r="AM93" s="811"/>
      <c r="AN93" s="811"/>
      <c r="AO93" s="811"/>
      <c r="AP93" s="811"/>
      <c r="AQ93" s="811"/>
      <c r="AR93" s="811"/>
      <c r="AS93" s="811"/>
      <c r="AT93" s="811"/>
      <c r="AU93" s="811"/>
      <c r="AV93" s="811"/>
      <c r="AW93" s="811"/>
      <c r="AX93" s="811"/>
      <c r="AY93" s="812"/>
      <c r="AZ93" s="813"/>
      <c r="BA93" s="814"/>
      <c r="BB93" s="814"/>
      <c r="BC93" s="814"/>
      <c r="BD93" s="814"/>
      <c r="BE93" s="814"/>
      <c r="BF93" s="814"/>
      <c r="BG93" s="814"/>
      <c r="BH93" s="814"/>
      <c r="BI93" s="814"/>
      <c r="BJ93" s="815"/>
      <c r="BM93" s="553"/>
      <c r="BN93" s="554"/>
      <c r="BO93" s="554"/>
      <c r="BP93" s="554"/>
      <c r="BQ93" s="554"/>
      <c r="BR93" s="554"/>
      <c r="BS93" s="554"/>
      <c r="BT93" s="554"/>
      <c r="BU93" s="554"/>
      <c r="BV93" s="554"/>
      <c r="BW93" s="554"/>
      <c r="BX93" s="554"/>
      <c r="BY93" s="554"/>
      <c r="BZ93" s="554"/>
      <c r="CA93" s="554"/>
      <c r="CB93" s="554"/>
      <c r="CC93" s="554"/>
      <c r="CD93" s="554"/>
      <c r="CE93" s="554"/>
      <c r="CF93" s="554"/>
      <c r="CG93" s="555"/>
      <c r="CH93" s="675" t="s">
        <v>667</v>
      </c>
      <c r="CI93" s="676"/>
      <c r="CJ93" s="676"/>
      <c r="CK93" s="676"/>
      <c r="CL93" s="676"/>
      <c r="CM93" s="676"/>
      <c r="CN93" s="676"/>
      <c r="CO93" s="676"/>
      <c r="CP93" s="676"/>
      <c r="CQ93" s="676"/>
      <c r="CR93" s="677"/>
      <c r="CS93" s="556"/>
      <c r="CT93" s="557"/>
      <c r="CU93" s="557"/>
      <c r="CV93" s="557"/>
      <c r="CW93" s="557"/>
      <c r="CX93" s="557"/>
      <c r="CY93" s="557"/>
      <c r="CZ93" s="557"/>
      <c r="DA93" s="557"/>
      <c r="DB93" s="557"/>
      <c r="DC93" s="558"/>
      <c r="DF93" s="675" t="s">
        <v>848</v>
      </c>
      <c r="DG93" s="676"/>
      <c r="DH93" s="676"/>
      <c r="DI93" s="676"/>
      <c r="DJ93" s="677"/>
    </row>
    <row r="94" spans="1:114" ht="39.950000000000003" customHeight="1">
      <c r="A94" s="270"/>
      <c r="B94" s="271">
        <v>1</v>
      </c>
      <c r="C94" s="86"/>
      <c r="D94" s="273" t="s">
        <v>435</v>
      </c>
      <c r="E94" s="254" t="s">
        <v>335</v>
      </c>
      <c r="F94" s="222" t="s">
        <v>310</v>
      </c>
      <c r="G94" s="222" t="s">
        <v>310</v>
      </c>
      <c r="H94" s="222" t="s">
        <v>310</v>
      </c>
      <c r="I94" s="222"/>
      <c r="J94" s="274"/>
      <c r="K94" s="222"/>
      <c r="L94" s="267" t="s">
        <v>311</v>
      </c>
      <c r="M94" s="267" t="s">
        <v>312</v>
      </c>
      <c r="N94" s="267" t="s">
        <v>313</v>
      </c>
      <c r="O94" s="267" t="s">
        <v>314</v>
      </c>
      <c r="P94" s="105" t="s">
        <v>917</v>
      </c>
      <c r="Q94" s="267" t="s">
        <v>1013</v>
      </c>
      <c r="R94" s="267"/>
      <c r="S94" s="224">
        <v>101411</v>
      </c>
      <c r="T94" s="224">
        <v>101401</v>
      </c>
      <c r="U94" s="275"/>
      <c r="V94" s="142"/>
      <c r="W94" s="148"/>
      <c r="X94" s="397"/>
      <c r="Y94" s="768"/>
      <c r="Z94" s="769"/>
      <c r="AA94" s="769"/>
      <c r="AB94" s="769"/>
      <c r="AC94" s="769"/>
      <c r="AD94" s="770"/>
      <c r="AE94" s="777"/>
      <c r="AF94" s="778"/>
      <c r="AG94" s="778"/>
      <c r="AH94" s="778"/>
      <c r="AI94" s="778"/>
      <c r="AJ94" s="778"/>
      <c r="AK94" s="778"/>
      <c r="AL94" s="778"/>
      <c r="AM94" s="778"/>
      <c r="AN94" s="778"/>
      <c r="AO94" s="778"/>
      <c r="AP94" s="778"/>
      <c r="AQ94" s="778"/>
      <c r="AR94" s="778"/>
      <c r="AS94" s="778"/>
      <c r="AT94" s="778"/>
      <c r="AU94" s="778"/>
      <c r="AV94" s="778"/>
      <c r="AW94" s="778"/>
      <c r="AX94" s="778"/>
      <c r="AY94" s="779"/>
      <c r="AZ94" s="771"/>
      <c r="BA94" s="772"/>
      <c r="BB94" s="772"/>
      <c r="BC94" s="772"/>
      <c r="BD94" s="772"/>
      <c r="BE94" s="772"/>
      <c r="BF94" s="772"/>
      <c r="BG94" s="772"/>
      <c r="BH94" s="772"/>
      <c r="BI94" s="772"/>
      <c r="BJ94" s="773"/>
      <c r="BM94" s="553"/>
      <c r="BN94" s="554"/>
      <c r="BO94" s="554"/>
      <c r="BP94" s="554"/>
      <c r="BQ94" s="554"/>
      <c r="BR94" s="554"/>
      <c r="BS94" s="554"/>
      <c r="BT94" s="554"/>
      <c r="BU94" s="554"/>
      <c r="BV94" s="554"/>
      <c r="BW94" s="554"/>
      <c r="BX94" s="554"/>
      <c r="BY94" s="554"/>
      <c r="BZ94" s="554"/>
      <c r="CA94" s="554"/>
      <c r="CB94" s="554"/>
      <c r="CC94" s="554"/>
      <c r="CD94" s="554"/>
      <c r="CE94" s="554"/>
      <c r="CF94" s="554"/>
      <c r="CG94" s="555"/>
      <c r="CH94" s="675" t="s">
        <v>667</v>
      </c>
      <c r="CI94" s="676"/>
      <c r="CJ94" s="676"/>
      <c r="CK94" s="676"/>
      <c r="CL94" s="676"/>
      <c r="CM94" s="676"/>
      <c r="CN94" s="676"/>
      <c r="CO94" s="676"/>
      <c r="CP94" s="676"/>
      <c r="CQ94" s="676"/>
      <c r="CR94" s="677"/>
      <c r="CS94" s="556"/>
      <c r="CT94" s="557"/>
      <c r="CU94" s="557"/>
      <c r="CV94" s="557"/>
      <c r="CW94" s="557"/>
      <c r="CX94" s="557"/>
      <c r="CY94" s="557"/>
      <c r="CZ94" s="557"/>
      <c r="DA94" s="557"/>
      <c r="DB94" s="557"/>
      <c r="DC94" s="558"/>
      <c r="DF94" s="675" t="s">
        <v>848</v>
      </c>
      <c r="DG94" s="676"/>
      <c r="DH94" s="676"/>
      <c r="DI94" s="676"/>
      <c r="DJ94" s="677"/>
    </row>
    <row r="95" spans="1:114" ht="9.75" customHeight="1">
      <c r="A95" s="270"/>
      <c r="B95" s="284"/>
      <c r="C95" s="86"/>
      <c r="D95" s="273"/>
      <c r="E95" s="254"/>
      <c r="F95" s="222"/>
      <c r="G95" s="222"/>
      <c r="H95" s="255"/>
      <c r="I95" s="222"/>
      <c r="J95" s="274"/>
      <c r="K95" s="222"/>
      <c r="L95" s="223"/>
      <c r="M95" s="223"/>
      <c r="N95" s="223"/>
      <c r="O95" s="223"/>
      <c r="P95" s="223"/>
      <c r="Q95" s="223"/>
      <c r="R95" s="223"/>
      <c r="S95" s="224"/>
      <c r="T95" s="224"/>
      <c r="U95" s="275"/>
      <c r="V95" s="142"/>
      <c r="W95" s="149" t="s">
        <v>445</v>
      </c>
      <c r="X95" s="400"/>
      <c r="Y95" s="768"/>
      <c r="Z95" s="769"/>
      <c r="AA95" s="769"/>
      <c r="AB95" s="769"/>
      <c r="AC95" s="769"/>
      <c r="AD95" s="770"/>
      <c r="AE95" s="777"/>
      <c r="AF95" s="778"/>
      <c r="AG95" s="778"/>
      <c r="AH95" s="778"/>
      <c r="AI95" s="778"/>
      <c r="AJ95" s="778"/>
      <c r="AK95" s="778"/>
      <c r="AL95" s="778"/>
      <c r="AM95" s="778"/>
      <c r="AN95" s="778"/>
      <c r="AO95" s="778"/>
      <c r="AP95" s="778"/>
      <c r="AQ95" s="778"/>
      <c r="AR95" s="778"/>
      <c r="AS95" s="778"/>
      <c r="AT95" s="778"/>
      <c r="AU95" s="778"/>
      <c r="AV95" s="778"/>
      <c r="AW95" s="778"/>
      <c r="AX95" s="778"/>
      <c r="AY95" s="779"/>
      <c r="AZ95" s="783"/>
      <c r="BA95" s="784"/>
      <c r="BB95" s="784"/>
      <c r="BC95" s="784"/>
      <c r="BD95" s="784"/>
      <c r="BE95" s="784"/>
      <c r="BF95" s="784"/>
      <c r="BG95" s="784"/>
      <c r="BH95" s="784"/>
      <c r="BI95" s="784"/>
      <c r="BJ95" s="785"/>
      <c r="BM95" s="553"/>
      <c r="BN95" s="554"/>
      <c r="BO95" s="554"/>
      <c r="BP95" s="554"/>
      <c r="BQ95" s="554"/>
      <c r="BR95" s="554"/>
      <c r="BS95" s="554"/>
      <c r="BT95" s="554"/>
      <c r="BU95" s="554"/>
      <c r="BV95" s="554"/>
      <c r="BW95" s="554"/>
      <c r="BX95" s="554"/>
      <c r="BY95" s="554"/>
      <c r="BZ95" s="554"/>
      <c r="CA95" s="554"/>
      <c r="CB95" s="554"/>
      <c r="CC95" s="554"/>
      <c r="CD95" s="554"/>
      <c r="CE95" s="554"/>
      <c r="CF95" s="554"/>
      <c r="CG95" s="555"/>
      <c r="CH95" s="675" t="s">
        <v>666</v>
      </c>
      <c r="CI95" s="676"/>
      <c r="CJ95" s="676"/>
      <c r="CK95" s="676"/>
      <c r="CL95" s="676"/>
      <c r="CM95" s="676"/>
      <c r="CN95" s="676"/>
      <c r="CO95" s="676"/>
      <c r="CP95" s="676"/>
      <c r="CQ95" s="676"/>
      <c r="CR95" s="677"/>
      <c r="CS95" s="556"/>
      <c r="CT95" s="557"/>
      <c r="CU95" s="557"/>
      <c r="CV95" s="557"/>
      <c r="CW95" s="557"/>
      <c r="CX95" s="557"/>
      <c r="CY95" s="557"/>
      <c r="CZ95" s="557"/>
      <c r="DA95" s="557"/>
      <c r="DB95" s="557"/>
      <c r="DC95" s="558"/>
      <c r="DF95" s="675" t="s">
        <v>674</v>
      </c>
      <c r="DG95" s="676"/>
      <c r="DH95" s="676"/>
      <c r="DI95" s="676"/>
      <c r="DJ95" s="677"/>
    </row>
    <row r="96" spans="1:114" ht="9.75" customHeight="1">
      <c r="A96" s="270"/>
      <c r="B96" s="284"/>
      <c r="C96" s="86"/>
      <c r="D96" s="273"/>
      <c r="E96" s="254"/>
      <c r="F96" s="222"/>
      <c r="G96" s="222"/>
      <c r="H96" s="255"/>
      <c r="I96" s="222"/>
      <c r="J96" s="274"/>
      <c r="K96" s="222"/>
      <c r="L96" s="223"/>
      <c r="M96" s="223"/>
      <c r="N96" s="223"/>
      <c r="O96" s="223"/>
      <c r="P96" s="223"/>
      <c r="Q96" s="223"/>
      <c r="R96" s="223"/>
      <c r="S96" s="224"/>
      <c r="T96" s="224"/>
      <c r="U96" s="275"/>
      <c r="V96" s="142"/>
      <c r="W96" s="149" t="s">
        <v>445</v>
      </c>
      <c r="X96" s="400"/>
      <c r="Y96" s="768"/>
      <c r="Z96" s="769"/>
      <c r="AA96" s="769"/>
      <c r="AB96" s="769"/>
      <c r="AC96" s="769"/>
      <c r="AD96" s="770"/>
      <c r="AE96" s="771"/>
      <c r="AF96" s="772"/>
      <c r="AG96" s="772"/>
      <c r="AH96" s="772"/>
      <c r="AI96" s="772"/>
      <c r="AJ96" s="772"/>
      <c r="AK96" s="772"/>
      <c r="AL96" s="772"/>
      <c r="AM96" s="772"/>
      <c r="AN96" s="772"/>
      <c r="AO96" s="772"/>
      <c r="AP96" s="772"/>
      <c r="AQ96" s="772"/>
      <c r="AR96" s="772"/>
      <c r="AS96" s="772"/>
      <c r="AT96" s="772"/>
      <c r="AU96" s="772"/>
      <c r="AV96" s="772"/>
      <c r="AW96" s="772"/>
      <c r="AX96" s="772"/>
      <c r="AY96" s="773"/>
      <c r="AZ96" s="771"/>
      <c r="BA96" s="772"/>
      <c r="BB96" s="772"/>
      <c r="BC96" s="772"/>
      <c r="BD96" s="772"/>
      <c r="BE96" s="772"/>
      <c r="BF96" s="772"/>
      <c r="BG96" s="772"/>
      <c r="BH96" s="772"/>
      <c r="BI96" s="772"/>
      <c r="BJ96" s="773"/>
      <c r="BM96" s="553"/>
      <c r="BN96" s="554"/>
      <c r="BO96" s="554"/>
      <c r="BP96" s="554"/>
      <c r="BQ96" s="554"/>
      <c r="BR96" s="554"/>
      <c r="BS96" s="554"/>
      <c r="BT96" s="554"/>
      <c r="BU96" s="554"/>
      <c r="BV96" s="554"/>
      <c r="BW96" s="554"/>
      <c r="BX96" s="554"/>
      <c r="BY96" s="554"/>
      <c r="BZ96" s="554"/>
      <c r="CA96" s="554"/>
      <c r="CB96" s="554"/>
      <c r="CC96" s="554"/>
      <c r="CD96" s="554"/>
      <c r="CE96" s="554"/>
      <c r="CF96" s="554"/>
      <c r="CG96" s="555"/>
      <c r="CH96" s="675" t="s">
        <v>666</v>
      </c>
      <c r="CI96" s="676"/>
      <c r="CJ96" s="676"/>
      <c r="CK96" s="676"/>
      <c r="CL96" s="676"/>
      <c r="CM96" s="676"/>
      <c r="CN96" s="676"/>
      <c r="CO96" s="676"/>
      <c r="CP96" s="676"/>
      <c r="CQ96" s="676"/>
      <c r="CR96" s="677"/>
      <c r="CS96" s="556"/>
      <c r="CT96" s="557"/>
      <c r="CU96" s="557"/>
      <c r="CV96" s="557"/>
      <c r="CW96" s="557"/>
      <c r="CX96" s="557"/>
      <c r="CY96" s="557"/>
      <c r="CZ96" s="557"/>
      <c r="DA96" s="557"/>
      <c r="DB96" s="557"/>
      <c r="DC96" s="558"/>
      <c r="DF96" s="675" t="s">
        <v>674</v>
      </c>
      <c r="DG96" s="676"/>
      <c r="DH96" s="676"/>
      <c r="DI96" s="676"/>
      <c r="DJ96" s="677"/>
    </row>
    <row r="97" spans="1:114" ht="9.75" customHeight="1">
      <c r="A97" s="130"/>
      <c r="B97" s="121"/>
      <c r="C97" s="86"/>
      <c r="D97" s="97"/>
      <c r="E97" s="87"/>
      <c r="F97" s="137"/>
      <c r="G97" s="137"/>
      <c r="H97" s="230"/>
      <c r="I97" s="137"/>
      <c r="J97" s="98"/>
      <c r="K97" s="137"/>
      <c r="L97" s="135"/>
      <c r="M97" s="135"/>
      <c r="N97" s="135"/>
      <c r="O97" s="135"/>
      <c r="P97" s="135"/>
      <c r="Q97" s="135"/>
      <c r="R97" s="135"/>
      <c r="S97" s="138"/>
      <c r="T97" s="138"/>
      <c r="U97" s="88"/>
      <c r="V97" s="142"/>
      <c r="W97" s="149" t="s">
        <v>445</v>
      </c>
      <c r="X97" s="400"/>
      <c r="Y97" s="768"/>
      <c r="Z97" s="769"/>
      <c r="AA97" s="769"/>
      <c r="AB97" s="769"/>
      <c r="AC97" s="769"/>
      <c r="AD97" s="770"/>
      <c r="AE97" s="771"/>
      <c r="AF97" s="772"/>
      <c r="AG97" s="772"/>
      <c r="AH97" s="772"/>
      <c r="AI97" s="772"/>
      <c r="AJ97" s="772"/>
      <c r="AK97" s="772"/>
      <c r="AL97" s="772"/>
      <c r="AM97" s="772"/>
      <c r="AN97" s="772"/>
      <c r="AO97" s="772"/>
      <c r="AP97" s="772"/>
      <c r="AQ97" s="772"/>
      <c r="AR97" s="772"/>
      <c r="AS97" s="772"/>
      <c r="AT97" s="772"/>
      <c r="AU97" s="772"/>
      <c r="AV97" s="772"/>
      <c r="AW97" s="772"/>
      <c r="AX97" s="772"/>
      <c r="AY97" s="773"/>
      <c r="AZ97" s="774"/>
      <c r="BA97" s="775"/>
      <c r="BB97" s="775"/>
      <c r="BC97" s="775"/>
      <c r="BD97" s="775"/>
      <c r="BE97" s="775"/>
      <c r="BF97" s="775"/>
      <c r="BG97" s="775"/>
      <c r="BH97" s="775"/>
      <c r="BI97" s="775"/>
      <c r="BJ97" s="776"/>
      <c r="BM97" s="553"/>
      <c r="BN97" s="554"/>
      <c r="BO97" s="554"/>
      <c r="BP97" s="554"/>
      <c r="BQ97" s="554"/>
      <c r="BR97" s="554"/>
      <c r="BS97" s="554"/>
      <c r="BT97" s="554"/>
      <c r="BU97" s="554"/>
      <c r="BV97" s="554"/>
      <c r="BW97" s="554"/>
      <c r="BX97" s="554"/>
      <c r="BY97" s="554"/>
      <c r="BZ97" s="554"/>
      <c r="CA97" s="554"/>
      <c r="CB97" s="554"/>
      <c r="CC97" s="554"/>
      <c r="CD97" s="554"/>
      <c r="CE97" s="554"/>
      <c r="CF97" s="554"/>
      <c r="CG97" s="555"/>
      <c r="CH97" s="675" t="s">
        <v>666</v>
      </c>
      <c r="CI97" s="676"/>
      <c r="CJ97" s="676"/>
      <c r="CK97" s="676"/>
      <c r="CL97" s="676"/>
      <c r="CM97" s="676"/>
      <c r="CN97" s="676"/>
      <c r="CO97" s="676"/>
      <c r="CP97" s="676"/>
      <c r="CQ97" s="676"/>
      <c r="CR97" s="677"/>
      <c r="CS97" s="556"/>
      <c r="CT97" s="557"/>
      <c r="CU97" s="557"/>
      <c r="CV97" s="557"/>
      <c r="CW97" s="557"/>
      <c r="CX97" s="557"/>
      <c r="CY97" s="557"/>
      <c r="CZ97" s="557"/>
      <c r="DA97" s="557"/>
      <c r="DB97" s="557"/>
      <c r="DC97" s="558"/>
      <c r="DF97" s="675" t="s">
        <v>674</v>
      </c>
      <c r="DG97" s="676"/>
      <c r="DH97" s="676"/>
      <c r="DI97" s="676"/>
      <c r="DJ97" s="677"/>
    </row>
    <row r="98" spans="1:114" ht="39.950000000000003" customHeight="1">
      <c r="A98" s="95"/>
      <c r="B98" s="459">
        <v>2</v>
      </c>
      <c r="C98" s="86"/>
      <c r="D98" s="263" t="s">
        <v>880</v>
      </c>
      <c r="E98" s="264" t="s">
        <v>327</v>
      </c>
      <c r="F98" s="265" t="s">
        <v>310</v>
      </c>
      <c r="G98" s="265" t="s">
        <v>310</v>
      </c>
      <c r="H98" s="265" t="s">
        <v>310</v>
      </c>
      <c r="I98" s="265"/>
      <c r="J98" s="266"/>
      <c r="K98" s="265"/>
      <c r="L98" s="267" t="s">
        <v>336</v>
      </c>
      <c r="M98" s="267" t="s">
        <v>336</v>
      </c>
      <c r="N98" s="267" t="s">
        <v>336</v>
      </c>
      <c r="O98" s="267" t="s">
        <v>336</v>
      </c>
      <c r="P98" s="267" t="s">
        <v>336</v>
      </c>
      <c r="Q98" s="267" t="s">
        <v>1014</v>
      </c>
      <c r="R98" s="267"/>
      <c r="S98" s="268"/>
      <c r="T98" s="268"/>
      <c r="U98" s="269"/>
      <c r="V98" s="141"/>
      <c r="W98" s="148" t="s">
        <v>592</v>
      </c>
      <c r="X98" s="396"/>
      <c r="Y98" s="801"/>
      <c r="Z98" s="802"/>
      <c r="AA98" s="802"/>
      <c r="AB98" s="802"/>
      <c r="AC98" s="802"/>
      <c r="AD98" s="803"/>
      <c r="AE98" s="810"/>
      <c r="AF98" s="811"/>
      <c r="AG98" s="811"/>
      <c r="AH98" s="811"/>
      <c r="AI98" s="811"/>
      <c r="AJ98" s="811"/>
      <c r="AK98" s="811"/>
      <c r="AL98" s="811"/>
      <c r="AM98" s="811"/>
      <c r="AN98" s="811"/>
      <c r="AO98" s="811"/>
      <c r="AP98" s="811"/>
      <c r="AQ98" s="811"/>
      <c r="AR98" s="811"/>
      <c r="AS98" s="811"/>
      <c r="AT98" s="811"/>
      <c r="AU98" s="811"/>
      <c r="AV98" s="811"/>
      <c r="AW98" s="811"/>
      <c r="AX98" s="811"/>
      <c r="AY98" s="812"/>
      <c r="AZ98" s="813"/>
      <c r="BA98" s="814"/>
      <c r="BB98" s="814"/>
      <c r="BC98" s="814"/>
      <c r="BD98" s="814"/>
      <c r="BE98" s="814"/>
      <c r="BF98" s="814"/>
      <c r="BG98" s="814"/>
      <c r="BH98" s="814"/>
      <c r="BI98" s="814"/>
      <c r="BJ98" s="815"/>
      <c r="BM98" s="553"/>
      <c r="BN98" s="554"/>
      <c r="BO98" s="554"/>
      <c r="BP98" s="554"/>
      <c r="BQ98" s="554"/>
      <c r="BR98" s="554"/>
      <c r="BS98" s="554"/>
      <c r="BT98" s="554"/>
      <c r="BU98" s="554"/>
      <c r="BV98" s="554"/>
      <c r="BW98" s="554"/>
      <c r="BX98" s="554"/>
      <c r="BY98" s="554"/>
      <c r="BZ98" s="554"/>
      <c r="CA98" s="554"/>
      <c r="CB98" s="554"/>
      <c r="CC98" s="554"/>
      <c r="CD98" s="554"/>
      <c r="CE98" s="554"/>
      <c r="CF98" s="554"/>
      <c r="CG98" s="555"/>
      <c r="CH98" s="675" t="s">
        <v>667</v>
      </c>
      <c r="CI98" s="676"/>
      <c r="CJ98" s="676"/>
      <c r="CK98" s="676"/>
      <c r="CL98" s="676"/>
      <c r="CM98" s="676"/>
      <c r="CN98" s="676"/>
      <c r="CO98" s="676"/>
      <c r="CP98" s="676"/>
      <c r="CQ98" s="676"/>
      <c r="CR98" s="677"/>
      <c r="CS98" s="556"/>
      <c r="CT98" s="557"/>
      <c r="CU98" s="557"/>
      <c r="CV98" s="557"/>
      <c r="CW98" s="557"/>
      <c r="CX98" s="557"/>
      <c r="CY98" s="557"/>
      <c r="CZ98" s="557"/>
      <c r="DA98" s="557"/>
      <c r="DB98" s="557"/>
      <c r="DC98" s="558"/>
      <c r="DF98" s="675" t="s">
        <v>848</v>
      </c>
      <c r="DG98" s="676"/>
      <c r="DH98" s="676"/>
      <c r="DI98" s="676"/>
      <c r="DJ98" s="677"/>
    </row>
    <row r="99" spans="1:114" ht="39.950000000000003" customHeight="1">
      <c r="A99" s="270"/>
      <c r="B99" s="284"/>
      <c r="C99" s="86"/>
      <c r="D99" s="273"/>
      <c r="E99" s="254"/>
      <c r="F99" s="222"/>
      <c r="G99" s="222"/>
      <c r="H99" s="255"/>
      <c r="I99" s="222"/>
      <c r="J99" s="274"/>
      <c r="K99" s="222"/>
      <c r="L99" s="223"/>
      <c r="M99" s="223"/>
      <c r="N99" s="223"/>
      <c r="O99" s="223"/>
      <c r="P99" s="223"/>
      <c r="Q99" s="223"/>
      <c r="R99" s="223"/>
      <c r="S99" s="224"/>
      <c r="T99" s="224"/>
      <c r="U99" s="275"/>
      <c r="V99" s="142"/>
      <c r="W99" s="149" t="s">
        <v>445</v>
      </c>
      <c r="X99" s="400"/>
      <c r="Y99" s="768"/>
      <c r="Z99" s="769"/>
      <c r="AA99" s="769"/>
      <c r="AB99" s="769"/>
      <c r="AC99" s="769"/>
      <c r="AD99" s="770"/>
      <c r="AE99" s="777"/>
      <c r="AF99" s="778"/>
      <c r="AG99" s="778"/>
      <c r="AH99" s="778"/>
      <c r="AI99" s="778"/>
      <c r="AJ99" s="778"/>
      <c r="AK99" s="778"/>
      <c r="AL99" s="778"/>
      <c r="AM99" s="778"/>
      <c r="AN99" s="778"/>
      <c r="AO99" s="778"/>
      <c r="AP99" s="778"/>
      <c r="AQ99" s="778"/>
      <c r="AR99" s="778"/>
      <c r="AS99" s="778"/>
      <c r="AT99" s="778"/>
      <c r="AU99" s="778"/>
      <c r="AV99" s="778"/>
      <c r="AW99" s="778"/>
      <c r="AX99" s="778"/>
      <c r="AY99" s="779"/>
      <c r="AZ99" s="783"/>
      <c r="BA99" s="784"/>
      <c r="BB99" s="784"/>
      <c r="BC99" s="784"/>
      <c r="BD99" s="784"/>
      <c r="BE99" s="784"/>
      <c r="BF99" s="784"/>
      <c r="BG99" s="784"/>
      <c r="BH99" s="784"/>
      <c r="BI99" s="784"/>
      <c r="BJ99" s="785"/>
      <c r="BM99" s="553"/>
      <c r="BN99" s="554"/>
      <c r="BO99" s="554"/>
      <c r="BP99" s="554"/>
      <c r="BQ99" s="554"/>
      <c r="BR99" s="554"/>
      <c r="BS99" s="554"/>
      <c r="BT99" s="554"/>
      <c r="BU99" s="554"/>
      <c r="BV99" s="554"/>
      <c r="BW99" s="554"/>
      <c r="BX99" s="554"/>
      <c r="BY99" s="554"/>
      <c r="BZ99" s="554"/>
      <c r="CA99" s="554"/>
      <c r="CB99" s="554"/>
      <c r="CC99" s="554"/>
      <c r="CD99" s="554"/>
      <c r="CE99" s="554"/>
      <c r="CF99" s="554"/>
      <c r="CG99" s="555"/>
      <c r="CH99" s="675" t="s">
        <v>666</v>
      </c>
      <c r="CI99" s="676"/>
      <c r="CJ99" s="676"/>
      <c r="CK99" s="676"/>
      <c r="CL99" s="676"/>
      <c r="CM99" s="676"/>
      <c r="CN99" s="676"/>
      <c r="CO99" s="676"/>
      <c r="CP99" s="676"/>
      <c r="CQ99" s="676"/>
      <c r="CR99" s="677"/>
      <c r="CS99" s="556"/>
      <c r="CT99" s="557"/>
      <c r="CU99" s="557"/>
      <c r="CV99" s="557"/>
      <c r="CW99" s="557"/>
      <c r="CX99" s="557"/>
      <c r="CY99" s="557"/>
      <c r="CZ99" s="557"/>
      <c r="DA99" s="557"/>
      <c r="DB99" s="557"/>
      <c r="DC99" s="558"/>
      <c r="DF99" s="675" t="s">
        <v>674</v>
      </c>
      <c r="DG99" s="676"/>
      <c r="DH99" s="676"/>
      <c r="DI99" s="676"/>
      <c r="DJ99" s="677"/>
    </row>
    <row r="100" spans="1:114" ht="9.75" customHeight="1">
      <c r="A100" s="270"/>
      <c r="B100" s="284"/>
      <c r="C100" s="86"/>
      <c r="D100" s="273"/>
      <c r="E100" s="254"/>
      <c r="F100" s="222"/>
      <c r="G100" s="222"/>
      <c r="H100" s="255"/>
      <c r="I100" s="222"/>
      <c r="J100" s="274"/>
      <c r="K100" s="222"/>
      <c r="L100" s="223"/>
      <c r="M100" s="223"/>
      <c r="N100" s="223"/>
      <c r="O100" s="223"/>
      <c r="P100" s="223"/>
      <c r="Q100" s="223"/>
      <c r="R100" s="223"/>
      <c r="S100" s="224"/>
      <c r="T100" s="224"/>
      <c r="U100" s="275"/>
      <c r="V100" s="142"/>
      <c r="W100" s="149" t="s">
        <v>445</v>
      </c>
      <c r="X100" s="400"/>
      <c r="Y100" s="795"/>
      <c r="Z100" s="796"/>
      <c r="AA100" s="796"/>
      <c r="AB100" s="796"/>
      <c r="AC100" s="796"/>
      <c r="AD100" s="797"/>
      <c r="AE100" s="771"/>
      <c r="AF100" s="772"/>
      <c r="AG100" s="772"/>
      <c r="AH100" s="772"/>
      <c r="AI100" s="772"/>
      <c r="AJ100" s="772"/>
      <c r="AK100" s="772"/>
      <c r="AL100" s="772"/>
      <c r="AM100" s="772"/>
      <c r="AN100" s="772"/>
      <c r="AO100" s="772"/>
      <c r="AP100" s="772"/>
      <c r="AQ100" s="772"/>
      <c r="AR100" s="772"/>
      <c r="AS100" s="772"/>
      <c r="AT100" s="772"/>
      <c r="AU100" s="772"/>
      <c r="AV100" s="772"/>
      <c r="AW100" s="772"/>
      <c r="AX100" s="772"/>
      <c r="AY100" s="773"/>
      <c r="AZ100" s="771"/>
      <c r="BA100" s="772"/>
      <c r="BB100" s="772"/>
      <c r="BC100" s="772"/>
      <c r="BD100" s="772"/>
      <c r="BE100" s="772"/>
      <c r="BF100" s="772"/>
      <c r="BG100" s="772"/>
      <c r="BH100" s="772"/>
      <c r="BI100" s="772"/>
      <c r="BJ100" s="773"/>
      <c r="BM100" s="553"/>
      <c r="BN100" s="554"/>
      <c r="BO100" s="554"/>
      <c r="BP100" s="554"/>
      <c r="BQ100" s="554"/>
      <c r="BR100" s="554"/>
      <c r="BS100" s="554"/>
      <c r="BT100" s="554"/>
      <c r="BU100" s="554"/>
      <c r="BV100" s="554"/>
      <c r="BW100" s="554"/>
      <c r="BX100" s="554"/>
      <c r="BY100" s="554"/>
      <c r="BZ100" s="554"/>
      <c r="CA100" s="554"/>
      <c r="CB100" s="554"/>
      <c r="CC100" s="554"/>
      <c r="CD100" s="554"/>
      <c r="CE100" s="554"/>
      <c r="CF100" s="554"/>
      <c r="CG100" s="555"/>
      <c r="CH100" s="675" t="s">
        <v>666</v>
      </c>
      <c r="CI100" s="676"/>
      <c r="CJ100" s="676"/>
      <c r="CK100" s="676"/>
      <c r="CL100" s="676"/>
      <c r="CM100" s="676"/>
      <c r="CN100" s="676"/>
      <c r="CO100" s="676"/>
      <c r="CP100" s="676"/>
      <c r="CQ100" s="676"/>
      <c r="CR100" s="677"/>
      <c r="CS100" s="556"/>
      <c r="CT100" s="557"/>
      <c r="CU100" s="557"/>
      <c r="CV100" s="557"/>
      <c r="CW100" s="557"/>
      <c r="CX100" s="557"/>
      <c r="CY100" s="557"/>
      <c r="CZ100" s="557"/>
      <c r="DA100" s="557"/>
      <c r="DB100" s="557"/>
      <c r="DC100" s="558"/>
      <c r="DF100" s="675" t="s">
        <v>674</v>
      </c>
      <c r="DG100" s="676"/>
      <c r="DH100" s="676"/>
      <c r="DI100" s="676"/>
      <c r="DJ100" s="677"/>
    </row>
    <row r="101" spans="1:114" ht="9.75" customHeight="1">
      <c r="A101" s="130"/>
      <c r="B101" s="121"/>
      <c r="C101" s="86"/>
      <c r="D101" s="97"/>
      <c r="E101" s="87"/>
      <c r="F101" s="137"/>
      <c r="G101" s="137"/>
      <c r="H101" s="230"/>
      <c r="I101" s="137"/>
      <c r="J101" s="98"/>
      <c r="K101" s="137"/>
      <c r="L101" s="135"/>
      <c r="M101" s="135"/>
      <c r="N101" s="135"/>
      <c r="O101" s="135"/>
      <c r="P101" s="135"/>
      <c r="Q101" s="135"/>
      <c r="R101" s="135"/>
      <c r="S101" s="138"/>
      <c r="T101" s="138"/>
      <c r="U101" s="88"/>
      <c r="V101" s="142"/>
      <c r="W101" s="149" t="s">
        <v>445</v>
      </c>
      <c r="X101" s="400"/>
      <c r="Y101" s="768"/>
      <c r="Z101" s="769"/>
      <c r="AA101" s="769"/>
      <c r="AB101" s="769"/>
      <c r="AC101" s="769"/>
      <c r="AD101" s="770"/>
      <c r="AE101" s="771"/>
      <c r="AF101" s="772"/>
      <c r="AG101" s="772"/>
      <c r="AH101" s="772"/>
      <c r="AI101" s="772"/>
      <c r="AJ101" s="772"/>
      <c r="AK101" s="772"/>
      <c r="AL101" s="772"/>
      <c r="AM101" s="772"/>
      <c r="AN101" s="772"/>
      <c r="AO101" s="772"/>
      <c r="AP101" s="772"/>
      <c r="AQ101" s="772"/>
      <c r="AR101" s="772"/>
      <c r="AS101" s="772"/>
      <c r="AT101" s="772"/>
      <c r="AU101" s="772"/>
      <c r="AV101" s="772"/>
      <c r="AW101" s="772"/>
      <c r="AX101" s="772"/>
      <c r="AY101" s="773"/>
      <c r="AZ101" s="771"/>
      <c r="BA101" s="772"/>
      <c r="BB101" s="772"/>
      <c r="BC101" s="772"/>
      <c r="BD101" s="772"/>
      <c r="BE101" s="772"/>
      <c r="BF101" s="772"/>
      <c r="BG101" s="772"/>
      <c r="BH101" s="772"/>
      <c r="BI101" s="772"/>
      <c r="BJ101" s="773"/>
      <c r="BM101" s="553"/>
      <c r="BN101" s="554"/>
      <c r="BO101" s="554"/>
      <c r="BP101" s="554"/>
      <c r="BQ101" s="554"/>
      <c r="BR101" s="554"/>
      <c r="BS101" s="554"/>
      <c r="BT101" s="554"/>
      <c r="BU101" s="554"/>
      <c r="BV101" s="554"/>
      <c r="BW101" s="554"/>
      <c r="BX101" s="554"/>
      <c r="BY101" s="554"/>
      <c r="BZ101" s="554"/>
      <c r="CA101" s="554"/>
      <c r="CB101" s="554"/>
      <c r="CC101" s="554"/>
      <c r="CD101" s="554"/>
      <c r="CE101" s="554"/>
      <c r="CF101" s="554"/>
      <c r="CG101" s="555"/>
      <c r="CH101" s="675" t="s">
        <v>666</v>
      </c>
      <c r="CI101" s="676"/>
      <c r="CJ101" s="676"/>
      <c r="CK101" s="676"/>
      <c r="CL101" s="676"/>
      <c r="CM101" s="676"/>
      <c r="CN101" s="676"/>
      <c r="CO101" s="676"/>
      <c r="CP101" s="676"/>
      <c r="CQ101" s="676"/>
      <c r="CR101" s="677"/>
      <c r="CS101" s="556"/>
      <c r="CT101" s="557"/>
      <c r="CU101" s="557"/>
      <c r="CV101" s="557"/>
      <c r="CW101" s="557"/>
      <c r="CX101" s="557"/>
      <c r="CY101" s="557"/>
      <c r="CZ101" s="557"/>
      <c r="DA101" s="557"/>
      <c r="DB101" s="557"/>
      <c r="DC101" s="558"/>
      <c r="DF101" s="675" t="s">
        <v>674</v>
      </c>
      <c r="DG101" s="676"/>
      <c r="DH101" s="676"/>
      <c r="DI101" s="676"/>
      <c r="DJ101" s="677"/>
    </row>
    <row r="102" spans="1:114" ht="35.25" customHeight="1">
      <c r="A102" s="270"/>
      <c r="B102" s="283">
        <v>3</v>
      </c>
      <c r="C102" s="86"/>
      <c r="D102" s="273" t="s">
        <v>436</v>
      </c>
      <c r="E102" s="254" t="s">
        <v>337</v>
      </c>
      <c r="F102" s="222" t="s">
        <v>310</v>
      </c>
      <c r="G102" s="222" t="s">
        <v>310</v>
      </c>
      <c r="H102" s="222" t="s">
        <v>310</v>
      </c>
      <c r="I102" s="222"/>
      <c r="J102" s="274"/>
      <c r="K102" s="222"/>
      <c r="L102" s="267" t="s">
        <v>336</v>
      </c>
      <c r="M102" s="267" t="s">
        <v>336</v>
      </c>
      <c r="N102" s="267" t="s">
        <v>336</v>
      </c>
      <c r="O102" s="267" t="s">
        <v>336</v>
      </c>
      <c r="P102" s="267" t="s">
        <v>336</v>
      </c>
      <c r="Q102" s="267" t="s">
        <v>1014</v>
      </c>
      <c r="R102" s="267"/>
      <c r="S102" s="224"/>
      <c r="T102" s="224"/>
      <c r="U102" s="275"/>
      <c r="V102" s="142"/>
      <c r="W102" s="149" t="s">
        <v>445</v>
      </c>
      <c r="X102" s="400"/>
      <c r="Y102" s="768"/>
      <c r="Z102" s="769"/>
      <c r="AA102" s="769"/>
      <c r="AB102" s="769"/>
      <c r="AC102" s="769"/>
      <c r="AD102" s="770"/>
      <c r="AE102" s="777"/>
      <c r="AF102" s="778"/>
      <c r="AG102" s="778"/>
      <c r="AH102" s="778"/>
      <c r="AI102" s="778"/>
      <c r="AJ102" s="778"/>
      <c r="AK102" s="778"/>
      <c r="AL102" s="778"/>
      <c r="AM102" s="778"/>
      <c r="AN102" s="778"/>
      <c r="AO102" s="778"/>
      <c r="AP102" s="778"/>
      <c r="AQ102" s="778"/>
      <c r="AR102" s="778"/>
      <c r="AS102" s="778"/>
      <c r="AT102" s="778"/>
      <c r="AU102" s="778"/>
      <c r="AV102" s="778"/>
      <c r="AW102" s="778"/>
      <c r="AX102" s="778"/>
      <c r="AY102" s="779"/>
      <c r="AZ102" s="816"/>
      <c r="BA102" s="817"/>
      <c r="BB102" s="817"/>
      <c r="BC102" s="817"/>
      <c r="BD102" s="817"/>
      <c r="BE102" s="817"/>
      <c r="BF102" s="817"/>
      <c r="BG102" s="817"/>
      <c r="BH102" s="817"/>
      <c r="BI102" s="817"/>
      <c r="BJ102" s="818"/>
      <c r="BM102" s="553"/>
      <c r="BN102" s="554"/>
      <c r="BO102" s="554"/>
      <c r="BP102" s="554"/>
      <c r="BQ102" s="554"/>
      <c r="BR102" s="554"/>
      <c r="BS102" s="554"/>
      <c r="BT102" s="554"/>
      <c r="BU102" s="554"/>
      <c r="BV102" s="554"/>
      <c r="BW102" s="554"/>
      <c r="BX102" s="554"/>
      <c r="BY102" s="554"/>
      <c r="BZ102" s="554"/>
      <c r="CA102" s="554"/>
      <c r="CB102" s="554"/>
      <c r="CC102" s="554"/>
      <c r="CD102" s="554"/>
      <c r="CE102" s="554"/>
      <c r="CF102" s="554"/>
      <c r="CG102" s="555"/>
      <c r="CH102" s="675" t="s">
        <v>666</v>
      </c>
      <c r="CI102" s="676"/>
      <c r="CJ102" s="676"/>
      <c r="CK102" s="676"/>
      <c r="CL102" s="676"/>
      <c r="CM102" s="676"/>
      <c r="CN102" s="676"/>
      <c r="CO102" s="676"/>
      <c r="CP102" s="676"/>
      <c r="CQ102" s="676"/>
      <c r="CR102" s="677"/>
      <c r="CS102" s="556"/>
      <c r="CT102" s="557"/>
      <c r="CU102" s="557"/>
      <c r="CV102" s="557"/>
      <c r="CW102" s="557"/>
      <c r="CX102" s="557"/>
      <c r="CY102" s="557"/>
      <c r="CZ102" s="557"/>
      <c r="DA102" s="557"/>
      <c r="DB102" s="557"/>
      <c r="DC102" s="558"/>
      <c r="DF102" s="675" t="s">
        <v>674</v>
      </c>
      <c r="DG102" s="676"/>
      <c r="DH102" s="676"/>
      <c r="DI102" s="676"/>
      <c r="DJ102" s="677"/>
    </row>
    <row r="103" spans="1:114" ht="11.25" customHeight="1">
      <c r="A103" s="270"/>
      <c r="B103" s="284"/>
      <c r="C103" s="86"/>
      <c r="D103" s="273"/>
      <c r="E103" s="254"/>
      <c r="F103" s="222"/>
      <c r="G103" s="222"/>
      <c r="H103" s="255"/>
      <c r="I103" s="222"/>
      <c r="J103" s="274"/>
      <c r="K103" s="222"/>
      <c r="L103" s="223"/>
      <c r="M103" s="223"/>
      <c r="N103" s="223"/>
      <c r="O103" s="223"/>
      <c r="P103" s="223"/>
      <c r="Q103" s="223"/>
      <c r="R103" s="223"/>
      <c r="S103" s="224"/>
      <c r="T103" s="224"/>
      <c r="U103" s="275"/>
      <c r="V103" s="142"/>
      <c r="W103" s="149" t="s">
        <v>445</v>
      </c>
      <c r="X103" s="400"/>
      <c r="Y103" s="768"/>
      <c r="Z103" s="769"/>
      <c r="AA103" s="769"/>
      <c r="AB103" s="769"/>
      <c r="AC103" s="769"/>
      <c r="AD103" s="770"/>
      <c r="AE103" s="771"/>
      <c r="AF103" s="772"/>
      <c r="AG103" s="772"/>
      <c r="AH103" s="772"/>
      <c r="AI103" s="772"/>
      <c r="AJ103" s="772"/>
      <c r="AK103" s="772"/>
      <c r="AL103" s="772"/>
      <c r="AM103" s="772"/>
      <c r="AN103" s="772"/>
      <c r="AO103" s="772"/>
      <c r="AP103" s="772"/>
      <c r="AQ103" s="772"/>
      <c r="AR103" s="772"/>
      <c r="AS103" s="772"/>
      <c r="AT103" s="772"/>
      <c r="AU103" s="772"/>
      <c r="AV103" s="772"/>
      <c r="AW103" s="772"/>
      <c r="AX103" s="772"/>
      <c r="AY103" s="773"/>
      <c r="AZ103" s="771"/>
      <c r="BA103" s="772"/>
      <c r="BB103" s="772"/>
      <c r="BC103" s="772"/>
      <c r="BD103" s="772"/>
      <c r="BE103" s="772"/>
      <c r="BF103" s="772"/>
      <c r="BG103" s="772"/>
      <c r="BH103" s="772"/>
      <c r="BI103" s="772"/>
      <c r="BJ103" s="773"/>
      <c r="BM103" s="553"/>
      <c r="BN103" s="554"/>
      <c r="BO103" s="554"/>
      <c r="BP103" s="554"/>
      <c r="BQ103" s="554"/>
      <c r="BR103" s="554"/>
      <c r="BS103" s="554"/>
      <c r="BT103" s="554"/>
      <c r="BU103" s="554"/>
      <c r="BV103" s="554"/>
      <c r="BW103" s="554"/>
      <c r="BX103" s="554"/>
      <c r="BY103" s="554"/>
      <c r="BZ103" s="554"/>
      <c r="CA103" s="554"/>
      <c r="CB103" s="554"/>
      <c r="CC103" s="554"/>
      <c r="CD103" s="554"/>
      <c r="CE103" s="554"/>
      <c r="CF103" s="554"/>
      <c r="CG103" s="555"/>
      <c r="CH103" s="675" t="s">
        <v>666</v>
      </c>
      <c r="CI103" s="676"/>
      <c r="CJ103" s="676"/>
      <c r="CK103" s="676"/>
      <c r="CL103" s="676"/>
      <c r="CM103" s="676"/>
      <c r="CN103" s="676"/>
      <c r="CO103" s="676"/>
      <c r="CP103" s="676"/>
      <c r="CQ103" s="676"/>
      <c r="CR103" s="677"/>
      <c r="CS103" s="556"/>
      <c r="CT103" s="557"/>
      <c r="CU103" s="557"/>
      <c r="CV103" s="557"/>
      <c r="CW103" s="557"/>
      <c r="CX103" s="557"/>
      <c r="CY103" s="557"/>
      <c r="CZ103" s="557"/>
      <c r="DA103" s="557"/>
      <c r="DB103" s="557"/>
      <c r="DC103" s="558"/>
      <c r="DF103" s="675" t="s">
        <v>674</v>
      </c>
      <c r="DG103" s="676"/>
      <c r="DH103" s="676"/>
      <c r="DI103" s="676"/>
      <c r="DJ103" s="677"/>
    </row>
    <row r="104" spans="1:114" ht="11.25" customHeight="1">
      <c r="A104" s="272"/>
      <c r="B104" s="300"/>
      <c r="C104" s="86"/>
      <c r="D104" s="276"/>
      <c r="E104" s="277"/>
      <c r="F104" s="278"/>
      <c r="G104" s="278"/>
      <c r="H104" s="279"/>
      <c r="I104" s="278"/>
      <c r="J104" s="280"/>
      <c r="K104" s="278"/>
      <c r="L104" s="281"/>
      <c r="M104" s="281"/>
      <c r="N104" s="281"/>
      <c r="O104" s="281"/>
      <c r="P104" s="281"/>
      <c r="Q104" s="281"/>
      <c r="R104" s="281"/>
      <c r="S104" s="282"/>
      <c r="T104" s="282"/>
      <c r="U104" s="301"/>
      <c r="V104" s="142"/>
      <c r="W104" s="149" t="s">
        <v>445</v>
      </c>
      <c r="X104" s="398"/>
      <c r="Y104" s="798"/>
      <c r="Z104" s="799"/>
      <c r="AA104" s="799"/>
      <c r="AB104" s="799"/>
      <c r="AC104" s="799"/>
      <c r="AD104" s="800"/>
      <c r="AE104" s="792"/>
      <c r="AF104" s="793"/>
      <c r="AG104" s="793"/>
      <c r="AH104" s="793"/>
      <c r="AI104" s="793"/>
      <c r="AJ104" s="793"/>
      <c r="AK104" s="793"/>
      <c r="AL104" s="793"/>
      <c r="AM104" s="793"/>
      <c r="AN104" s="793"/>
      <c r="AO104" s="793"/>
      <c r="AP104" s="793"/>
      <c r="AQ104" s="793"/>
      <c r="AR104" s="793"/>
      <c r="AS104" s="793"/>
      <c r="AT104" s="793"/>
      <c r="AU104" s="793"/>
      <c r="AV104" s="793"/>
      <c r="AW104" s="793"/>
      <c r="AX104" s="793"/>
      <c r="AY104" s="794"/>
      <c r="AZ104" s="774"/>
      <c r="BA104" s="775"/>
      <c r="BB104" s="775"/>
      <c r="BC104" s="775"/>
      <c r="BD104" s="775"/>
      <c r="BE104" s="775"/>
      <c r="BF104" s="775"/>
      <c r="BG104" s="775"/>
      <c r="BH104" s="775"/>
      <c r="BI104" s="775"/>
      <c r="BJ104" s="776"/>
      <c r="BM104" s="553"/>
      <c r="BN104" s="554"/>
      <c r="BO104" s="554"/>
      <c r="BP104" s="554"/>
      <c r="BQ104" s="554"/>
      <c r="BR104" s="554"/>
      <c r="BS104" s="554"/>
      <c r="BT104" s="554"/>
      <c r="BU104" s="554"/>
      <c r="BV104" s="554"/>
      <c r="BW104" s="554"/>
      <c r="BX104" s="554"/>
      <c r="BY104" s="554"/>
      <c r="BZ104" s="554"/>
      <c r="CA104" s="554"/>
      <c r="CB104" s="554"/>
      <c r="CC104" s="554"/>
      <c r="CD104" s="554"/>
      <c r="CE104" s="554"/>
      <c r="CF104" s="554"/>
      <c r="CG104" s="555"/>
      <c r="CH104" s="675" t="s">
        <v>666</v>
      </c>
      <c r="CI104" s="676"/>
      <c r="CJ104" s="676"/>
      <c r="CK104" s="676"/>
      <c r="CL104" s="676"/>
      <c r="CM104" s="676"/>
      <c r="CN104" s="676"/>
      <c r="CO104" s="676"/>
      <c r="CP104" s="676"/>
      <c r="CQ104" s="676"/>
      <c r="CR104" s="677"/>
      <c r="CS104" s="556"/>
      <c r="CT104" s="557"/>
      <c r="CU104" s="557"/>
      <c r="CV104" s="557"/>
      <c r="CW104" s="557"/>
      <c r="CX104" s="557"/>
      <c r="CY104" s="557"/>
      <c r="CZ104" s="557"/>
      <c r="DA104" s="557"/>
      <c r="DB104" s="557"/>
      <c r="DC104" s="558"/>
      <c r="DF104" s="675" t="s">
        <v>674</v>
      </c>
      <c r="DG104" s="676"/>
      <c r="DH104" s="676"/>
      <c r="DI104" s="676"/>
      <c r="DJ104" s="677"/>
    </row>
    <row r="105" spans="1:114" ht="13.5">
      <c r="A105" s="125">
        <v>12</v>
      </c>
      <c r="B105" s="80"/>
      <c r="C105" s="96" t="s">
        <v>847</v>
      </c>
      <c r="D105" s="81"/>
      <c r="E105" s="82"/>
      <c r="F105" s="107"/>
      <c r="G105" s="107"/>
      <c r="H105" s="231"/>
      <c r="I105" s="84"/>
      <c r="J105" s="83"/>
      <c r="K105" s="84"/>
      <c r="L105" s="108"/>
      <c r="M105" s="108"/>
      <c r="N105" s="108"/>
      <c r="O105" s="108"/>
      <c r="P105" s="108"/>
      <c r="Q105" s="108"/>
      <c r="R105" s="108"/>
      <c r="S105" s="118"/>
      <c r="T105" s="118"/>
      <c r="U105" s="85"/>
      <c r="V105" s="141"/>
      <c r="W105" s="147" t="s">
        <v>443</v>
      </c>
      <c r="X105" s="396"/>
      <c r="Y105" s="801"/>
      <c r="Z105" s="802"/>
      <c r="AA105" s="802"/>
      <c r="AB105" s="802"/>
      <c r="AC105" s="802"/>
      <c r="AD105" s="803"/>
      <c r="AE105" s="544"/>
      <c r="AF105" s="545"/>
      <c r="AG105" s="545"/>
      <c r="AH105" s="545"/>
      <c r="AI105" s="545"/>
      <c r="AJ105" s="545"/>
      <c r="AK105" s="545"/>
      <c r="AL105" s="545"/>
      <c r="AM105" s="545"/>
      <c r="AN105" s="545"/>
      <c r="AO105" s="545"/>
      <c r="AP105" s="545"/>
      <c r="AQ105" s="545"/>
      <c r="AR105" s="545"/>
      <c r="AS105" s="545"/>
      <c r="AT105" s="545"/>
      <c r="AU105" s="545"/>
      <c r="AV105" s="545"/>
      <c r="AW105" s="545"/>
      <c r="AX105" s="545"/>
      <c r="AY105" s="546"/>
      <c r="AZ105" s="541"/>
      <c r="BA105" s="542"/>
      <c r="BB105" s="542"/>
      <c r="BC105" s="542"/>
      <c r="BD105" s="542"/>
      <c r="BE105" s="542"/>
      <c r="BF105" s="542"/>
      <c r="BG105" s="542"/>
      <c r="BH105" s="542"/>
      <c r="BI105" s="542"/>
      <c r="BJ105" s="543"/>
      <c r="BM105" s="553"/>
      <c r="BN105" s="554"/>
      <c r="BO105" s="554"/>
      <c r="BP105" s="554"/>
      <c r="BQ105" s="554"/>
      <c r="BR105" s="554"/>
      <c r="BS105" s="554"/>
      <c r="BT105" s="554"/>
      <c r="BU105" s="554"/>
      <c r="BV105" s="554"/>
      <c r="BW105" s="554"/>
      <c r="BX105" s="554"/>
      <c r="BY105" s="554"/>
      <c r="BZ105" s="554"/>
      <c r="CA105" s="554"/>
      <c r="CB105" s="554"/>
      <c r="CC105" s="554"/>
      <c r="CD105" s="554"/>
      <c r="CE105" s="554"/>
      <c r="CF105" s="554"/>
      <c r="CG105" s="555"/>
      <c r="CH105" s="556" t="s">
        <v>668</v>
      </c>
      <c r="CI105" s="557"/>
      <c r="CJ105" s="557"/>
      <c r="CK105" s="557"/>
      <c r="CL105" s="557"/>
      <c r="CM105" s="557"/>
      <c r="CN105" s="557"/>
      <c r="CO105" s="557"/>
      <c r="CP105" s="557"/>
      <c r="CQ105" s="557"/>
      <c r="CR105" s="558"/>
      <c r="CS105" s="556"/>
      <c r="CT105" s="557"/>
      <c r="CU105" s="557"/>
      <c r="CV105" s="557"/>
      <c r="CW105" s="557"/>
      <c r="CX105" s="557"/>
      <c r="CY105" s="557"/>
      <c r="CZ105" s="557"/>
      <c r="DA105" s="557"/>
      <c r="DB105" s="557"/>
      <c r="DC105" s="558"/>
      <c r="DF105" s="556" t="s">
        <v>848</v>
      </c>
      <c r="DG105" s="557"/>
      <c r="DH105" s="557"/>
      <c r="DI105" s="557"/>
      <c r="DJ105" s="558"/>
    </row>
    <row r="106" spans="1:114" ht="54" customHeight="1">
      <c r="A106" s="99"/>
      <c r="B106" s="100">
        <v>1</v>
      </c>
      <c r="C106" s="112"/>
      <c r="D106" s="113" t="s">
        <v>847</v>
      </c>
      <c r="E106" s="102"/>
      <c r="F106" s="103" t="s">
        <v>338</v>
      </c>
      <c r="G106" s="103" t="s">
        <v>338</v>
      </c>
      <c r="H106" s="103" t="s">
        <v>338</v>
      </c>
      <c r="I106" s="103" t="s">
        <v>338</v>
      </c>
      <c r="J106" s="104"/>
      <c r="K106" s="103"/>
      <c r="L106" s="105" t="s">
        <v>311</v>
      </c>
      <c r="M106" s="105" t="s">
        <v>312</v>
      </c>
      <c r="N106" s="105" t="s">
        <v>313</v>
      </c>
      <c r="O106" s="105" t="s">
        <v>314</v>
      </c>
      <c r="P106" s="105" t="s">
        <v>917</v>
      </c>
      <c r="Q106" s="105" t="s">
        <v>1015</v>
      </c>
      <c r="R106" s="105"/>
      <c r="S106" s="124"/>
      <c r="T106" s="124"/>
      <c r="U106" s="114"/>
      <c r="V106" s="142"/>
      <c r="W106" s="149"/>
      <c r="X106" s="410"/>
      <c r="Y106" s="795"/>
      <c r="Z106" s="796"/>
      <c r="AA106" s="796"/>
      <c r="AB106" s="796"/>
      <c r="AC106" s="796"/>
      <c r="AD106" s="797"/>
      <c r="AE106" s="777"/>
      <c r="AF106" s="778"/>
      <c r="AG106" s="778"/>
      <c r="AH106" s="778"/>
      <c r="AI106" s="778"/>
      <c r="AJ106" s="778"/>
      <c r="AK106" s="778"/>
      <c r="AL106" s="778"/>
      <c r="AM106" s="778"/>
      <c r="AN106" s="778"/>
      <c r="AO106" s="778"/>
      <c r="AP106" s="778"/>
      <c r="AQ106" s="778"/>
      <c r="AR106" s="778"/>
      <c r="AS106" s="778"/>
      <c r="AT106" s="778"/>
      <c r="AU106" s="778"/>
      <c r="AV106" s="778"/>
      <c r="AW106" s="778"/>
      <c r="AX106" s="778"/>
      <c r="AY106" s="779"/>
      <c r="AZ106" s="774"/>
      <c r="BA106" s="775"/>
      <c r="BB106" s="775"/>
      <c r="BC106" s="775"/>
      <c r="BD106" s="775"/>
      <c r="BE106" s="775"/>
      <c r="BF106" s="775"/>
      <c r="BG106" s="775"/>
      <c r="BH106" s="775"/>
      <c r="BI106" s="775"/>
      <c r="BJ106" s="776"/>
      <c r="BM106" s="553"/>
      <c r="BN106" s="554"/>
      <c r="BO106" s="554"/>
      <c r="BP106" s="554"/>
      <c r="BQ106" s="554"/>
      <c r="BR106" s="554"/>
      <c r="BS106" s="554"/>
      <c r="BT106" s="554"/>
      <c r="BU106" s="554"/>
      <c r="BV106" s="554"/>
      <c r="BW106" s="554"/>
      <c r="BX106" s="554"/>
      <c r="BY106" s="554"/>
      <c r="BZ106" s="554"/>
      <c r="CA106" s="554"/>
      <c r="CB106" s="554"/>
      <c r="CC106" s="554"/>
      <c r="CD106" s="554"/>
      <c r="CE106" s="554"/>
      <c r="CF106" s="554"/>
      <c r="CG106" s="555"/>
      <c r="CH106" s="556" t="s">
        <v>668</v>
      </c>
      <c r="CI106" s="557"/>
      <c r="CJ106" s="557"/>
      <c r="CK106" s="557"/>
      <c r="CL106" s="557"/>
      <c r="CM106" s="557"/>
      <c r="CN106" s="557"/>
      <c r="CO106" s="557"/>
      <c r="CP106" s="557"/>
      <c r="CQ106" s="557"/>
      <c r="CR106" s="558"/>
      <c r="CS106" s="556"/>
      <c r="CT106" s="557"/>
      <c r="CU106" s="557"/>
      <c r="CV106" s="557"/>
      <c r="CW106" s="557"/>
      <c r="CX106" s="557"/>
      <c r="CY106" s="557"/>
      <c r="CZ106" s="557"/>
      <c r="DA106" s="557"/>
      <c r="DB106" s="557"/>
      <c r="DC106" s="558"/>
      <c r="DF106" s="556" t="s">
        <v>848</v>
      </c>
      <c r="DG106" s="557"/>
      <c r="DH106" s="557"/>
      <c r="DI106" s="557"/>
      <c r="DJ106" s="558"/>
    </row>
    <row r="107" spans="1:114" ht="13.5" customHeight="1">
      <c r="A107" s="125">
        <v>13</v>
      </c>
      <c r="B107" s="80"/>
      <c r="C107" s="96" t="s">
        <v>993</v>
      </c>
      <c r="D107" s="81"/>
      <c r="E107" s="82"/>
      <c r="F107" s="107"/>
      <c r="G107" s="231"/>
      <c r="H107" s="84"/>
      <c r="I107" s="84"/>
      <c r="J107" s="83"/>
      <c r="K107" s="84"/>
      <c r="L107" s="108"/>
      <c r="M107" s="108"/>
      <c r="N107" s="108"/>
      <c r="O107" s="108"/>
      <c r="P107" s="108"/>
      <c r="Q107" s="108"/>
      <c r="R107" s="85"/>
      <c r="S107" s="118"/>
      <c r="T107" s="118"/>
      <c r="U107" s="85"/>
      <c r="V107" s="141"/>
      <c r="W107" s="147" t="s">
        <v>443</v>
      </c>
      <c r="X107" s="396"/>
      <c r="Y107" s="801"/>
      <c r="Z107" s="802"/>
      <c r="AA107" s="802"/>
      <c r="AB107" s="802"/>
      <c r="AC107" s="802"/>
      <c r="AD107" s="803"/>
      <c r="AE107" s="544"/>
      <c r="AF107" s="545"/>
      <c r="AG107" s="545"/>
      <c r="AH107" s="545"/>
      <c r="AI107" s="545"/>
      <c r="AJ107" s="545"/>
      <c r="AK107" s="545"/>
      <c r="AL107" s="545"/>
      <c r="AM107" s="545"/>
      <c r="AN107" s="545"/>
      <c r="AO107" s="545"/>
      <c r="AP107" s="545"/>
      <c r="AQ107" s="545"/>
      <c r="AR107" s="545"/>
      <c r="AS107" s="545"/>
      <c r="AT107" s="545"/>
      <c r="AU107" s="545"/>
      <c r="AV107" s="545"/>
      <c r="AW107" s="545"/>
      <c r="AX107" s="545"/>
      <c r="AY107" s="546"/>
      <c r="AZ107" s="541"/>
      <c r="BA107" s="542"/>
      <c r="BB107" s="542"/>
      <c r="BC107" s="542"/>
      <c r="BD107" s="542"/>
      <c r="BE107" s="542"/>
      <c r="BF107" s="542"/>
      <c r="BG107" s="542"/>
      <c r="BH107" s="542"/>
      <c r="BI107" s="542"/>
      <c r="BJ107" s="543"/>
      <c r="BM107" s="553"/>
      <c r="BN107" s="554"/>
      <c r="BO107" s="554"/>
      <c r="BP107" s="554"/>
      <c r="BQ107" s="554"/>
      <c r="BR107" s="554"/>
      <c r="BS107" s="554"/>
      <c r="BT107" s="554"/>
      <c r="BU107" s="554"/>
      <c r="BV107" s="554"/>
      <c r="BW107" s="554"/>
      <c r="BX107" s="554"/>
      <c r="BY107" s="554"/>
      <c r="BZ107" s="554"/>
      <c r="CA107" s="554"/>
      <c r="CB107" s="554"/>
      <c r="CC107" s="554"/>
      <c r="CD107" s="554"/>
      <c r="CE107" s="554"/>
      <c r="CF107" s="554"/>
      <c r="CG107" s="555"/>
      <c r="CH107" s="675" t="s">
        <v>666</v>
      </c>
      <c r="CI107" s="676"/>
      <c r="CJ107" s="676"/>
      <c r="CK107" s="676"/>
      <c r="CL107" s="676"/>
      <c r="CM107" s="676"/>
      <c r="CN107" s="676"/>
      <c r="CO107" s="676"/>
      <c r="CP107" s="676"/>
      <c r="CQ107" s="676"/>
      <c r="CR107" s="677"/>
      <c r="CS107" s="556"/>
      <c r="CT107" s="557"/>
      <c r="CU107" s="557"/>
      <c r="CV107" s="557"/>
      <c r="CW107" s="557"/>
      <c r="CX107" s="557"/>
      <c r="CY107" s="557"/>
      <c r="CZ107" s="557"/>
      <c r="DA107" s="557"/>
      <c r="DB107" s="557"/>
      <c r="DC107" s="558"/>
      <c r="DF107" s="556"/>
      <c r="DG107" s="557"/>
      <c r="DH107" s="557"/>
      <c r="DI107" s="557"/>
      <c r="DJ107" s="558"/>
    </row>
    <row r="108" spans="1:114" ht="27.75" customHeight="1">
      <c r="A108" s="99"/>
      <c r="B108" s="100">
        <v>1</v>
      </c>
      <c r="C108" s="112"/>
      <c r="D108" s="113" t="s">
        <v>993</v>
      </c>
      <c r="E108" s="102" t="s">
        <v>916</v>
      </c>
      <c r="F108" s="103" t="s">
        <v>338</v>
      </c>
      <c r="G108" s="103" t="s">
        <v>338</v>
      </c>
      <c r="H108" s="103" t="s">
        <v>338</v>
      </c>
      <c r="I108" s="103"/>
      <c r="J108" s="104"/>
      <c r="K108" s="103"/>
      <c r="L108" s="105" t="s">
        <v>311</v>
      </c>
      <c r="M108" s="105" t="s">
        <v>312</v>
      </c>
      <c r="N108" s="105" t="s">
        <v>313</v>
      </c>
      <c r="O108" s="105" t="s">
        <v>314</v>
      </c>
      <c r="P108" s="105" t="s">
        <v>917</v>
      </c>
      <c r="Q108" s="105" t="s">
        <v>918</v>
      </c>
      <c r="R108" s="114"/>
      <c r="S108" s="124"/>
      <c r="T108" s="124"/>
      <c r="U108" s="114"/>
      <c r="V108" s="142"/>
      <c r="W108" s="149"/>
      <c r="X108" s="398"/>
      <c r="Y108" s="798"/>
      <c r="Z108" s="799"/>
      <c r="AA108" s="799"/>
      <c r="AB108" s="799"/>
      <c r="AC108" s="799"/>
      <c r="AD108" s="800"/>
      <c r="AE108" s="792"/>
      <c r="AF108" s="793"/>
      <c r="AG108" s="793"/>
      <c r="AH108" s="793"/>
      <c r="AI108" s="793"/>
      <c r="AJ108" s="793"/>
      <c r="AK108" s="793"/>
      <c r="AL108" s="793"/>
      <c r="AM108" s="793"/>
      <c r="AN108" s="793"/>
      <c r="AO108" s="793"/>
      <c r="AP108" s="793"/>
      <c r="AQ108" s="793"/>
      <c r="AR108" s="793"/>
      <c r="AS108" s="793"/>
      <c r="AT108" s="793"/>
      <c r="AU108" s="793"/>
      <c r="AV108" s="793"/>
      <c r="AW108" s="793"/>
      <c r="AX108" s="793"/>
      <c r="AY108" s="794"/>
      <c r="AZ108" s="774"/>
      <c r="BA108" s="775"/>
      <c r="BB108" s="775"/>
      <c r="BC108" s="775"/>
      <c r="BD108" s="775"/>
      <c r="BE108" s="775"/>
      <c r="BF108" s="775"/>
      <c r="BG108" s="775"/>
      <c r="BH108" s="775"/>
      <c r="BI108" s="775"/>
      <c r="BJ108" s="776"/>
      <c r="BM108" s="553"/>
      <c r="BN108" s="554"/>
      <c r="BO108" s="554"/>
      <c r="BP108" s="554"/>
      <c r="BQ108" s="554"/>
      <c r="BR108" s="554"/>
      <c r="BS108" s="554"/>
      <c r="BT108" s="554"/>
      <c r="BU108" s="554"/>
      <c r="BV108" s="554"/>
      <c r="BW108" s="554"/>
      <c r="BX108" s="554"/>
      <c r="BY108" s="554"/>
      <c r="BZ108" s="554"/>
      <c r="CA108" s="554"/>
      <c r="CB108" s="554"/>
      <c r="CC108" s="554"/>
      <c r="CD108" s="554"/>
      <c r="CE108" s="554"/>
      <c r="CF108" s="554"/>
      <c r="CG108" s="555"/>
      <c r="CH108" s="675" t="s">
        <v>666</v>
      </c>
      <c r="CI108" s="676"/>
      <c r="CJ108" s="676"/>
      <c r="CK108" s="676"/>
      <c r="CL108" s="676"/>
      <c r="CM108" s="676"/>
      <c r="CN108" s="676"/>
      <c r="CO108" s="676"/>
      <c r="CP108" s="676"/>
      <c r="CQ108" s="676"/>
      <c r="CR108" s="677"/>
      <c r="CS108" s="556"/>
      <c r="CT108" s="557"/>
      <c r="CU108" s="557"/>
      <c r="CV108" s="557"/>
      <c r="CW108" s="557"/>
      <c r="CX108" s="557"/>
      <c r="CY108" s="557"/>
      <c r="CZ108" s="557"/>
      <c r="DA108" s="557"/>
      <c r="DB108" s="557"/>
      <c r="DC108" s="558"/>
      <c r="DF108" s="556"/>
      <c r="DG108" s="557"/>
      <c r="DH108" s="557"/>
      <c r="DI108" s="557"/>
      <c r="DJ108" s="558"/>
    </row>
    <row r="109" spans="1:114" ht="30" customHeight="1">
      <c r="A109" s="207">
        <v>14</v>
      </c>
      <c r="B109" s="208"/>
      <c r="C109" s="209" t="s">
        <v>440</v>
      </c>
      <c r="D109" s="210"/>
      <c r="E109" s="256"/>
      <c r="F109" s="211"/>
      <c r="G109" s="451"/>
      <c r="H109" s="452"/>
      <c r="I109" s="451"/>
      <c r="J109" s="452"/>
      <c r="K109" s="451"/>
      <c r="L109" s="212"/>
      <c r="M109" s="212"/>
      <c r="N109" s="212"/>
      <c r="O109" s="212"/>
      <c r="P109" s="212"/>
      <c r="Q109" s="212"/>
      <c r="R109" s="212"/>
      <c r="S109" s="213"/>
      <c r="T109" s="213"/>
      <c r="U109" s="214"/>
      <c r="V109" s="141"/>
      <c r="W109" s="143"/>
      <c r="X109" s="401"/>
      <c r="Y109" s="550"/>
      <c r="Z109" s="551"/>
      <c r="AA109" s="551"/>
      <c r="AB109" s="551"/>
      <c r="AC109" s="551"/>
      <c r="AD109" s="552"/>
      <c r="AE109" s="553"/>
      <c r="AF109" s="554"/>
      <c r="AG109" s="554"/>
      <c r="AH109" s="554"/>
      <c r="AI109" s="554"/>
      <c r="AJ109" s="554"/>
      <c r="AK109" s="554"/>
      <c r="AL109" s="554"/>
      <c r="AM109" s="554"/>
      <c r="AN109" s="554"/>
      <c r="AO109" s="554"/>
      <c r="AP109" s="554"/>
      <c r="AQ109" s="554"/>
      <c r="AR109" s="554"/>
      <c r="AS109" s="554"/>
      <c r="AT109" s="554"/>
      <c r="AU109" s="554"/>
      <c r="AV109" s="554"/>
      <c r="AW109" s="554"/>
      <c r="AX109" s="554"/>
      <c r="AY109" s="555"/>
      <c r="AZ109" s="567"/>
      <c r="BA109" s="568"/>
      <c r="BB109" s="568"/>
      <c r="BC109" s="568"/>
      <c r="BD109" s="568"/>
      <c r="BE109" s="568"/>
      <c r="BF109" s="568"/>
      <c r="BG109" s="568"/>
      <c r="BH109" s="568"/>
      <c r="BI109" s="568"/>
      <c r="BJ109" s="569"/>
      <c r="BM109" s="553"/>
      <c r="BN109" s="554"/>
      <c r="BO109" s="554"/>
      <c r="BP109" s="554"/>
      <c r="BQ109" s="554"/>
      <c r="BR109" s="554"/>
      <c r="BS109" s="554"/>
      <c r="BT109" s="554"/>
      <c r="BU109" s="554"/>
      <c r="BV109" s="554"/>
      <c r="BW109" s="554"/>
      <c r="BX109" s="554"/>
      <c r="BY109" s="554"/>
      <c r="BZ109" s="554"/>
      <c r="CA109" s="554"/>
      <c r="CB109" s="554"/>
      <c r="CC109" s="554"/>
      <c r="CD109" s="554"/>
      <c r="CE109" s="554"/>
      <c r="CF109" s="554"/>
      <c r="CG109" s="555"/>
      <c r="CH109" s="556" t="s">
        <v>861</v>
      </c>
      <c r="CI109" s="557"/>
      <c r="CJ109" s="557"/>
      <c r="CK109" s="557"/>
      <c r="CL109" s="557"/>
      <c r="CM109" s="557"/>
      <c r="CN109" s="557"/>
      <c r="CO109" s="557"/>
      <c r="CP109" s="557"/>
      <c r="CQ109" s="557"/>
      <c r="CR109" s="558"/>
      <c r="CS109" s="556"/>
      <c r="CT109" s="557"/>
      <c r="CU109" s="557"/>
      <c r="CV109" s="557"/>
      <c r="CW109" s="557"/>
      <c r="CX109" s="557"/>
      <c r="CY109" s="557"/>
      <c r="CZ109" s="557"/>
      <c r="DA109" s="557"/>
      <c r="DB109" s="557"/>
      <c r="DC109" s="558"/>
      <c r="DF109" s="556"/>
      <c r="DG109" s="557"/>
      <c r="DH109" s="557"/>
      <c r="DI109" s="557"/>
      <c r="DJ109" s="558"/>
    </row>
  </sheetData>
  <autoFilter ref="A7:DJ109" xr:uid="{00000000-0009-0000-0000-000005000000}">
    <filterColumn colId="0"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4" showButton="0"/>
    <filterColumn colId="65"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5" showButton="0"/>
    <filterColumn colId="86" showButton="0"/>
    <filterColumn colId="87" showButton="0"/>
    <filterColumn colId="88" showButton="0"/>
    <filterColumn colId="89" showButton="0"/>
    <filterColumn colId="90" showButton="0"/>
    <filterColumn colId="91" showButton="0"/>
    <filterColumn colId="92" showButton="0"/>
    <filterColumn colId="93" showButton="0"/>
    <filterColumn colId="94" showButton="0"/>
    <filterColumn colId="96" showButton="0"/>
    <filterColumn colId="97" showButton="0"/>
    <filterColumn colId="98" showButton="0"/>
    <filterColumn colId="99" showButton="0"/>
    <filterColumn colId="100" showButton="0"/>
    <filterColumn colId="101" showButton="0"/>
    <filterColumn colId="102" showButton="0"/>
    <filterColumn colId="103" showButton="0"/>
    <filterColumn colId="104" showButton="0"/>
    <filterColumn colId="105" showButton="0"/>
    <filterColumn colId="109" showButton="0"/>
    <filterColumn colId="110" showButton="0"/>
    <filterColumn colId="111" showButton="0"/>
    <filterColumn colId="112" showButton="0"/>
  </autoFilter>
  <mergeCells count="717">
    <mergeCell ref="CH59:CR59"/>
    <mergeCell ref="CH47:CR47"/>
    <mergeCell ref="CH44:CR44"/>
    <mergeCell ref="CH48:CR48"/>
    <mergeCell ref="BM49:CG49"/>
    <mergeCell ref="CH49:CR49"/>
    <mergeCell ref="CH56:CR56"/>
    <mergeCell ref="DF42:DJ42"/>
    <mergeCell ref="CS51:DC51"/>
    <mergeCell ref="DF51:DJ51"/>
    <mergeCell ref="DF47:DJ47"/>
    <mergeCell ref="DF49:DJ49"/>
    <mergeCell ref="CS46:DC46"/>
    <mergeCell ref="CS48:DC48"/>
    <mergeCell ref="CH55:CR55"/>
    <mergeCell ref="DF48:DJ48"/>
    <mergeCell ref="CH58:CR58"/>
    <mergeCell ref="CS45:DC45"/>
    <mergeCell ref="CH43:CR43"/>
    <mergeCell ref="BM58:CG58"/>
    <mergeCell ref="BM48:CG48"/>
    <mergeCell ref="BM47:CG47"/>
    <mergeCell ref="BM44:CG44"/>
    <mergeCell ref="BM46:CG46"/>
    <mergeCell ref="DF70:DJ70"/>
    <mergeCell ref="Y71:AD71"/>
    <mergeCell ref="AE71:AY71"/>
    <mergeCell ref="AZ69:BJ69"/>
    <mergeCell ref="Y69:AD69"/>
    <mergeCell ref="AE69:AY69"/>
    <mergeCell ref="CH51:CR51"/>
    <mergeCell ref="CH50:CR50"/>
    <mergeCell ref="CS55:DC55"/>
    <mergeCell ref="CH53:CR53"/>
    <mergeCell ref="CH54:CR54"/>
    <mergeCell ref="BM56:CG56"/>
    <mergeCell ref="CS52:DC52"/>
    <mergeCell ref="BM61:CG61"/>
    <mergeCell ref="CS61:DC61"/>
    <mergeCell ref="CH62:CR62"/>
    <mergeCell ref="CS62:DC62"/>
    <mergeCell ref="CH68:CR68"/>
    <mergeCell ref="CH63:CR63"/>
    <mergeCell ref="CH60:CR60"/>
    <mergeCell ref="CH69:CR69"/>
    <mergeCell ref="CS57:DC57"/>
    <mergeCell ref="CS70:DC70"/>
    <mergeCell ref="BM69:CG69"/>
    <mergeCell ref="Y37:AD37"/>
    <mergeCell ref="AE37:AY37"/>
    <mergeCell ref="AZ37:BJ37"/>
    <mergeCell ref="BM37:CG37"/>
    <mergeCell ref="CH37:CR37"/>
    <mergeCell ref="CS37:DC37"/>
    <mergeCell ref="DF37:DJ37"/>
    <mergeCell ref="CH39:CR39"/>
    <mergeCell ref="CS39:DC39"/>
    <mergeCell ref="DF39:DJ39"/>
    <mergeCell ref="BM39:CG39"/>
    <mergeCell ref="AE23:AY23"/>
    <mergeCell ref="AE24:AY24"/>
    <mergeCell ref="Y34:AD34"/>
    <mergeCell ref="AE34:AY34"/>
    <mergeCell ref="AZ34:BJ34"/>
    <mergeCell ref="BM34:CG34"/>
    <mergeCell ref="CH34:CR34"/>
    <mergeCell ref="CS34:DC34"/>
    <mergeCell ref="DF34:DJ34"/>
    <mergeCell ref="AZ24:BJ24"/>
    <mergeCell ref="AE28:AY28"/>
    <mergeCell ref="AZ28:BJ28"/>
    <mergeCell ref="Y24:AD24"/>
    <mergeCell ref="Y26:AD26"/>
    <mergeCell ref="AE26:AY26"/>
    <mergeCell ref="AZ26:BJ26"/>
    <mergeCell ref="Y28:AD28"/>
    <mergeCell ref="AZ31:BJ31"/>
    <mergeCell ref="Y25:AD25"/>
    <mergeCell ref="AE25:AY25"/>
    <mergeCell ref="AZ25:BJ25"/>
    <mergeCell ref="Y29:AD29"/>
    <mergeCell ref="Y27:AD27"/>
    <mergeCell ref="AE27:AY27"/>
    <mergeCell ref="Y22:AD22"/>
    <mergeCell ref="AE22:AY22"/>
    <mergeCell ref="AZ22:BJ22"/>
    <mergeCell ref="BM22:CG22"/>
    <mergeCell ref="CH22:CR22"/>
    <mergeCell ref="CS22:DC22"/>
    <mergeCell ref="DF22:DJ22"/>
    <mergeCell ref="CS20:DC20"/>
    <mergeCell ref="CH24:CR24"/>
    <mergeCell ref="CH20:CR20"/>
    <mergeCell ref="BM21:CG21"/>
    <mergeCell ref="CH21:CR21"/>
    <mergeCell ref="BM23:CG23"/>
    <mergeCell ref="CH23:CR23"/>
    <mergeCell ref="BM20:CG20"/>
    <mergeCell ref="DF23:DJ23"/>
    <mergeCell ref="AZ23:BJ23"/>
    <mergeCell ref="Y20:AD20"/>
    <mergeCell ref="AE20:AY20"/>
    <mergeCell ref="AZ20:BJ20"/>
    <mergeCell ref="Y21:AD21"/>
    <mergeCell ref="AE21:AY21"/>
    <mergeCell ref="AZ21:BJ21"/>
    <mergeCell ref="Y23:AD23"/>
    <mergeCell ref="Y15:AD15"/>
    <mergeCell ref="AE15:AY15"/>
    <mergeCell ref="AZ15:BJ15"/>
    <mergeCell ref="BM15:CG15"/>
    <mergeCell ref="CH15:CR15"/>
    <mergeCell ref="CS15:DC15"/>
    <mergeCell ref="DF15:DJ15"/>
    <mergeCell ref="DF19:DJ19"/>
    <mergeCell ref="DF20:DJ20"/>
    <mergeCell ref="Y19:AD19"/>
    <mergeCell ref="AE19:AY19"/>
    <mergeCell ref="AZ19:BJ19"/>
    <mergeCell ref="Y16:AD16"/>
    <mergeCell ref="AE16:AY16"/>
    <mergeCell ref="AZ16:BJ16"/>
    <mergeCell ref="Y17:AD17"/>
    <mergeCell ref="AE17:AY17"/>
    <mergeCell ref="AZ17:BJ17"/>
    <mergeCell ref="Y18:AD18"/>
    <mergeCell ref="AE18:AY18"/>
    <mergeCell ref="AZ18:BJ18"/>
    <mergeCell ref="BM18:CG18"/>
    <mergeCell ref="CH18:CR18"/>
    <mergeCell ref="CS68:DC68"/>
    <mergeCell ref="DF67:DJ67"/>
    <mergeCell ref="DF69:DJ69"/>
    <mergeCell ref="DF68:DJ68"/>
    <mergeCell ref="CS59:DC59"/>
    <mergeCell ref="CS60:DC60"/>
    <mergeCell ref="DF53:DJ53"/>
    <mergeCell ref="CS58:DC58"/>
    <mergeCell ref="CS27:DC27"/>
    <mergeCell ref="DF55:DJ55"/>
    <mergeCell ref="DF56:DJ56"/>
    <mergeCell ref="DF58:DJ58"/>
    <mergeCell ref="CS42:DC42"/>
    <mergeCell ref="DF27:DJ27"/>
    <mergeCell ref="CS40:DC40"/>
    <mergeCell ref="DF40:DJ40"/>
    <mergeCell ref="DF41:DJ41"/>
    <mergeCell ref="CS96:DC96"/>
    <mergeCell ref="DF91:DJ91"/>
    <mergeCell ref="Y91:AD91"/>
    <mergeCell ref="AE91:AY91"/>
    <mergeCell ref="AZ91:BJ91"/>
    <mergeCell ref="Y85:AD85"/>
    <mergeCell ref="AE73:AY73"/>
    <mergeCell ref="AE84:AY84"/>
    <mergeCell ref="BM85:CG85"/>
    <mergeCell ref="AE85:AY85"/>
    <mergeCell ref="AZ85:BJ85"/>
    <mergeCell ref="AZ73:BJ73"/>
    <mergeCell ref="CH79:CR79"/>
    <mergeCell ref="CS91:DC91"/>
    <mergeCell ref="DF73:DJ73"/>
    <mergeCell ref="DF75:DJ75"/>
    <mergeCell ref="AE88:AY88"/>
    <mergeCell ref="AZ84:BJ84"/>
    <mergeCell ref="AZ90:BJ90"/>
    <mergeCell ref="BM83:CG83"/>
    <mergeCell ref="CS83:DC83"/>
    <mergeCell ref="CH73:CR73"/>
    <mergeCell ref="CH75:CR75"/>
    <mergeCell ref="CH81:CR81"/>
    <mergeCell ref="Y109:AD109"/>
    <mergeCell ref="AE109:AY109"/>
    <mergeCell ref="AZ109:BJ109"/>
    <mergeCell ref="BM109:CG109"/>
    <mergeCell ref="CH109:CR109"/>
    <mergeCell ref="CS109:DC109"/>
    <mergeCell ref="CS103:DC103"/>
    <mergeCell ref="Y104:AD104"/>
    <mergeCell ref="AE104:AY104"/>
    <mergeCell ref="AZ104:BJ104"/>
    <mergeCell ref="BM104:CG104"/>
    <mergeCell ref="CH104:CR104"/>
    <mergeCell ref="CH103:CR103"/>
    <mergeCell ref="AZ106:BJ106"/>
    <mergeCell ref="BM105:CG105"/>
    <mergeCell ref="CH105:CR105"/>
    <mergeCell ref="Y106:AD106"/>
    <mergeCell ref="AE106:AY106"/>
    <mergeCell ref="CS104:DC104"/>
    <mergeCell ref="Y105:AD105"/>
    <mergeCell ref="AE105:AY105"/>
    <mergeCell ref="AZ105:BJ105"/>
    <mergeCell ref="Y107:AD107"/>
    <mergeCell ref="AE107:AY107"/>
    <mergeCell ref="CS107:DC107"/>
    <mergeCell ref="Y108:AD108"/>
    <mergeCell ref="AE108:AY108"/>
    <mergeCell ref="AZ108:BJ108"/>
    <mergeCell ref="BM108:CG108"/>
    <mergeCell ref="CH108:CR108"/>
    <mergeCell ref="CS108:DC108"/>
    <mergeCell ref="CH80:CR80"/>
    <mergeCell ref="CS78:DC78"/>
    <mergeCell ref="CS80:DC80"/>
    <mergeCell ref="CS79:DC79"/>
    <mergeCell ref="Y80:AD80"/>
    <mergeCell ref="BM78:CG78"/>
    <mergeCell ref="CH99:CR99"/>
    <mergeCell ref="CS99:DC99"/>
    <mergeCell ref="CS98:DC98"/>
    <mergeCell ref="CH90:CR90"/>
    <mergeCell ref="BM97:CG97"/>
    <mergeCell ref="AZ99:BJ99"/>
    <mergeCell ref="AZ96:BJ96"/>
    <mergeCell ref="CH91:CR91"/>
    <mergeCell ref="BM92:CG92"/>
    <mergeCell ref="BM91:CG91"/>
    <mergeCell ref="Y92:AD92"/>
    <mergeCell ref="CH98:CR98"/>
    <mergeCell ref="CH97:CR97"/>
    <mergeCell ref="CH96:CR96"/>
    <mergeCell ref="BM73:CG73"/>
    <mergeCell ref="CH83:CR83"/>
    <mergeCell ref="Y73:AD73"/>
    <mergeCell ref="AZ107:BJ107"/>
    <mergeCell ref="BM107:CG107"/>
    <mergeCell ref="CH107:CR107"/>
    <mergeCell ref="BM77:CG77"/>
    <mergeCell ref="AE90:AY90"/>
    <mergeCell ref="Y86:AD86"/>
    <mergeCell ref="BM96:CG96"/>
    <mergeCell ref="CH87:CR87"/>
    <mergeCell ref="CH88:CR88"/>
    <mergeCell ref="BM80:CG80"/>
    <mergeCell ref="Y93:AD93"/>
    <mergeCell ref="Y99:AD99"/>
    <mergeCell ref="AE99:AY99"/>
    <mergeCell ref="AZ97:BJ97"/>
    <mergeCell ref="Y97:AD97"/>
    <mergeCell ref="AE97:AY97"/>
    <mergeCell ref="Y96:AD96"/>
    <mergeCell ref="BM99:CG99"/>
    <mergeCell ref="Y95:AD95"/>
    <mergeCell ref="AE95:AY95"/>
    <mergeCell ref="AZ95:BJ95"/>
    <mergeCell ref="Y98:AD98"/>
    <mergeCell ref="AE80:AY80"/>
    <mergeCell ref="DF109:DJ109"/>
    <mergeCell ref="DF105:DJ105"/>
    <mergeCell ref="DF106:DJ106"/>
    <mergeCell ref="CS105:DC105"/>
    <mergeCell ref="CS106:DC106"/>
    <mergeCell ref="BM106:CG106"/>
    <mergeCell ref="CH106:CR106"/>
    <mergeCell ref="DF107:DJ107"/>
    <mergeCell ref="DF108:DJ108"/>
    <mergeCell ref="DF81:DJ81"/>
    <mergeCell ref="CS81:DC81"/>
    <mergeCell ref="DF83:DJ83"/>
    <mergeCell ref="DF89:DJ89"/>
    <mergeCell ref="DF90:DJ90"/>
    <mergeCell ref="DF87:DJ87"/>
    <mergeCell ref="DF88:DJ88"/>
    <mergeCell ref="DF84:DJ84"/>
    <mergeCell ref="BM84:CG84"/>
    <mergeCell ref="CH84:CR84"/>
    <mergeCell ref="CH89:CR89"/>
    <mergeCell ref="DF26:DJ26"/>
    <mergeCell ref="DF46:DJ46"/>
    <mergeCell ref="DF45:DJ45"/>
    <mergeCell ref="DF44:DJ44"/>
    <mergeCell ref="CS43:DC43"/>
    <mergeCell ref="CS41:DC41"/>
    <mergeCell ref="CS49:DC49"/>
    <mergeCell ref="DF32:DJ32"/>
    <mergeCell ref="CS28:DC28"/>
    <mergeCell ref="DF28:DJ28"/>
    <mergeCell ref="DF29:DJ29"/>
    <mergeCell ref="DF30:DJ30"/>
    <mergeCell ref="DF31:DJ31"/>
    <mergeCell ref="CS32:DC32"/>
    <mergeCell ref="CS30:DC30"/>
    <mergeCell ref="CS36:DC36"/>
    <mergeCell ref="DF36:DJ36"/>
    <mergeCell ref="CS35:DC35"/>
    <mergeCell ref="DF35:DJ35"/>
    <mergeCell ref="CS38:DC38"/>
    <mergeCell ref="DF38:DJ38"/>
    <mergeCell ref="CS69:DC69"/>
    <mergeCell ref="CS67:DC67"/>
    <mergeCell ref="DF6:DJ7"/>
    <mergeCell ref="DF8:DJ8"/>
    <mergeCell ref="DF9:DJ9"/>
    <mergeCell ref="DF10:DJ10"/>
    <mergeCell ref="DF11:DJ11"/>
    <mergeCell ref="DF12:DJ12"/>
    <mergeCell ref="DF13:DJ13"/>
    <mergeCell ref="DF16:DJ16"/>
    <mergeCell ref="DF17:DJ17"/>
    <mergeCell ref="DF14:DJ14"/>
    <mergeCell ref="DF21:DJ21"/>
    <mergeCell ref="DF24:DJ24"/>
    <mergeCell ref="CS21:DC21"/>
    <mergeCell ref="CS23:DC23"/>
    <mergeCell ref="CS24:DC24"/>
    <mergeCell ref="CS19:DC19"/>
    <mergeCell ref="CS18:DC18"/>
    <mergeCell ref="DF18:DJ18"/>
    <mergeCell ref="CS25:DC25"/>
    <mergeCell ref="DF25:DJ25"/>
    <mergeCell ref="DF85:DJ85"/>
    <mergeCell ref="DF86:DJ86"/>
    <mergeCell ref="CS84:DC84"/>
    <mergeCell ref="DF82:DJ82"/>
    <mergeCell ref="CS6:DC7"/>
    <mergeCell ref="CS8:DC8"/>
    <mergeCell ref="CS9:DC9"/>
    <mergeCell ref="CS10:DC10"/>
    <mergeCell ref="CS11:DC11"/>
    <mergeCell ref="CS12:DC12"/>
    <mergeCell ref="CS13:DC13"/>
    <mergeCell ref="CS16:DC16"/>
    <mergeCell ref="CS17:DC17"/>
    <mergeCell ref="CS63:DC63"/>
    <mergeCell ref="DF63:DJ63"/>
    <mergeCell ref="DF57:DJ57"/>
    <mergeCell ref="DF54:DJ54"/>
    <mergeCell ref="CS31:DC31"/>
    <mergeCell ref="DF72:DJ72"/>
    <mergeCell ref="DF76:DJ76"/>
    <mergeCell ref="DF77:DJ77"/>
    <mergeCell ref="DF78:DJ78"/>
    <mergeCell ref="DF79:DJ79"/>
    <mergeCell ref="DF80:DJ80"/>
    <mergeCell ref="AZ9:BJ9"/>
    <mergeCell ref="AZ12:BJ12"/>
    <mergeCell ref="Y13:AD13"/>
    <mergeCell ref="AE13:AY13"/>
    <mergeCell ref="AZ13:BJ13"/>
    <mergeCell ref="AZ10:BJ10"/>
    <mergeCell ref="AZ11:BJ11"/>
    <mergeCell ref="DF66:DJ66"/>
    <mergeCell ref="DF52:DJ52"/>
    <mergeCell ref="CS53:DC53"/>
    <mergeCell ref="DF43:DJ43"/>
    <mergeCell ref="CS47:DC47"/>
    <mergeCell ref="CS65:DC65"/>
    <mergeCell ref="DF65:DJ65"/>
    <mergeCell ref="CS64:DC64"/>
    <mergeCell ref="DF64:DJ64"/>
    <mergeCell ref="BM43:CG43"/>
    <mergeCell ref="CS26:DC26"/>
    <mergeCell ref="CS29:DC29"/>
    <mergeCell ref="CS56:DC56"/>
    <mergeCell ref="CS54:DC54"/>
    <mergeCell ref="CS44:DC44"/>
    <mergeCell ref="CS50:DC50"/>
    <mergeCell ref="DF50:DJ50"/>
    <mergeCell ref="Y14:AD14"/>
    <mergeCell ref="AE14:AY14"/>
    <mergeCell ref="AZ14:BJ14"/>
    <mergeCell ref="BM14:CG14"/>
    <mergeCell ref="CH14:CR14"/>
    <mergeCell ref="CS14:DC14"/>
    <mergeCell ref="BM6:CG7"/>
    <mergeCell ref="CH6:CR7"/>
    <mergeCell ref="BM8:CG8"/>
    <mergeCell ref="CH8:CR8"/>
    <mergeCell ref="BM9:CG9"/>
    <mergeCell ref="CH9:CR9"/>
    <mergeCell ref="BM10:CG10"/>
    <mergeCell ref="CH10:CR10"/>
    <mergeCell ref="BM11:CG11"/>
    <mergeCell ref="CH11:CR11"/>
    <mergeCell ref="BM12:CG12"/>
    <mergeCell ref="CH12:CR12"/>
    <mergeCell ref="BM13:CG13"/>
    <mergeCell ref="AZ6:BJ7"/>
    <mergeCell ref="Y8:AD8"/>
    <mergeCell ref="AE8:AY8"/>
    <mergeCell ref="AZ8:BJ8"/>
    <mergeCell ref="Y9:AD9"/>
    <mergeCell ref="A6:B7"/>
    <mergeCell ref="F6:K6"/>
    <mergeCell ref="S6:T6"/>
    <mergeCell ref="U6:U7"/>
    <mergeCell ref="Y6:AD7"/>
    <mergeCell ref="AE6:AY7"/>
    <mergeCell ref="W6:W7"/>
    <mergeCell ref="Y12:AD12"/>
    <mergeCell ref="AE12:AY12"/>
    <mergeCell ref="Y10:AD10"/>
    <mergeCell ref="AE10:AY10"/>
    <mergeCell ref="Y11:AD11"/>
    <mergeCell ref="AE11:AY11"/>
    <mergeCell ref="X6:X7"/>
    <mergeCell ref="AE9:AY9"/>
    <mergeCell ref="AZ27:BJ27"/>
    <mergeCell ref="CH42:CR42"/>
    <mergeCell ref="CH45:CR45"/>
    <mergeCell ref="AZ64:BJ64"/>
    <mergeCell ref="Y65:AD65"/>
    <mergeCell ref="BM28:CG28"/>
    <mergeCell ref="CH28:CR28"/>
    <mergeCell ref="BM53:CG53"/>
    <mergeCell ref="BM55:CG55"/>
    <mergeCell ref="BM50:CG50"/>
    <mergeCell ref="Y36:AD36"/>
    <mergeCell ref="AE36:AY36"/>
    <mergeCell ref="AZ36:BJ36"/>
    <mergeCell ref="BM36:CG36"/>
    <mergeCell ref="CH36:CR36"/>
    <mergeCell ref="Y35:AD35"/>
    <mergeCell ref="CH38:CR38"/>
    <mergeCell ref="BM57:CG57"/>
    <mergeCell ref="BM59:CG59"/>
    <mergeCell ref="BM40:CG40"/>
    <mergeCell ref="CH40:CR40"/>
    <mergeCell ref="BM29:CG29"/>
    <mergeCell ref="CH29:CR29"/>
    <mergeCell ref="BM45:CG45"/>
    <mergeCell ref="BM32:CG32"/>
    <mergeCell ref="BM24:CG24"/>
    <mergeCell ref="BM19:CG19"/>
    <mergeCell ref="CH19:CR19"/>
    <mergeCell ref="BM25:CG25"/>
    <mergeCell ref="CH25:CR25"/>
    <mergeCell ref="BM35:CG35"/>
    <mergeCell ref="CH35:CR35"/>
    <mergeCell ref="BM38:CG38"/>
    <mergeCell ref="BM30:CG30"/>
    <mergeCell ref="BM31:CG31"/>
    <mergeCell ref="CH31:CR31"/>
    <mergeCell ref="CH13:CR13"/>
    <mergeCell ref="BM16:CG16"/>
    <mergeCell ref="CH16:CR16"/>
    <mergeCell ref="BM17:CG17"/>
    <mergeCell ref="CH17:CR17"/>
    <mergeCell ref="BM26:CG26"/>
    <mergeCell ref="CH26:CR26"/>
    <mergeCell ref="Y62:AD62"/>
    <mergeCell ref="AZ59:BJ59"/>
    <mergeCell ref="Y61:AD61"/>
    <mergeCell ref="AE54:AY54"/>
    <mergeCell ref="Y45:AD45"/>
    <mergeCell ref="Y46:AD46"/>
    <mergeCell ref="AE46:AY46"/>
    <mergeCell ref="AZ46:BJ46"/>
    <mergeCell ref="AE45:AY45"/>
    <mergeCell ref="AZ45:BJ45"/>
    <mergeCell ref="AZ51:BJ51"/>
    <mergeCell ref="AE52:AY52"/>
    <mergeCell ref="Y51:AD51"/>
    <mergeCell ref="AE51:AY51"/>
    <mergeCell ref="Y55:AD55"/>
    <mergeCell ref="Y54:AD54"/>
    <mergeCell ref="AE29:AY29"/>
    <mergeCell ref="BM63:CG63"/>
    <mergeCell ref="CH30:CR30"/>
    <mergeCell ref="BM27:CG27"/>
    <mergeCell ref="CH27:CR27"/>
    <mergeCell ref="CH32:CR32"/>
    <mergeCell ref="Y94:AD94"/>
    <mergeCell ref="BM93:CG93"/>
    <mergeCell ref="AZ93:BJ93"/>
    <mergeCell ref="Y90:AD90"/>
    <mergeCell ref="Y89:AD89"/>
    <mergeCell ref="Y87:AD87"/>
    <mergeCell ref="BM86:CG86"/>
    <mergeCell ref="AE86:AY86"/>
    <mergeCell ref="AZ86:BJ86"/>
    <mergeCell ref="AE89:AY89"/>
    <mergeCell ref="AE87:AY87"/>
    <mergeCell ref="AE92:AY92"/>
    <mergeCell ref="AZ92:BJ92"/>
    <mergeCell ref="AE93:AY93"/>
    <mergeCell ref="BM90:CG90"/>
    <mergeCell ref="Y88:AD88"/>
    <mergeCell ref="Y82:AD82"/>
    <mergeCell ref="AE82:AY82"/>
    <mergeCell ref="AZ63:BJ63"/>
    <mergeCell ref="AE68:AY68"/>
    <mergeCell ref="AZ68:BJ68"/>
    <mergeCell ref="Y66:AD66"/>
    <mergeCell ref="AE66:AY66"/>
    <mergeCell ref="AZ66:BJ66"/>
    <mergeCell ref="AZ67:BJ67"/>
    <mergeCell ref="AE78:AY78"/>
    <mergeCell ref="AZ78:BJ78"/>
    <mergeCell ref="Y72:AD72"/>
    <mergeCell ref="AZ70:BJ70"/>
    <mergeCell ref="AE76:AY76"/>
    <mergeCell ref="AE75:AY75"/>
    <mergeCell ref="AE72:AY72"/>
    <mergeCell ref="AZ72:BJ72"/>
    <mergeCell ref="AE65:AY65"/>
    <mergeCell ref="AZ76:BJ76"/>
    <mergeCell ref="Y68:AD68"/>
    <mergeCell ref="AE63:AY63"/>
    <mergeCell ref="AZ65:BJ65"/>
    <mergeCell ref="Y64:AD64"/>
    <mergeCell ref="AE64:AY64"/>
    <mergeCell ref="Y56:AD56"/>
    <mergeCell ref="AE56:AY56"/>
    <mergeCell ref="Y67:AD67"/>
    <mergeCell ref="AE67:AY67"/>
    <mergeCell ref="AE62:AY62"/>
    <mergeCell ref="AZ62:BJ62"/>
    <mergeCell ref="Y63:AD63"/>
    <mergeCell ref="Y58:AD58"/>
    <mergeCell ref="AE58:AY58"/>
    <mergeCell ref="AZ58:BJ58"/>
    <mergeCell ref="AE59:AY59"/>
    <mergeCell ref="Y60:AD60"/>
    <mergeCell ref="AE61:AY61"/>
    <mergeCell ref="AZ61:BJ61"/>
    <mergeCell ref="AZ60:BJ60"/>
    <mergeCell ref="AZ57:BJ57"/>
    <mergeCell ref="AE60:AY60"/>
    <mergeCell ref="AZ29:BJ29"/>
    <mergeCell ref="Y32:AD32"/>
    <mergeCell ref="AZ48:BJ48"/>
    <mergeCell ref="Y49:AD49"/>
    <mergeCell ref="AE49:AY49"/>
    <mergeCell ref="AZ49:BJ49"/>
    <mergeCell ref="Y30:AD30"/>
    <mergeCell ref="AE30:AY30"/>
    <mergeCell ref="AZ30:BJ30"/>
    <mergeCell ref="Y31:AD31"/>
    <mergeCell ref="AE32:AY32"/>
    <mergeCell ref="AZ32:BJ32"/>
    <mergeCell ref="AZ47:BJ47"/>
    <mergeCell ref="AE43:AY43"/>
    <mergeCell ref="AZ43:BJ43"/>
    <mergeCell ref="Y43:AD43"/>
    <mergeCell ref="AE31:AY31"/>
    <mergeCell ref="Y39:AD39"/>
    <mergeCell ref="AE39:AY39"/>
    <mergeCell ref="AZ39:BJ39"/>
    <mergeCell ref="Y42:AD42"/>
    <mergeCell ref="Y47:AD47"/>
    <mergeCell ref="AE48:AY48"/>
    <mergeCell ref="AE42:AY42"/>
    <mergeCell ref="Y41:AD41"/>
    <mergeCell ref="AE41:AY41"/>
    <mergeCell ref="AZ41:BJ41"/>
    <mergeCell ref="BM42:CG42"/>
    <mergeCell ref="AE53:AY53"/>
    <mergeCell ref="AZ53:BJ53"/>
    <mergeCell ref="AE50:AY50"/>
    <mergeCell ref="AZ56:BJ56"/>
    <mergeCell ref="AZ54:BJ54"/>
    <mergeCell ref="AZ44:BJ44"/>
    <mergeCell ref="AE47:AY47"/>
    <mergeCell ref="AE44:AY44"/>
    <mergeCell ref="AZ42:BJ42"/>
    <mergeCell ref="AE55:AY55"/>
    <mergeCell ref="BM52:CG52"/>
    <mergeCell ref="BM54:CG54"/>
    <mergeCell ref="AZ55:BJ55"/>
    <mergeCell ref="Y103:AD103"/>
    <mergeCell ref="AE103:AY103"/>
    <mergeCell ref="AZ103:BJ103"/>
    <mergeCell ref="BM103:CG103"/>
    <mergeCell ref="BM101:CG101"/>
    <mergeCell ref="CH101:CR101"/>
    <mergeCell ref="Y101:AD101"/>
    <mergeCell ref="AE101:AY101"/>
    <mergeCell ref="AZ101:BJ101"/>
    <mergeCell ref="Y102:AD102"/>
    <mergeCell ref="AE102:AY102"/>
    <mergeCell ref="AZ102:BJ102"/>
    <mergeCell ref="DF99:DJ99"/>
    <mergeCell ref="BM98:CG98"/>
    <mergeCell ref="DF96:DJ96"/>
    <mergeCell ref="BM95:CG95"/>
    <mergeCell ref="DF92:DJ92"/>
    <mergeCell ref="DF93:DJ93"/>
    <mergeCell ref="AE98:AY98"/>
    <mergeCell ref="CS101:DC101"/>
    <mergeCell ref="DF101:DJ101"/>
    <mergeCell ref="AE94:AY94"/>
    <mergeCell ref="CS95:DC95"/>
    <mergeCell ref="AZ94:BJ94"/>
    <mergeCell ref="DF95:DJ95"/>
    <mergeCell ref="CS97:DC97"/>
    <mergeCell ref="AE96:AY96"/>
    <mergeCell ref="BM100:CG100"/>
    <mergeCell ref="CH100:CR100"/>
    <mergeCell ref="CH94:CR94"/>
    <mergeCell ref="DF97:DJ97"/>
    <mergeCell ref="CS100:DC100"/>
    <mergeCell ref="DF100:DJ100"/>
    <mergeCell ref="AZ98:BJ98"/>
    <mergeCell ref="DF98:DJ98"/>
    <mergeCell ref="CS92:DC92"/>
    <mergeCell ref="Y100:AD100"/>
    <mergeCell ref="AE100:AY100"/>
    <mergeCell ref="DF94:DJ94"/>
    <mergeCell ref="AZ100:BJ100"/>
    <mergeCell ref="CH70:CR70"/>
    <mergeCell ref="Y81:AD81"/>
    <mergeCell ref="AE81:AY81"/>
    <mergeCell ref="Y79:AD79"/>
    <mergeCell ref="Y70:AD70"/>
    <mergeCell ref="AE70:AY70"/>
    <mergeCell ref="Y78:AD78"/>
    <mergeCell ref="CS72:DC72"/>
    <mergeCell ref="CS73:DC73"/>
    <mergeCell ref="AZ71:BJ71"/>
    <mergeCell ref="AZ81:BJ81"/>
    <mergeCell ref="Y74:AD74"/>
    <mergeCell ref="AE74:AY74"/>
    <mergeCell ref="AZ74:BJ74"/>
    <mergeCell ref="Y84:AD84"/>
    <mergeCell ref="AZ75:BJ75"/>
    <mergeCell ref="Y83:AD83"/>
    <mergeCell ref="Y77:AD77"/>
    <mergeCell ref="Y76:AD76"/>
    <mergeCell ref="Y75:AD75"/>
    <mergeCell ref="BM76:CG76"/>
    <mergeCell ref="CH76:CR76"/>
    <mergeCell ref="AE79:AY79"/>
    <mergeCell ref="AE77:AY77"/>
    <mergeCell ref="BM70:CG70"/>
    <mergeCell ref="CS93:DC93"/>
    <mergeCell ref="CH92:CR92"/>
    <mergeCell ref="CH93:CR93"/>
    <mergeCell ref="CH95:CR95"/>
    <mergeCell ref="CS94:DC94"/>
    <mergeCell ref="BM72:CG72"/>
    <mergeCell ref="CH72:CR72"/>
    <mergeCell ref="CH78:CR78"/>
    <mergeCell ref="AZ80:BJ80"/>
    <mergeCell ref="CS76:DC76"/>
    <mergeCell ref="CS77:DC77"/>
    <mergeCell ref="AE83:AY83"/>
    <mergeCell ref="AZ83:BJ83"/>
    <mergeCell ref="BM94:CG94"/>
    <mergeCell ref="CS85:DC85"/>
    <mergeCell ref="CS86:DC86"/>
    <mergeCell ref="CS90:DC90"/>
    <mergeCell ref="CH85:CR85"/>
    <mergeCell ref="CH86:CR86"/>
    <mergeCell ref="DF104:DJ104"/>
    <mergeCell ref="CH102:CR102"/>
    <mergeCell ref="DF59:DJ59"/>
    <mergeCell ref="DF62:DJ62"/>
    <mergeCell ref="BM68:CG68"/>
    <mergeCell ref="CS75:DC75"/>
    <mergeCell ref="CH61:CR61"/>
    <mergeCell ref="BM75:CG75"/>
    <mergeCell ref="CH71:CR71"/>
    <mergeCell ref="CS71:DC71"/>
    <mergeCell ref="DF71:DJ71"/>
    <mergeCell ref="CS66:DC66"/>
    <mergeCell ref="BM66:CG66"/>
    <mergeCell ref="BM74:CG74"/>
    <mergeCell ref="CH74:CR74"/>
    <mergeCell ref="CS74:DC74"/>
    <mergeCell ref="CS102:DC102"/>
    <mergeCell ref="DF102:DJ102"/>
    <mergeCell ref="BM102:CG102"/>
    <mergeCell ref="DF103:DJ103"/>
    <mergeCell ref="BM82:CG82"/>
    <mergeCell ref="DF74:DJ74"/>
    <mergeCell ref="DF60:DJ60"/>
    <mergeCell ref="DF61:DJ61"/>
    <mergeCell ref="Y33:AD33"/>
    <mergeCell ref="AE33:AY33"/>
    <mergeCell ref="AZ33:BJ33"/>
    <mergeCell ref="BM33:CG33"/>
    <mergeCell ref="CH33:CR33"/>
    <mergeCell ref="CS33:DC33"/>
    <mergeCell ref="DF33:DJ33"/>
    <mergeCell ref="BM51:CG51"/>
    <mergeCell ref="CH52:CR52"/>
    <mergeCell ref="AZ50:BJ50"/>
    <mergeCell ref="AZ52:BJ52"/>
    <mergeCell ref="BM41:CG41"/>
    <mergeCell ref="CH41:CR41"/>
    <mergeCell ref="CH46:CR46"/>
    <mergeCell ref="Y50:AD50"/>
    <mergeCell ref="Y44:AD44"/>
    <mergeCell ref="AE35:AY35"/>
    <mergeCell ref="AZ35:BJ35"/>
    <mergeCell ref="Y38:AD38"/>
    <mergeCell ref="AE38:AY38"/>
    <mergeCell ref="AZ38:BJ38"/>
    <mergeCell ref="Y40:AD40"/>
    <mergeCell ref="AE40:AY40"/>
    <mergeCell ref="AZ40:BJ40"/>
    <mergeCell ref="Y59:AD59"/>
    <mergeCell ref="Y57:AD57"/>
    <mergeCell ref="AE57:AY57"/>
    <mergeCell ref="Y52:AD52"/>
    <mergeCell ref="Y53:AD53"/>
    <mergeCell ref="Y48:AD48"/>
    <mergeCell ref="BM81:CG81"/>
    <mergeCell ref="CH82:CR82"/>
    <mergeCell ref="CS82:DC82"/>
    <mergeCell ref="AZ79:BJ79"/>
    <mergeCell ref="AZ77:BJ77"/>
    <mergeCell ref="BM79:CG79"/>
    <mergeCell ref="CH57:CR57"/>
    <mergeCell ref="BM67:CG67"/>
    <mergeCell ref="BM60:CG60"/>
    <mergeCell ref="BM62:CG62"/>
    <mergeCell ref="CH65:CR65"/>
    <mergeCell ref="CH66:CR66"/>
    <mergeCell ref="CH67:CR67"/>
    <mergeCell ref="BM65:CG65"/>
    <mergeCell ref="BM64:CG64"/>
    <mergeCell ref="CH64:CR64"/>
    <mergeCell ref="BM71:CG71"/>
    <mergeCell ref="CH77:CR77"/>
  </mergeCells>
  <phoneticPr fontId="7"/>
  <printOptions horizontalCentered="1"/>
  <pageMargins left="0" right="0" top="0" bottom="0" header="0.51181102362204722" footer="0.11811023622047245"/>
  <pageSetup paperSize="8" scale="57" fitToHeight="0" orientation="landscape" r:id="rId1"/>
  <headerFooter alignWithMargins="0">
    <oddFooter>&amp;L&amp;B&amp;"ＭＳ Ｐゴシック"&amp;10&amp;C&amp;"ＭＳ Ｐゴシック"&amp;11&amp;P / &amp;N&amp;R&amp;"ＭＳ Ｐゴシック"&amp;11&amp;F</oddFooter>
  </headerFooter>
  <rowBreaks count="2" manualBreakCount="2">
    <brk id="67" max="62" man="1"/>
    <brk id="71" max="62" man="1"/>
  </rowBreaks>
  <colBreaks count="1" manualBreakCount="1">
    <brk id="19" max="101" man="1"/>
  </col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要件一覧!$B$5:$B$36</xm:f>
          </x14:formula1>
          <xm:sqref>Y41:Y66 Z46:AD53 Z57:AD57 Y107:AD109 Z59:AD66 Y91:AD105 Z41:AD43</xm:sqref>
        </x14:dataValidation>
        <x14:dataValidation type="list" allowBlank="1" showInputMessage="1" showErrorMessage="1" xr:uid="{00000000-0002-0000-0500-000001000000}">
          <x14:formula1>
            <xm:f>要件一覧!#REF!</xm:f>
          </x14:formula1>
          <xm:sqref>Y106:AD106 Y8:AD8</xm:sqref>
        </x14:dataValidation>
        <x14:dataValidation type="list" allowBlank="1" showInputMessage="1" showErrorMessage="1" xr:uid="{00000000-0002-0000-0500-000002000000}">
          <x14:formula1>
            <xm:f>'C:\Users\NITUser\Desktop\レビューツール\レビュー対象ファイル\[old【NNB】2020年10初案件（販売支援）_機能別対応概要一覧.xlsx]要件一覧'!#REF!</xm:f>
          </x14:formula1>
          <xm:sqref>Y20:Y22 Y87:AD90 Y75:AD75 Z76:AD81 Y74 Z83:AD86 Y9:AD19 Y23:AD40 Y67:AD73 Y76:Y86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pageSetUpPr fitToPage="1"/>
  </sheetPr>
  <dimension ref="A1:GI120"/>
  <sheetViews>
    <sheetView view="pageBreakPreview" zoomScale="85" zoomScaleNormal="70" zoomScaleSheetLayoutView="85" zoomScalePageLayoutView="70" workbookViewId="0">
      <pane xSplit="26" ySplit="5" topLeftCell="AA6" activePane="bottomRight" state="frozen"/>
      <selection pane="topRight" activeCell="AA1" sqref="AA1"/>
      <selection pane="bottomLeft" activeCell="A6" sqref="A6"/>
      <selection pane="bottomRight" sqref="A1:H1"/>
    </sheetView>
  </sheetViews>
  <sheetFormatPr defaultColWidth="2.5" defaultRowHeight="16.5" customHeight="1"/>
  <cols>
    <col min="1" max="66" width="2.375" style="127" customWidth="1"/>
    <col min="67" max="75" width="2.375" style="38" customWidth="1"/>
    <col min="76" max="87" width="2.375" style="127" customWidth="1"/>
    <col min="88" max="88" width="2.25" style="127" customWidth="1"/>
    <col min="89" max="92" width="2.25" style="116" customWidth="1"/>
    <col min="93" max="96" width="2.5" style="116"/>
    <col min="97" max="101" width="2.5" style="127"/>
    <col min="102" max="102" width="5.25" style="127" hidden="1" customWidth="1"/>
    <col min="103" max="103" width="3.5" style="127" customWidth="1"/>
    <col min="104" max="141" width="2.5" style="127"/>
    <col min="142" max="142" width="6.25" style="127" customWidth="1"/>
    <col min="143" max="16384" width="2.5" style="127"/>
  </cols>
  <sheetData>
    <row r="1" spans="1:191" s="2" customFormat="1" ht="16.5" customHeight="1">
      <c r="A1" s="973" t="s">
        <v>202</v>
      </c>
      <c r="B1" s="974"/>
      <c r="C1" s="974"/>
      <c r="D1" s="974"/>
      <c r="E1" s="974"/>
      <c r="F1" s="974"/>
      <c r="G1" s="974"/>
      <c r="H1" s="974"/>
      <c r="I1" s="975" t="str">
        <f>変更履歴!G1</f>
        <v>NNB</v>
      </c>
      <c r="J1" s="976"/>
      <c r="K1" s="976"/>
      <c r="L1" s="976"/>
      <c r="M1" s="976"/>
      <c r="N1" s="976"/>
      <c r="O1" s="976"/>
      <c r="P1" s="976"/>
      <c r="Q1" s="976"/>
      <c r="R1" s="976"/>
      <c r="S1" s="976"/>
      <c r="T1" s="976"/>
      <c r="U1" s="976"/>
      <c r="V1" s="976"/>
      <c r="W1" s="976"/>
      <c r="X1" s="973" t="s">
        <v>167</v>
      </c>
      <c r="Y1" s="973"/>
      <c r="Z1" s="973"/>
      <c r="AA1" s="973"/>
      <c r="AB1" s="973"/>
      <c r="AC1" s="977" t="s">
        <v>339</v>
      </c>
      <c r="AD1" s="978"/>
      <c r="AE1" s="978"/>
      <c r="AF1" s="978"/>
      <c r="AG1" s="978"/>
      <c r="AH1" s="978"/>
      <c r="AI1" s="978"/>
      <c r="AJ1" s="978"/>
      <c r="AK1" s="978"/>
      <c r="AL1" s="978"/>
      <c r="AM1" s="978"/>
      <c r="AN1" s="978"/>
      <c r="AO1" s="978"/>
      <c r="AP1" s="978"/>
      <c r="AQ1" s="978"/>
      <c r="AR1" s="978"/>
      <c r="AS1" s="978"/>
      <c r="AT1" s="978"/>
      <c r="AU1" s="978"/>
      <c r="AV1" s="978"/>
      <c r="AW1" s="978"/>
      <c r="AX1" s="978"/>
      <c r="AY1" s="978"/>
      <c r="AZ1" s="978"/>
      <c r="BA1" s="978"/>
      <c r="BB1" s="978"/>
      <c r="BC1" s="978"/>
      <c r="BD1" s="978"/>
      <c r="BE1" s="973" t="s">
        <v>169</v>
      </c>
      <c r="BF1" s="973"/>
      <c r="BG1" s="973"/>
      <c r="BH1" s="973"/>
      <c r="BI1" s="973"/>
      <c r="BJ1" s="981" t="str">
        <f>変更履歴!AP1</f>
        <v>販売支援システム</v>
      </c>
      <c r="BK1" s="981"/>
      <c r="BL1" s="981"/>
      <c r="BM1" s="981"/>
      <c r="BN1" s="981"/>
      <c r="BO1" s="981"/>
      <c r="BP1" s="981"/>
      <c r="BQ1" s="981"/>
      <c r="BR1" s="981"/>
      <c r="BS1" s="981"/>
      <c r="BT1" s="969"/>
      <c r="BU1" s="973" t="s">
        <v>171</v>
      </c>
      <c r="BV1" s="969"/>
      <c r="BW1" s="969"/>
      <c r="BX1" s="969"/>
      <c r="BY1" s="969"/>
      <c r="BZ1" s="981" t="str">
        <f>変更履歴!BC1</f>
        <v>那須　龍之介</v>
      </c>
      <c r="CA1" s="969"/>
      <c r="CB1" s="969"/>
      <c r="CC1" s="969"/>
      <c r="CD1" s="969"/>
      <c r="CE1" s="969"/>
      <c r="CF1" s="969"/>
      <c r="CG1" s="969"/>
      <c r="CH1" s="969"/>
      <c r="CI1" s="973" t="s">
        <v>172</v>
      </c>
      <c r="CJ1" s="969"/>
      <c r="CK1" s="969"/>
      <c r="CL1" s="969"/>
      <c r="CM1" s="969"/>
      <c r="CN1" s="983">
        <f>変更履歴!BK1</f>
        <v>44054</v>
      </c>
      <c r="CO1" s="974"/>
      <c r="CP1" s="974"/>
      <c r="CQ1" s="974"/>
      <c r="CR1" s="974"/>
      <c r="CS1" s="974"/>
      <c r="CT1" s="974"/>
      <c r="CU1" s="974"/>
      <c r="CV1" s="974"/>
      <c r="CW1" s="252"/>
    </row>
    <row r="2" spans="1:191" s="2" customFormat="1" ht="16.5" customHeight="1">
      <c r="A2" s="973" t="s">
        <v>203</v>
      </c>
      <c r="B2" s="974"/>
      <c r="C2" s="974"/>
      <c r="D2" s="974"/>
      <c r="E2" s="974"/>
      <c r="F2" s="974"/>
      <c r="G2" s="974"/>
      <c r="H2" s="974"/>
      <c r="I2" s="975" t="s">
        <v>340</v>
      </c>
      <c r="J2" s="976"/>
      <c r="K2" s="976"/>
      <c r="L2" s="976"/>
      <c r="M2" s="976"/>
      <c r="N2" s="976"/>
      <c r="O2" s="976"/>
      <c r="P2" s="976"/>
      <c r="Q2" s="976"/>
      <c r="R2" s="976"/>
      <c r="S2" s="976"/>
      <c r="T2" s="976"/>
      <c r="U2" s="976"/>
      <c r="V2" s="976"/>
      <c r="W2" s="976"/>
      <c r="X2" s="973"/>
      <c r="Y2" s="973"/>
      <c r="Z2" s="973"/>
      <c r="AA2" s="973"/>
      <c r="AB2" s="973"/>
      <c r="AC2" s="979"/>
      <c r="AD2" s="980"/>
      <c r="AE2" s="980"/>
      <c r="AF2" s="980"/>
      <c r="AG2" s="980"/>
      <c r="AH2" s="980"/>
      <c r="AI2" s="980"/>
      <c r="AJ2" s="980"/>
      <c r="AK2" s="980"/>
      <c r="AL2" s="980"/>
      <c r="AM2" s="980"/>
      <c r="AN2" s="980"/>
      <c r="AO2" s="980"/>
      <c r="AP2" s="980"/>
      <c r="AQ2" s="980"/>
      <c r="AR2" s="980"/>
      <c r="AS2" s="980"/>
      <c r="AT2" s="980"/>
      <c r="AU2" s="980"/>
      <c r="AV2" s="980"/>
      <c r="AW2" s="980"/>
      <c r="AX2" s="980"/>
      <c r="AY2" s="980"/>
      <c r="AZ2" s="980"/>
      <c r="BA2" s="980"/>
      <c r="BB2" s="980"/>
      <c r="BC2" s="980"/>
      <c r="BD2" s="980"/>
      <c r="BE2" s="973"/>
      <c r="BF2" s="973"/>
      <c r="BG2" s="973"/>
      <c r="BH2" s="973"/>
      <c r="BI2" s="973"/>
      <c r="BJ2" s="981"/>
      <c r="BK2" s="981"/>
      <c r="BL2" s="981"/>
      <c r="BM2" s="981"/>
      <c r="BN2" s="981"/>
      <c r="BO2" s="981"/>
      <c r="BP2" s="981"/>
      <c r="BQ2" s="981"/>
      <c r="BR2" s="981"/>
      <c r="BS2" s="981"/>
      <c r="BT2" s="969"/>
      <c r="BU2" s="973" t="s">
        <v>173</v>
      </c>
      <c r="BV2" s="974"/>
      <c r="BW2" s="974"/>
      <c r="BX2" s="974"/>
      <c r="BY2" s="974"/>
      <c r="BZ2" s="981" t="str">
        <f>変更履歴!BC1</f>
        <v>那須　龍之介</v>
      </c>
      <c r="CA2" s="969"/>
      <c r="CB2" s="969"/>
      <c r="CC2" s="969"/>
      <c r="CD2" s="969"/>
      <c r="CE2" s="969"/>
      <c r="CF2" s="969"/>
      <c r="CG2" s="969"/>
      <c r="CH2" s="969"/>
      <c r="CI2" s="973" t="s">
        <v>174</v>
      </c>
      <c r="CJ2" s="969"/>
      <c r="CK2" s="969"/>
      <c r="CL2" s="969"/>
      <c r="CM2" s="969"/>
      <c r="CN2" s="983">
        <f>変更履歴!BK2</f>
        <v>44054</v>
      </c>
      <c r="CO2" s="969"/>
      <c r="CP2" s="969"/>
      <c r="CQ2" s="969"/>
      <c r="CR2" s="969"/>
      <c r="CS2" s="969"/>
      <c r="CT2" s="969"/>
      <c r="CU2" s="969"/>
      <c r="CV2" s="969"/>
      <c r="CW2" s="253"/>
    </row>
    <row r="3" spans="1:191" s="2" customFormat="1" ht="16.5" customHeight="1" thickBot="1">
      <c r="A3" s="1"/>
      <c r="B3" s="1"/>
      <c r="C3" s="1"/>
      <c r="D3" s="1"/>
      <c r="E3" s="1"/>
      <c r="F3" s="1"/>
      <c r="G3" s="1"/>
      <c r="H3" s="3"/>
      <c r="I3" s="3"/>
      <c r="J3" s="3"/>
      <c r="K3" s="3"/>
      <c r="L3" s="3"/>
      <c r="M3" s="3"/>
      <c r="N3" s="3"/>
      <c r="O3" s="3"/>
      <c r="P3" s="3"/>
      <c r="Q3" s="3"/>
      <c r="R3" s="3"/>
      <c r="S3" s="3"/>
      <c r="T3" s="3"/>
      <c r="U3" s="3"/>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7"/>
      <c r="BO3" s="7"/>
      <c r="BP3" s="7"/>
      <c r="BQ3" s="7"/>
      <c r="BR3" s="7"/>
      <c r="BS3" s="7"/>
      <c r="BT3" s="7"/>
      <c r="BU3" s="7"/>
      <c r="BV3" s="7"/>
      <c r="BW3" s="1"/>
      <c r="BX3" s="7"/>
      <c r="BY3" s="7"/>
      <c r="BZ3" s="7"/>
      <c r="CA3" s="7"/>
      <c r="CB3" s="1"/>
      <c r="CC3" s="1"/>
      <c r="CD3" s="1"/>
      <c r="CE3" s="1"/>
      <c r="CF3" s="1"/>
      <c r="CG3" s="1"/>
      <c r="CH3" s="1"/>
      <c r="CI3" s="1"/>
      <c r="CJ3" s="1"/>
      <c r="CK3" s="115"/>
      <c r="CL3" s="115"/>
      <c r="CM3" s="115"/>
      <c r="CN3" s="115"/>
      <c r="CO3" s="115"/>
      <c r="CP3" s="115"/>
      <c r="CQ3" s="115"/>
      <c r="CR3" s="115"/>
    </row>
    <row r="4" spans="1:191" ht="16.5" customHeight="1">
      <c r="A4" s="964" t="s">
        <v>341</v>
      </c>
      <c r="B4" s="965"/>
      <c r="C4" s="965" t="s">
        <v>342</v>
      </c>
      <c r="D4" s="968"/>
      <c r="E4" s="968"/>
      <c r="F4" s="968"/>
      <c r="G4" s="968"/>
      <c r="H4" s="968"/>
      <c r="I4" s="968"/>
      <c r="J4" s="968"/>
      <c r="K4" s="968"/>
      <c r="L4" s="968"/>
      <c r="M4" s="968"/>
      <c r="N4" s="968"/>
      <c r="O4" s="965" t="s">
        <v>343</v>
      </c>
      <c r="P4" s="968"/>
      <c r="Q4" s="968"/>
      <c r="R4" s="968"/>
      <c r="S4" s="968"/>
      <c r="T4" s="968"/>
      <c r="U4" s="968"/>
      <c r="V4" s="968"/>
      <c r="W4" s="968"/>
      <c r="X4" s="968"/>
      <c r="Y4" s="968"/>
      <c r="Z4" s="968"/>
      <c r="AA4" s="965" t="s">
        <v>344</v>
      </c>
      <c r="AB4" s="968"/>
      <c r="AC4" s="968"/>
      <c r="AD4" s="968"/>
      <c r="AE4" s="968"/>
      <c r="AF4" s="962" t="s">
        <v>345</v>
      </c>
      <c r="AG4" s="968"/>
      <c r="AH4" s="968"/>
      <c r="AI4" s="968"/>
      <c r="AJ4" s="968"/>
      <c r="AK4" s="970" t="s">
        <v>346</v>
      </c>
      <c r="AL4" s="971"/>
      <c r="AM4" s="971"/>
      <c r="AN4" s="971"/>
      <c r="AO4" s="971"/>
      <c r="AP4" s="962" t="s">
        <v>347</v>
      </c>
      <c r="AQ4" s="962"/>
      <c r="AR4" s="962"/>
      <c r="AS4" s="962"/>
      <c r="AT4" s="962"/>
      <c r="AU4" s="962" t="s">
        <v>348</v>
      </c>
      <c r="AV4" s="962"/>
      <c r="AW4" s="962"/>
      <c r="AX4" s="962"/>
      <c r="AY4" s="962"/>
      <c r="AZ4" s="962" t="s">
        <v>349</v>
      </c>
      <c r="BA4" s="962"/>
      <c r="BB4" s="962"/>
      <c r="BC4" s="962"/>
      <c r="BD4" s="962"/>
      <c r="BE4" s="962" t="s">
        <v>350</v>
      </c>
      <c r="BF4" s="962"/>
      <c r="BG4" s="962"/>
      <c r="BH4" s="962"/>
      <c r="BI4" s="962"/>
      <c r="BJ4" s="982" t="s">
        <v>351</v>
      </c>
      <c r="BK4" s="962"/>
      <c r="BL4" s="962"/>
      <c r="BM4" s="962"/>
      <c r="BN4" s="962"/>
      <c r="BO4" s="962" t="s">
        <v>352</v>
      </c>
      <c r="BP4" s="962"/>
      <c r="BQ4" s="962"/>
      <c r="BR4" s="962"/>
      <c r="BS4" s="962"/>
      <c r="BT4" s="962" t="s">
        <v>353</v>
      </c>
      <c r="BU4" s="962"/>
      <c r="BV4" s="962"/>
      <c r="BW4" s="962"/>
      <c r="BX4" s="962"/>
      <c r="BY4" s="962" t="s">
        <v>354</v>
      </c>
      <c r="BZ4" s="968"/>
      <c r="CA4" s="968"/>
      <c r="CB4" s="968"/>
      <c r="CC4" s="968"/>
      <c r="CD4" s="968"/>
      <c r="CE4" s="968"/>
      <c r="CF4" s="968"/>
      <c r="CG4" s="968"/>
      <c r="CH4" s="968"/>
      <c r="CI4" s="968"/>
      <c r="CJ4" s="968"/>
      <c r="CK4" s="968"/>
      <c r="CL4" s="968"/>
      <c r="CM4" s="968"/>
      <c r="CN4" s="982" t="s">
        <v>1</v>
      </c>
      <c r="CO4" s="962"/>
      <c r="CP4" s="962"/>
      <c r="CQ4" s="962"/>
      <c r="CR4" s="962"/>
      <c r="CS4" s="962"/>
      <c r="CT4" s="962"/>
      <c r="CU4" s="962"/>
      <c r="CV4" s="988"/>
      <c r="CW4" s="151"/>
      <c r="CX4" s="987" t="s">
        <v>444</v>
      </c>
      <c r="CY4" s="589" t="s">
        <v>444</v>
      </c>
      <c r="CZ4" s="597" t="s">
        <v>218</v>
      </c>
      <c r="DA4" s="598"/>
      <c r="DB4" s="598"/>
      <c r="DC4" s="598"/>
      <c r="DD4" s="598"/>
      <c r="DE4" s="599"/>
      <c r="DF4" s="600" t="s">
        <v>219</v>
      </c>
      <c r="DG4" s="600"/>
      <c r="DH4" s="600"/>
      <c r="DI4" s="600"/>
      <c r="DJ4" s="600"/>
      <c r="DK4" s="600"/>
      <c r="DL4" s="600"/>
      <c r="DM4" s="600"/>
      <c r="DN4" s="600"/>
      <c r="DO4" s="600"/>
      <c r="DP4" s="600"/>
      <c r="DQ4" s="600"/>
      <c r="DR4" s="600"/>
      <c r="DS4" s="600"/>
      <c r="DT4" s="600"/>
      <c r="DU4" s="600"/>
      <c r="DV4" s="600"/>
      <c r="DW4" s="600"/>
      <c r="DX4" s="600"/>
      <c r="DY4" s="600"/>
      <c r="DZ4" s="600"/>
      <c r="EA4" s="601" t="s">
        <v>166</v>
      </c>
      <c r="EB4" s="591"/>
      <c r="EC4" s="591"/>
      <c r="ED4" s="591"/>
      <c r="EE4" s="591"/>
      <c r="EF4" s="591"/>
      <c r="EG4" s="591"/>
      <c r="EH4" s="591"/>
      <c r="EI4" s="591"/>
      <c r="EJ4" s="591"/>
      <c r="EK4" s="592"/>
      <c r="EL4" s="984" t="s">
        <v>1003</v>
      </c>
      <c r="EN4" s="600" t="s">
        <v>594</v>
      </c>
      <c r="EO4" s="600"/>
      <c r="EP4" s="600"/>
      <c r="EQ4" s="600"/>
      <c r="ER4" s="600"/>
      <c r="ES4" s="600"/>
      <c r="ET4" s="600"/>
      <c r="EU4" s="600"/>
      <c r="EV4" s="600"/>
      <c r="EW4" s="600"/>
      <c r="EX4" s="600"/>
      <c r="EY4" s="600"/>
      <c r="EZ4" s="600"/>
      <c r="FA4" s="600"/>
      <c r="FB4" s="600"/>
      <c r="FC4" s="600"/>
      <c r="FD4" s="600"/>
      <c r="FE4" s="600"/>
      <c r="FF4" s="600"/>
      <c r="FG4" s="600"/>
      <c r="FH4" s="600"/>
      <c r="FI4" s="590" t="s">
        <v>662</v>
      </c>
      <c r="FJ4" s="591"/>
      <c r="FK4" s="591"/>
      <c r="FL4" s="591"/>
      <c r="FM4" s="591"/>
      <c r="FN4" s="591"/>
      <c r="FO4" s="591"/>
      <c r="FP4" s="591"/>
      <c r="FQ4" s="591"/>
      <c r="FR4" s="591"/>
      <c r="FS4" s="592"/>
      <c r="FT4" s="590" t="s">
        <v>596</v>
      </c>
      <c r="FU4" s="591"/>
      <c r="FV4" s="591"/>
      <c r="FW4" s="591"/>
      <c r="FX4" s="591"/>
      <c r="FY4" s="591"/>
      <c r="FZ4" s="591"/>
      <c r="GA4" s="591"/>
      <c r="GB4" s="591"/>
      <c r="GC4" s="591"/>
      <c r="GD4" s="592"/>
      <c r="GG4" s="590" t="s">
        <v>671</v>
      </c>
      <c r="GH4" s="591"/>
      <c r="GI4" s="592"/>
    </row>
    <row r="5" spans="1:191" ht="16.5" customHeight="1">
      <c r="A5" s="966"/>
      <c r="B5" s="967"/>
      <c r="C5" s="969"/>
      <c r="D5" s="969"/>
      <c r="E5" s="969"/>
      <c r="F5" s="969"/>
      <c r="G5" s="969"/>
      <c r="H5" s="969"/>
      <c r="I5" s="969"/>
      <c r="J5" s="969"/>
      <c r="K5" s="969"/>
      <c r="L5" s="969"/>
      <c r="M5" s="969"/>
      <c r="N5" s="969"/>
      <c r="O5" s="969"/>
      <c r="P5" s="969"/>
      <c r="Q5" s="969"/>
      <c r="R5" s="969"/>
      <c r="S5" s="969"/>
      <c r="T5" s="969"/>
      <c r="U5" s="969"/>
      <c r="V5" s="969"/>
      <c r="W5" s="969"/>
      <c r="X5" s="969"/>
      <c r="Y5" s="969"/>
      <c r="Z5" s="969"/>
      <c r="AA5" s="969"/>
      <c r="AB5" s="969"/>
      <c r="AC5" s="969"/>
      <c r="AD5" s="969"/>
      <c r="AE5" s="969"/>
      <c r="AF5" s="969"/>
      <c r="AG5" s="969"/>
      <c r="AH5" s="969"/>
      <c r="AI5" s="969"/>
      <c r="AJ5" s="969"/>
      <c r="AK5" s="972"/>
      <c r="AL5" s="972"/>
      <c r="AM5" s="972"/>
      <c r="AN5" s="972"/>
      <c r="AO5" s="972"/>
      <c r="AP5" s="963"/>
      <c r="AQ5" s="963"/>
      <c r="AR5" s="963"/>
      <c r="AS5" s="963"/>
      <c r="AT5" s="963"/>
      <c r="AU5" s="963"/>
      <c r="AV5" s="963"/>
      <c r="AW5" s="963"/>
      <c r="AX5" s="963"/>
      <c r="AY5" s="963"/>
      <c r="AZ5" s="963"/>
      <c r="BA5" s="963"/>
      <c r="BB5" s="963"/>
      <c r="BC5" s="963"/>
      <c r="BD5" s="963"/>
      <c r="BE5" s="963"/>
      <c r="BF5" s="963"/>
      <c r="BG5" s="963"/>
      <c r="BH5" s="963"/>
      <c r="BI5" s="963"/>
      <c r="BJ5" s="963"/>
      <c r="BK5" s="963"/>
      <c r="BL5" s="963"/>
      <c r="BM5" s="963"/>
      <c r="BN5" s="963"/>
      <c r="BO5" s="963"/>
      <c r="BP5" s="963"/>
      <c r="BQ5" s="963"/>
      <c r="BR5" s="963"/>
      <c r="BS5" s="963"/>
      <c r="BT5" s="963"/>
      <c r="BU5" s="963"/>
      <c r="BV5" s="963"/>
      <c r="BW5" s="963"/>
      <c r="BX5" s="963"/>
      <c r="BY5" s="969"/>
      <c r="BZ5" s="969"/>
      <c r="CA5" s="969"/>
      <c r="CB5" s="969"/>
      <c r="CC5" s="969"/>
      <c r="CD5" s="969"/>
      <c r="CE5" s="969"/>
      <c r="CF5" s="969"/>
      <c r="CG5" s="969"/>
      <c r="CH5" s="969"/>
      <c r="CI5" s="969"/>
      <c r="CJ5" s="969"/>
      <c r="CK5" s="969"/>
      <c r="CL5" s="969"/>
      <c r="CM5" s="969"/>
      <c r="CN5" s="963"/>
      <c r="CO5" s="963"/>
      <c r="CP5" s="963"/>
      <c r="CQ5" s="963"/>
      <c r="CR5" s="963"/>
      <c r="CS5" s="963"/>
      <c r="CT5" s="963"/>
      <c r="CU5" s="963"/>
      <c r="CV5" s="989"/>
      <c r="CW5" s="151"/>
      <c r="CX5" s="987"/>
      <c r="CY5" s="589"/>
      <c r="CZ5" s="597"/>
      <c r="DA5" s="598"/>
      <c r="DB5" s="598"/>
      <c r="DC5" s="598"/>
      <c r="DD5" s="598"/>
      <c r="DE5" s="599"/>
      <c r="DF5" s="600"/>
      <c r="DG5" s="600"/>
      <c r="DH5" s="600"/>
      <c r="DI5" s="600"/>
      <c r="DJ5" s="600"/>
      <c r="DK5" s="600"/>
      <c r="DL5" s="600"/>
      <c r="DM5" s="600"/>
      <c r="DN5" s="600"/>
      <c r="DO5" s="600"/>
      <c r="DP5" s="600"/>
      <c r="DQ5" s="600"/>
      <c r="DR5" s="600"/>
      <c r="DS5" s="600"/>
      <c r="DT5" s="600"/>
      <c r="DU5" s="600"/>
      <c r="DV5" s="600"/>
      <c r="DW5" s="600"/>
      <c r="DX5" s="600"/>
      <c r="DY5" s="600"/>
      <c r="DZ5" s="600"/>
      <c r="EA5" s="593"/>
      <c r="EB5" s="594"/>
      <c r="EC5" s="594"/>
      <c r="ED5" s="594"/>
      <c r="EE5" s="594"/>
      <c r="EF5" s="594"/>
      <c r="EG5" s="594"/>
      <c r="EH5" s="594"/>
      <c r="EI5" s="594"/>
      <c r="EJ5" s="594"/>
      <c r="EK5" s="595"/>
      <c r="EL5" s="985"/>
      <c r="EN5" s="600"/>
      <c r="EO5" s="600"/>
      <c r="EP5" s="600"/>
      <c r="EQ5" s="600"/>
      <c r="ER5" s="600"/>
      <c r="ES5" s="600"/>
      <c r="ET5" s="600"/>
      <c r="EU5" s="600"/>
      <c r="EV5" s="600"/>
      <c r="EW5" s="600"/>
      <c r="EX5" s="600"/>
      <c r="EY5" s="600"/>
      <c r="EZ5" s="600"/>
      <c r="FA5" s="600"/>
      <c r="FB5" s="600"/>
      <c r="FC5" s="600"/>
      <c r="FD5" s="600"/>
      <c r="FE5" s="600"/>
      <c r="FF5" s="600"/>
      <c r="FG5" s="600"/>
      <c r="FH5" s="600"/>
      <c r="FI5" s="593"/>
      <c r="FJ5" s="594"/>
      <c r="FK5" s="594"/>
      <c r="FL5" s="594"/>
      <c r="FM5" s="594"/>
      <c r="FN5" s="594"/>
      <c r="FO5" s="594"/>
      <c r="FP5" s="594"/>
      <c r="FQ5" s="594"/>
      <c r="FR5" s="594"/>
      <c r="FS5" s="595"/>
      <c r="FT5" s="593"/>
      <c r="FU5" s="594"/>
      <c r="FV5" s="594"/>
      <c r="FW5" s="594"/>
      <c r="FX5" s="594"/>
      <c r="FY5" s="594"/>
      <c r="FZ5" s="594"/>
      <c r="GA5" s="594"/>
      <c r="GB5" s="594"/>
      <c r="GC5" s="594"/>
      <c r="GD5" s="595"/>
      <c r="GG5" s="593"/>
      <c r="GH5" s="594"/>
      <c r="GI5" s="595"/>
    </row>
    <row r="6" spans="1:191" ht="79.5" customHeight="1">
      <c r="A6" s="843">
        <v>1</v>
      </c>
      <c r="B6" s="844"/>
      <c r="C6" s="882" t="s">
        <v>808</v>
      </c>
      <c r="D6" s="882"/>
      <c r="E6" s="882"/>
      <c r="F6" s="882"/>
      <c r="G6" s="882"/>
      <c r="H6" s="882"/>
      <c r="I6" s="882"/>
      <c r="J6" s="882"/>
      <c r="K6" s="882"/>
      <c r="L6" s="882"/>
      <c r="M6" s="882"/>
      <c r="N6" s="882"/>
      <c r="O6" s="882" t="s">
        <v>355</v>
      </c>
      <c r="P6" s="882"/>
      <c r="Q6" s="882"/>
      <c r="R6" s="882"/>
      <c r="S6" s="882"/>
      <c r="T6" s="882"/>
      <c r="U6" s="882"/>
      <c r="V6" s="882"/>
      <c r="W6" s="882"/>
      <c r="X6" s="882"/>
      <c r="Y6" s="882"/>
      <c r="Z6" s="882"/>
      <c r="AA6" s="883" t="s">
        <v>356</v>
      </c>
      <c r="AB6" s="884"/>
      <c r="AC6" s="884"/>
      <c r="AD6" s="884"/>
      <c r="AE6" s="884"/>
      <c r="AF6" s="881" t="s">
        <v>357</v>
      </c>
      <c r="AG6" s="888"/>
      <c r="AH6" s="888"/>
      <c r="AI6" s="888"/>
      <c r="AJ6" s="888"/>
      <c r="AK6" s="886" t="s">
        <v>358</v>
      </c>
      <c r="AL6" s="880"/>
      <c r="AM6" s="880"/>
      <c r="AN6" s="880"/>
      <c r="AO6" s="880"/>
      <c r="AP6" s="886" t="s">
        <v>359</v>
      </c>
      <c r="AQ6" s="880"/>
      <c r="AR6" s="880"/>
      <c r="AS6" s="880"/>
      <c r="AT6" s="880"/>
      <c r="AU6" s="886" t="s">
        <v>368</v>
      </c>
      <c r="AV6" s="880"/>
      <c r="AW6" s="880"/>
      <c r="AX6" s="880"/>
      <c r="AY6" s="880"/>
      <c r="AZ6" s="880" t="s">
        <v>360</v>
      </c>
      <c r="BA6" s="880"/>
      <c r="BB6" s="880"/>
      <c r="BC6" s="880"/>
      <c r="BD6" s="880"/>
      <c r="BE6" s="880" t="s">
        <v>361</v>
      </c>
      <c r="BF6" s="880"/>
      <c r="BG6" s="880"/>
      <c r="BH6" s="880"/>
      <c r="BI6" s="880"/>
      <c r="BJ6" s="881" t="s">
        <v>362</v>
      </c>
      <c r="BK6" s="881"/>
      <c r="BL6" s="881"/>
      <c r="BM6" s="881"/>
      <c r="BN6" s="881"/>
      <c r="BO6" s="880">
        <v>1</v>
      </c>
      <c r="BP6" s="880"/>
      <c r="BQ6" s="880"/>
      <c r="BR6" s="880"/>
      <c r="BS6" s="880"/>
      <c r="BT6" s="880" t="s">
        <v>361</v>
      </c>
      <c r="BU6" s="880"/>
      <c r="BV6" s="880"/>
      <c r="BW6" s="880"/>
      <c r="BX6" s="880"/>
      <c r="BY6" s="876" t="s">
        <v>363</v>
      </c>
      <c r="BZ6" s="904"/>
      <c r="CA6" s="904"/>
      <c r="CB6" s="904"/>
      <c r="CC6" s="904"/>
      <c r="CD6" s="904"/>
      <c r="CE6" s="904"/>
      <c r="CF6" s="904"/>
      <c r="CG6" s="904"/>
      <c r="CH6" s="904"/>
      <c r="CI6" s="904"/>
      <c r="CJ6" s="904"/>
      <c r="CK6" s="904"/>
      <c r="CL6" s="904"/>
      <c r="CM6" s="904"/>
      <c r="CN6" s="878"/>
      <c r="CO6" s="878"/>
      <c r="CP6" s="878"/>
      <c r="CQ6" s="878"/>
      <c r="CR6" s="878"/>
      <c r="CS6" s="878"/>
      <c r="CT6" s="878"/>
      <c r="CU6" s="878"/>
      <c r="CV6" s="879"/>
      <c r="CW6" s="384"/>
      <c r="CX6" s="150" t="s">
        <v>446</v>
      </c>
      <c r="CY6" s="304"/>
      <c r="CZ6" s="550"/>
      <c r="DA6" s="551"/>
      <c r="DB6" s="551"/>
      <c r="DC6" s="551"/>
      <c r="DD6" s="551"/>
      <c r="DE6" s="552"/>
      <c r="DF6" s="553"/>
      <c r="DG6" s="554"/>
      <c r="DH6" s="554"/>
      <c r="DI6" s="554"/>
      <c r="DJ6" s="554"/>
      <c r="DK6" s="554"/>
      <c r="DL6" s="554"/>
      <c r="DM6" s="554"/>
      <c r="DN6" s="554"/>
      <c r="DO6" s="554"/>
      <c r="DP6" s="554"/>
      <c r="DQ6" s="554"/>
      <c r="DR6" s="554"/>
      <c r="DS6" s="554"/>
      <c r="DT6" s="554"/>
      <c r="DU6" s="554"/>
      <c r="DV6" s="554"/>
      <c r="DW6" s="554"/>
      <c r="DX6" s="554"/>
      <c r="DY6" s="554"/>
      <c r="DZ6" s="555"/>
      <c r="EA6" s="567"/>
      <c r="EB6" s="568"/>
      <c r="EC6" s="568"/>
      <c r="ED6" s="568"/>
      <c r="EE6" s="568"/>
      <c r="EF6" s="568"/>
      <c r="EG6" s="568"/>
      <c r="EH6" s="568"/>
      <c r="EI6" s="568"/>
      <c r="EJ6" s="568"/>
      <c r="EK6" s="569"/>
      <c r="EL6" s="333"/>
      <c r="EN6" s="553"/>
      <c r="EO6" s="554"/>
      <c r="EP6" s="554"/>
      <c r="EQ6" s="554"/>
      <c r="ER6" s="554"/>
      <c r="ES6" s="554"/>
      <c r="ET6" s="554"/>
      <c r="EU6" s="554"/>
      <c r="EV6" s="554"/>
      <c r="EW6" s="554"/>
      <c r="EX6" s="554"/>
      <c r="EY6" s="554"/>
      <c r="EZ6" s="554"/>
      <c r="FA6" s="554"/>
      <c r="FB6" s="554"/>
      <c r="FC6" s="554"/>
      <c r="FD6" s="554"/>
      <c r="FE6" s="554"/>
      <c r="FF6" s="554"/>
      <c r="FG6" s="554"/>
      <c r="FH6" s="555"/>
      <c r="FI6" s="556" t="s">
        <v>664</v>
      </c>
      <c r="FJ6" s="557"/>
      <c r="FK6" s="557"/>
      <c r="FL6" s="557"/>
      <c r="FM6" s="557"/>
      <c r="FN6" s="557"/>
      <c r="FO6" s="557"/>
      <c r="FP6" s="557"/>
      <c r="FQ6" s="557"/>
      <c r="FR6" s="557"/>
      <c r="FS6" s="558"/>
      <c r="FT6" s="556"/>
      <c r="FU6" s="557"/>
      <c r="FV6" s="557"/>
      <c r="FW6" s="557"/>
      <c r="FX6" s="557"/>
      <c r="FY6" s="557"/>
      <c r="FZ6" s="557"/>
      <c r="GA6" s="557"/>
      <c r="GB6" s="557"/>
      <c r="GC6" s="557"/>
      <c r="GD6" s="558"/>
      <c r="GG6" s="556" t="s">
        <v>695</v>
      </c>
      <c r="GH6" s="557"/>
      <c r="GI6" s="558"/>
    </row>
    <row r="7" spans="1:191" ht="75.75" customHeight="1">
      <c r="A7" s="860">
        <v>2</v>
      </c>
      <c r="B7" s="861"/>
      <c r="C7" s="870" t="s">
        <v>809</v>
      </c>
      <c r="D7" s="870"/>
      <c r="E7" s="870"/>
      <c r="F7" s="870"/>
      <c r="G7" s="870"/>
      <c r="H7" s="870"/>
      <c r="I7" s="870"/>
      <c r="J7" s="870"/>
      <c r="K7" s="870"/>
      <c r="L7" s="870"/>
      <c r="M7" s="870"/>
      <c r="N7" s="870"/>
      <c r="O7" s="870" t="s">
        <v>364</v>
      </c>
      <c r="P7" s="870"/>
      <c r="Q7" s="870"/>
      <c r="R7" s="870"/>
      <c r="S7" s="870"/>
      <c r="T7" s="870"/>
      <c r="U7" s="870"/>
      <c r="V7" s="870"/>
      <c r="W7" s="870"/>
      <c r="X7" s="870"/>
      <c r="Y7" s="870"/>
      <c r="Z7" s="870"/>
      <c r="AA7" s="871" t="s">
        <v>356</v>
      </c>
      <c r="AB7" s="872"/>
      <c r="AC7" s="872"/>
      <c r="AD7" s="872"/>
      <c r="AE7" s="872"/>
      <c r="AF7" s="873" t="s">
        <v>365</v>
      </c>
      <c r="AG7" s="955"/>
      <c r="AH7" s="955"/>
      <c r="AI7" s="955"/>
      <c r="AJ7" s="955"/>
      <c r="AK7" s="865" t="s">
        <v>366</v>
      </c>
      <c r="AL7" s="875"/>
      <c r="AM7" s="875"/>
      <c r="AN7" s="875"/>
      <c r="AO7" s="875"/>
      <c r="AP7" s="865" t="s">
        <v>367</v>
      </c>
      <c r="AQ7" s="875"/>
      <c r="AR7" s="875"/>
      <c r="AS7" s="875"/>
      <c r="AT7" s="875"/>
      <c r="AU7" s="865" t="s">
        <v>368</v>
      </c>
      <c r="AV7" s="875"/>
      <c r="AW7" s="875"/>
      <c r="AX7" s="875"/>
      <c r="AY7" s="875"/>
      <c r="AZ7" s="875" t="s">
        <v>360</v>
      </c>
      <c r="BA7" s="875"/>
      <c r="BB7" s="875"/>
      <c r="BC7" s="875"/>
      <c r="BD7" s="875"/>
      <c r="BE7" s="875" t="s">
        <v>361</v>
      </c>
      <c r="BF7" s="875"/>
      <c r="BG7" s="875"/>
      <c r="BH7" s="875"/>
      <c r="BI7" s="875"/>
      <c r="BJ7" s="873" t="s">
        <v>362</v>
      </c>
      <c r="BK7" s="873"/>
      <c r="BL7" s="873"/>
      <c r="BM7" s="873"/>
      <c r="BN7" s="873"/>
      <c r="BO7" s="875">
        <v>1</v>
      </c>
      <c r="BP7" s="875"/>
      <c r="BQ7" s="875"/>
      <c r="BR7" s="875"/>
      <c r="BS7" s="875"/>
      <c r="BT7" s="875" t="s">
        <v>361</v>
      </c>
      <c r="BU7" s="875"/>
      <c r="BV7" s="875"/>
      <c r="BW7" s="875"/>
      <c r="BX7" s="875"/>
      <c r="BY7" s="866" t="s">
        <v>369</v>
      </c>
      <c r="BZ7" s="867"/>
      <c r="CA7" s="867"/>
      <c r="CB7" s="867"/>
      <c r="CC7" s="867"/>
      <c r="CD7" s="867"/>
      <c r="CE7" s="867"/>
      <c r="CF7" s="867"/>
      <c r="CG7" s="867"/>
      <c r="CH7" s="867"/>
      <c r="CI7" s="867"/>
      <c r="CJ7" s="867"/>
      <c r="CK7" s="867"/>
      <c r="CL7" s="867"/>
      <c r="CM7" s="867"/>
      <c r="CN7" s="868"/>
      <c r="CO7" s="868"/>
      <c r="CP7" s="868"/>
      <c r="CQ7" s="868"/>
      <c r="CR7" s="868"/>
      <c r="CS7" s="868"/>
      <c r="CT7" s="868"/>
      <c r="CU7" s="868"/>
      <c r="CV7" s="869"/>
      <c r="CW7" s="384"/>
      <c r="CX7" s="150" t="s">
        <v>446</v>
      </c>
      <c r="CY7" s="304"/>
      <c r="CZ7" s="550"/>
      <c r="DA7" s="551"/>
      <c r="DB7" s="551"/>
      <c r="DC7" s="551"/>
      <c r="DD7" s="551"/>
      <c r="DE7" s="552"/>
      <c r="DF7" s="553"/>
      <c r="DG7" s="554"/>
      <c r="DH7" s="554"/>
      <c r="DI7" s="554"/>
      <c r="DJ7" s="554"/>
      <c r="DK7" s="554"/>
      <c r="DL7" s="554"/>
      <c r="DM7" s="554"/>
      <c r="DN7" s="554"/>
      <c r="DO7" s="554"/>
      <c r="DP7" s="554"/>
      <c r="DQ7" s="554"/>
      <c r="DR7" s="554"/>
      <c r="DS7" s="554"/>
      <c r="DT7" s="554"/>
      <c r="DU7" s="554"/>
      <c r="DV7" s="554"/>
      <c r="DW7" s="554"/>
      <c r="DX7" s="554"/>
      <c r="DY7" s="554"/>
      <c r="DZ7" s="555"/>
      <c r="EA7" s="567"/>
      <c r="EB7" s="568"/>
      <c r="EC7" s="568"/>
      <c r="ED7" s="568"/>
      <c r="EE7" s="568"/>
      <c r="EF7" s="568"/>
      <c r="EG7" s="568"/>
      <c r="EH7" s="568"/>
      <c r="EI7" s="568"/>
      <c r="EJ7" s="568"/>
      <c r="EK7" s="569"/>
      <c r="EL7" s="333"/>
      <c r="EN7" s="553"/>
      <c r="EO7" s="554"/>
      <c r="EP7" s="554"/>
      <c r="EQ7" s="554"/>
      <c r="ER7" s="554"/>
      <c r="ES7" s="554"/>
      <c r="ET7" s="554"/>
      <c r="EU7" s="554"/>
      <c r="EV7" s="554"/>
      <c r="EW7" s="554"/>
      <c r="EX7" s="554"/>
      <c r="EY7" s="554"/>
      <c r="EZ7" s="554"/>
      <c r="FA7" s="554"/>
      <c r="FB7" s="554"/>
      <c r="FC7" s="554"/>
      <c r="FD7" s="554"/>
      <c r="FE7" s="554"/>
      <c r="FF7" s="554"/>
      <c r="FG7" s="554"/>
      <c r="FH7" s="555"/>
      <c r="FI7" s="675" t="s">
        <v>665</v>
      </c>
      <c r="FJ7" s="676"/>
      <c r="FK7" s="676"/>
      <c r="FL7" s="676"/>
      <c r="FM7" s="676"/>
      <c r="FN7" s="676"/>
      <c r="FO7" s="676"/>
      <c r="FP7" s="676"/>
      <c r="FQ7" s="676"/>
      <c r="FR7" s="676"/>
      <c r="FS7" s="677"/>
      <c r="FT7" s="556"/>
      <c r="FU7" s="557"/>
      <c r="FV7" s="557"/>
      <c r="FW7" s="557"/>
      <c r="FX7" s="557"/>
      <c r="FY7" s="557"/>
      <c r="FZ7" s="557"/>
      <c r="GA7" s="557"/>
      <c r="GB7" s="557"/>
      <c r="GC7" s="557"/>
      <c r="GD7" s="558"/>
      <c r="GG7" s="556" t="s">
        <v>695</v>
      </c>
      <c r="GH7" s="557"/>
      <c r="GI7" s="558"/>
    </row>
    <row r="8" spans="1:191" ht="126.75" customHeight="1">
      <c r="A8" s="949">
        <v>3</v>
      </c>
      <c r="B8" s="950"/>
      <c r="C8" s="951" t="s">
        <v>1117</v>
      </c>
      <c r="D8" s="952"/>
      <c r="E8" s="952"/>
      <c r="F8" s="952"/>
      <c r="G8" s="952"/>
      <c r="H8" s="952"/>
      <c r="I8" s="952"/>
      <c r="J8" s="952"/>
      <c r="K8" s="952"/>
      <c r="L8" s="952"/>
      <c r="M8" s="952"/>
      <c r="N8" s="953"/>
      <c r="O8" s="951" t="s">
        <v>374</v>
      </c>
      <c r="P8" s="952"/>
      <c r="Q8" s="952"/>
      <c r="R8" s="952"/>
      <c r="S8" s="952"/>
      <c r="T8" s="952"/>
      <c r="U8" s="952"/>
      <c r="V8" s="952"/>
      <c r="W8" s="952"/>
      <c r="X8" s="952"/>
      <c r="Y8" s="952"/>
      <c r="Z8" s="953"/>
      <c r="AA8" s="851" t="s">
        <v>357</v>
      </c>
      <c r="AB8" s="852"/>
      <c r="AC8" s="852"/>
      <c r="AD8" s="852"/>
      <c r="AE8" s="853"/>
      <c r="AF8" s="851" t="s">
        <v>688</v>
      </c>
      <c r="AG8" s="852"/>
      <c r="AH8" s="852"/>
      <c r="AI8" s="852"/>
      <c r="AJ8" s="853"/>
      <c r="AK8" s="851" t="s">
        <v>358</v>
      </c>
      <c r="AL8" s="852"/>
      <c r="AM8" s="852"/>
      <c r="AN8" s="852"/>
      <c r="AO8" s="853"/>
      <c r="AP8" s="956" t="s">
        <v>372</v>
      </c>
      <c r="AQ8" s="957"/>
      <c r="AR8" s="957"/>
      <c r="AS8" s="957"/>
      <c r="AT8" s="958"/>
      <c r="AU8" s="956" t="s">
        <v>361</v>
      </c>
      <c r="AV8" s="957"/>
      <c r="AW8" s="957"/>
      <c r="AX8" s="957"/>
      <c r="AY8" s="958"/>
      <c r="AZ8" s="959" t="s">
        <v>360</v>
      </c>
      <c r="BA8" s="960"/>
      <c r="BB8" s="960"/>
      <c r="BC8" s="960"/>
      <c r="BD8" s="961"/>
      <c r="BE8" s="959" t="s">
        <v>361</v>
      </c>
      <c r="BF8" s="960"/>
      <c r="BG8" s="960"/>
      <c r="BH8" s="960"/>
      <c r="BI8" s="961"/>
      <c r="BJ8" s="959" t="s">
        <v>373</v>
      </c>
      <c r="BK8" s="960"/>
      <c r="BL8" s="960"/>
      <c r="BM8" s="960"/>
      <c r="BN8" s="961"/>
      <c r="BO8" s="959">
        <v>1</v>
      </c>
      <c r="BP8" s="960"/>
      <c r="BQ8" s="960"/>
      <c r="BR8" s="960"/>
      <c r="BS8" s="961"/>
      <c r="BT8" s="959" t="s">
        <v>361</v>
      </c>
      <c r="BU8" s="960"/>
      <c r="BV8" s="960"/>
      <c r="BW8" s="960"/>
      <c r="BX8" s="961"/>
      <c r="BY8" s="862" t="s">
        <v>375</v>
      </c>
      <c r="BZ8" s="863"/>
      <c r="CA8" s="863"/>
      <c r="CB8" s="863"/>
      <c r="CC8" s="863"/>
      <c r="CD8" s="863"/>
      <c r="CE8" s="863"/>
      <c r="CF8" s="863"/>
      <c r="CG8" s="863"/>
      <c r="CH8" s="863"/>
      <c r="CI8" s="863"/>
      <c r="CJ8" s="863"/>
      <c r="CK8" s="863"/>
      <c r="CL8" s="863"/>
      <c r="CM8" s="864"/>
      <c r="CN8" s="840"/>
      <c r="CO8" s="841"/>
      <c r="CP8" s="841"/>
      <c r="CQ8" s="841"/>
      <c r="CR8" s="841"/>
      <c r="CS8" s="841"/>
      <c r="CT8" s="841"/>
      <c r="CU8" s="841"/>
      <c r="CV8" s="842"/>
      <c r="CW8" s="384"/>
      <c r="CX8" s="150" t="s">
        <v>446</v>
      </c>
      <c r="CY8" s="462" t="s">
        <v>1104</v>
      </c>
      <c r="CZ8" s="576"/>
      <c r="DA8" s="577"/>
      <c r="DB8" s="577"/>
      <c r="DC8" s="577"/>
      <c r="DD8" s="577"/>
      <c r="DE8" s="578"/>
      <c r="DF8" s="579" t="s">
        <v>1105</v>
      </c>
      <c r="DG8" s="580"/>
      <c r="DH8" s="580"/>
      <c r="DI8" s="580"/>
      <c r="DJ8" s="580"/>
      <c r="DK8" s="580"/>
      <c r="DL8" s="580"/>
      <c r="DM8" s="580"/>
      <c r="DN8" s="580"/>
      <c r="DO8" s="580"/>
      <c r="DP8" s="580"/>
      <c r="DQ8" s="580"/>
      <c r="DR8" s="580"/>
      <c r="DS8" s="580"/>
      <c r="DT8" s="580"/>
      <c r="DU8" s="580"/>
      <c r="DV8" s="580"/>
      <c r="DW8" s="580"/>
      <c r="DX8" s="580"/>
      <c r="DY8" s="580"/>
      <c r="DZ8" s="581"/>
      <c r="EA8" s="567"/>
      <c r="EB8" s="568"/>
      <c r="EC8" s="568"/>
      <c r="ED8" s="568"/>
      <c r="EE8" s="568"/>
      <c r="EF8" s="568"/>
      <c r="EG8" s="568"/>
      <c r="EH8" s="568"/>
      <c r="EI8" s="568"/>
      <c r="EJ8" s="568"/>
      <c r="EK8" s="569"/>
      <c r="EL8" s="333"/>
      <c r="EN8" s="553"/>
      <c r="EO8" s="554"/>
      <c r="EP8" s="554"/>
      <c r="EQ8" s="554"/>
      <c r="ER8" s="554"/>
      <c r="ES8" s="554"/>
      <c r="ET8" s="554"/>
      <c r="EU8" s="554"/>
      <c r="EV8" s="554"/>
      <c r="EW8" s="554"/>
      <c r="EX8" s="554"/>
      <c r="EY8" s="554"/>
      <c r="EZ8" s="554"/>
      <c r="FA8" s="554"/>
      <c r="FB8" s="554"/>
      <c r="FC8" s="554"/>
      <c r="FD8" s="554"/>
      <c r="FE8" s="554"/>
      <c r="FF8" s="554"/>
      <c r="FG8" s="554"/>
      <c r="FH8" s="555"/>
      <c r="FI8" s="556" t="s">
        <v>664</v>
      </c>
      <c r="FJ8" s="557"/>
      <c r="FK8" s="557"/>
      <c r="FL8" s="557"/>
      <c r="FM8" s="557"/>
      <c r="FN8" s="557"/>
      <c r="FO8" s="557"/>
      <c r="FP8" s="557"/>
      <c r="FQ8" s="557"/>
      <c r="FR8" s="557"/>
      <c r="FS8" s="558"/>
      <c r="FT8" s="556"/>
      <c r="FU8" s="557"/>
      <c r="FV8" s="557"/>
      <c r="FW8" s="557"/>
      <c r="FX8" s="557"/>
      <c r="FY8" s="557"/>
      <c r="FZ8" s="557"/>
      <c r="GA8" s="557"/>
      <c r="GB8" s="557"/>
      <c r="GC8" s="557"/>
      <c r="GD8" s="558"/>
      <c r="GG8" s="556" t="s">
        <v>695</v>
      </c>
      <c r="GH8" s="557"/>
      <c r="GI8" s="558"/>
    </row>
    <row r="9" spans="1:191" ht="114.75" customHeight="1">
      <c r="A9" s="860">
        <v>4</v>
      </c>
      <c r="B9" s="861"/>
      <c r="C9" s="870" t="s">
        <v>696</v>
      </c>
      <c r="D9" s="954"/>
      <c r="E9" s="954"/>
      <c r="F9" s="954"/>
      <c r="G9" s="954"/>
      <c r="H9" s="954"/>
      <c r="I9" s="954"/>
      <c r="J9" s="954"/>
      <c r="K9" s="954"/>
      <c r="L9" s="954"/>
      <c r="M9" s="954"/>
      <c r="N9" s="954"/>
      <c r="O9" s="870" t="s">
        <v>376</v>
      </c>
      <c r="P9" s="954"/>
      <c r="Q9" s="954"/>
      <c r="R9" s="954"/>
      <c r="S9" s="954"/>
      <c r="T9" s="954"/>
      <c r="U9" s="954"/>
      <c r="V9" s="954"/>
      <c r="W9" s="954"/>
      <c r="X9" s="954"/>
      <c r="Y9" s="954"/>
      <c r="Z9" s="954"/>
      <c r="AA9" s="851" t="s">
        <v>357</v>
      </c>
      <c r="AB9" s="852"/>
      <c r="AC9" s="852"/>
      <c r="AD9" s="852"/>
      <c r="AE9" s="853"/>
      <c r="AF9" s="851" t="s">
        <v>688</v>
      </c>
      <c r="AG9" s="852"/>
      <c r="AH9" s="852"/>
      <c r="AI9" s="852"/>
      <c r="AJ9" s="853"/>
      <c r="AK9" s="873" t="s">
        <v>358</v>
      </c>
      <c r="AL9" s="873"/>
      <c r="AM9" s="873"/>
      <c r="AN9" s="873"/>
      <c r="AO9" s="873"/>
      <c r="AP9" s="871" t="s">
        <v>372</v>
      </c>
      <c r="AQ9" s="871"/>
      <c r="AR9" s="871"/>
      <c r="AS9" s="871"/>
      <c r="AT9" s="871"/>
      <c r="AU9" s="871" t="s">
        <v>361</v>
      </c>
      <c r="AV9" s="871"/>
      <c r="AW9" s="871"/>
      <c r="AX9" s="871"/>
      <c r="AY9" s="871"/>
      <c r="AZ9" s="865" t="s">
        <v>360</v>
      </c>
      <c r="BA9" s="865"/>
      <c r="BB9" s="865"/>
      <c r="BC9" s="865"/>
      <c r="BD9" s="865"/>
      <c r="BE9" s="865" t="s">
        <v>361</v>
      </c>
      <c r="BF9" s="865"/>
      <c r="BG9" s="865"/>
      <c r="BH9" s="865"/>
      <c r="BI9" s="865"/>
      <c r="BJ9" s="865" t="s">
        <v>373</v>
      </c>
      <c r="BK9" s="865"/>
      <c r="BL9" s="865"/>
      <c r="BM9" s="865"/>
      <c r="BN9" s="865"/>
      <c r="BO9" s="865">
        <v>1</v>
      </c>
      <c r="BP9" s="865"/>
      <c r="BQ9" s="865"/>
      <c r="BR9" s="865"/>
      <c r="BS9" s="865"/>
      <c r="BT9" s="865" t="s">
        <v>361</v>
      </c>
      <c r="BU9" s="865"/>
      <c r="BV9" s="865"/>
      <c r="BW9" s="865"/>
      <c r="BX9" s="865"/>
      <c r="BY9" s="866" t="s">
        <v>377</v>
      </c>
      <c r="BZ9" s="867"/>
      <c r="CA9" s="867"/>
      <c r="CB9" s="867"/>
      <c r="CC9" s="867"/>
      <c r="CD9" s="867"/>
      <c r="CE9" s="867"/>
      <c r="CF9" s="867"/>
      <c r="CG9" s="867"/>
      <c r="CH9" s="867"/>
      <c r="CI9" s="867"/>
      <c r="CJ9" s="867"/>
      <c r="CK9" s="867"/>
      <c r="CL9" s="867"/>
      <c r="CM9" s="867"/>
      <c r="CN9" s="868" t="s">
        <v>681</v>
      </c>
      <c r="CO9" s="868"/>
      <c r="CP9" s="868"/>
      <c r="CQ9" s="868"/>
      <c r="CR9" s="868"/>
      <c r="CS9" s="868"/>
      <c r="CT9" s="868"/>
      <c r="CU9" s="868"/>
      <c r="CV9" s="869"/>
      <c r="CW9" s="384"/>
      <c r="CX9" s="150" t="s">
        <v>446</v>
      </c>
      <c r="CY9" s="304"/>
      <c r="CZ9" s="550"/>
      <c r="DA9" s="551"/>
      <c r="DB9" s="551"/>
      <c r="DC9" s="551"/>
      <c r="DD9" s="551"/>
      <c r="DE9" s="552"/>
      <c r="DF9" s="553"/>
      <c r="DG9" s="554"/>
      <c r="DH9" s="554"/>
      <c r="DI9" s="554"/>
      <c r="DJ9" s="554"/>
      <c r="DK9" s="554"/>
      <c r="DL9" s="554"/>
      <c r="DM9" s="554"/>
      <c r="DN9" s="554"/>
      <c r="DO9" s="554"/>
      <c r="DP9" s="554"/>
      <c r="DQ9" s="554"/>
      <c r="DR9" s="554"/>
      <c r="DS9" s="554"/>
      <c r="DT9" s="554"/>
      <c r="DU9" s="554"/>
      <c r="DV9" s="554"/>
      <c r="DW9" s="554"/>
      <c r="DX9" s="554"/>
      <c r="DY9" s="554"/>
      <c r="DZ9" s="555"/>
      <c r="EA9" s="567"/>
      <c r="EB9" s="568"/>
      <c r="EC9" s="568"/>
      <c r="ED9" s="568"/>
      <c r="EE9" s="568"/>
      <c r="EF9" s="568"/>
      <c r="EG9" s="568"/>
      <c r="EH9" s="568"/>
      <c r="EI9" s="568"/>
      <c r="EJ9" s="568"/>
      <c r="EK9" s="569"/>
      <c r="EL9" s="333"/>
      <c r="EN9" s="553"/>
      <c r="EO9" s="554"/>
      <c r="EP9" s="554"/>
      <c r="EQ9" s="554"/>
      <c r="ER9" s="554"/>
      <c r="ES9" s="554"/>
      <c r="ET9" s="554"/>
      <c r="EU9" s="554"/>
      <c r="EV9" s="554"/>
      <c r="EW9" s="554"/>
      <c r="EX9" s="554"/>
      <c r="EY9" s="554"/>
      <c r="EZ9" s="554"/>
      <c r="FA9" s="554"/>
      <c r="FB9" s="554"/>
      <c r="FC9" s="554"/>
      <c r="FD9" s="554"/>
      <c r="FE9" s="554"/>
      <c r="FF9" s="554"/>
      <c r="FG9" s="554"/>
      <c r="FH9" s="555"/>
      <c r="FI9" s="675" t="s">
        <v>664</v>
      </c>
      <c r="FJ9" s="676"/>
      <c r="FK9" s="676"/>
      <c r="FL9" s="676"/>
      <c r="FM9" s="676"/>
      <c r="FN9" s="676"/>
      <c r="FO9" s="676"/>
      <c r="FP9" s="676"/>
      <c r="FQ9" s="676"/>
      <c r="FR9" s="676"/>
      <c r="FS9" s="677"/>
      <c r="FT9" s="556"/>
      <c r="FU9" s="557"/>
      <c r="FV9" s="557"/>
      <c r="FW9" s="557"/>
      <c r="FX9" s="557"/>
      <c r="FY9" s="557"/>
      <c r="FZ9" s="557"/>
      <c r="GA9" s="557"/>
      <c r="GB9" s="557"/>
      <c r="GC9" s="557"/>
      <c r="GD9" s="558"/>
      <c r="GG9" s="556" t="s">
        <v>695</v>
      </c>
      <c r="GH9" s="557"/>
      <c r="GI9" s="558"/>
    </row>
    <row r="10" spans="1:191" ht="108" customHeight="1">
      <c r="A10" s="938">
        <v>5</v>
      </c>
      <c r="B10" s="939"/>
      <c r="C10" s="940" t="s">
        <v>810</v>
      </c>
      <c r="D10" s="941"/>
      <c r="E10" s="941"/>
      <c r="F10" s="941"/>
      <c r="G10" s="941"/>
      <c r="H10" s="941"/>
      <c r="I10" s="941"/>
      <c r="J10" s="941"/>
      <c r="K10" s="941"/>
      <c r="L10" s="941"/>
      <c r="M10" s="941"/>
      <c r="N10" s="942"/>
      <c r="O10" s="940" t="s">
        <v>378</v>
      </c>
      <c r="P10" s="941"/>
      <c r="Q10" s="941"/>
      <c r="R10" s="941"/>
      <c r="S10" s="941"/>
      <c r="T10" s="941"/>
      <c r="U10" s="941"/>
      <c r="V10" s="941"/>
      <c r="W10" s="941"/>
      <c r="X10" s="941"/>
      <c r="Y10" s="941"/>
      <c r="Z10" s="942"/>
      <c r="AA10" s="943" t="s">
        <v>365</v>
      </c>
      <c r="AB10" s="944"/>
      <c r="AC10" s="944"/>
      <c r="AD10" s="944"/>
      <c r="AE10" s="945"/>
      <c r="AF10" s="943" t="s">
        <v>688</v>
      </c>
      <c r="AG10" s="944"/>
      <c r="AH10" s="944"/>
      <c r="AI10" s="944"/>
      <c r="AJ10" s="945"/>
      <c r="AK10" s="943" t="s">
        <v>606</v>
      </c>
      <c r="AL10" s="944"/>
      <c r="AM10" s="944"/>
      <c r="AN10" s="944"/>
      <c r="AO10" s="945"/>
      <c r="AP10" s="943" t="s">
        <v>607</v>
      </c>
      <c r="AQ10" s="944"/>
      <c r="AR10" s="944"/>
      <c r="AS10" s="944"/>
      <c r="AT10" s="945"/>
      <c r="AU10" s="943" t="s">
        <v>608</v>
      </c>
      <c r="AV10" s="944"/>
      <c r="AW10" s="944"/>
      <c r="AX10" s="944"/>
      <c r="AY10" s="945"/>
      <c r="AZ10" s="943" t="s">
        <v>360</v>
      </c>
      <c r="BA10" s="944"/>
      <c r="BB10" s="944"/>
      <c r="BC10" s="944"/>
      <c r="BD10" s="945"/>
      <c r="BE10" s="943" t="s">
        <v>609</v>
      </c>
      <c r="BF10" s="944"/>
      <c r="BG10" s="944"/>
      <c r="BH10" s="944"/>
      <c r="BI10" s="945"/>
      <c r="BJ10" s="943" t="s">
        <v>610</v>
      </c>
      <c r="BK10" s="944"/>
      <c r="BL10" s="944"/>
      <c r="BM10" s="944"/>
      <c r="BN10" s="945"/>
      <c r="BO10" s="943">
        <v>1</v>
      </c>
      <c r="BP10" s="944"/>
      <c r="BQ10" s="944"/>
      <c r="BR10" s="944"/>
      <c r="BS10" s="945"/>
      <c r="BT10" s="943" t="s">
        <v>608</v>
      </c>
      <c r="BU10" s="944"/>
      <c r="BV10" s="944"/>
      <c r="BW10" s="944"/>
      <c r="BX10" s="945"/>
      <c r="BY10" s="940" t="s">
        <v>379</v>
      </c>
      <c r="BZ10" s="941"/>
      <c r="CA10" s="941"/>
      <c r="CB10" s="941"/>
      <c r="CC10" s="941"/>
      <c r="CD10" s="941"/>
      <c r="CE10" s="941"/>
      <c r="CF10" s="941"/>
      <c r="CG10" s="941"/>
      <c r="CH10" s="941"/>
      <c r="CI10" s="941"/>
      <c r="CJ10" s="941"/>
      <c r="CK10" s="941"/>
      <c r="CL10" s="941"/>
      <c r="CM10" s="942"/>
      <c r="CN10" s="992" t="s">
        <v>682</v>
      </c>
      <c r="CO10" s="993"/>
      <c r="CP10" s="993"/>
      <c r="CQ10" s="993"/>
      <c r="CR10" s="993"/>
      <c r="CS10" s="993"/>
      <c r="CT10" s="993"/>
      <c r="CU10" s="993"/>
      <c r="CV10" s="994"/>
      <c r="CW10" s="260"/>
      <c r="CX10" s="261" t="s">
        <v>446</v>
      </c>
      <c r="CY10" s="305"/>
      <c r="CZ10" s="895"/>
      <c r="DA10" s="896"/>
      <c r="DB10" s="896"/>
      <c r="DC10" s="896"/>
      <c r="DD10" s="896"/>
      <c r="DE10" s="897"/>
      <c r="DF10" s="889"/>
      <c r="DG10" s="890"/>
      <c r="DH10" s="890"/>
      <c r="DI10" s="890"/>
      <c r="DJ10" s="890"/>
      <c r="DK10" s="890"/>
      <c r="DL10" s="890"/>
      <c r="DM10" s="890"/>
      <c r="DN10" s="890"/>
      <c r="DO10" s="890"/>
      <c r="DP10" s="890"/>
      <c r="DQ10" s="890"/>
      <c r="DR10" s="890"/>
      <c r="DS10" s="890"/>
      <c r="DT10" s="890"/>
      <c r="DU10" s="890"/>
      <c r="DV10" s="890"/>
      <c r="DW10" s="890"/>
      <c r="DX10" s="890"/>
      <c r="DY10" s="890"/>
      <c r="DZ10" s="891"/>
      <c r="EA10" s="666"/>
      <c r="EB10" s="667"/>
      <c r="EC10" s="667"/>
      <c r="ED10" s="667"/>
      <c r="EE10" s="667"/>
      <c r="EF10" s="667"/>
      <c r="EG10" s="667"/>
      <c r="EH10" s="667"/>
      <c r="EI10" s="667"/>
      <c r="EJ10" s="667"/>
      <c r="EK10" s="668"/>
      <c r="EL10" s="335"/>
      <c r="EN10" s="553"/>
      <c r="EO10" s="554"/>
      <c r="EP10" s="554"/>
      <c r="EQ10" s="554"/>
      <c r="ER10" s="554"/>
      <c r="ES10" s="554"/>
      <c r="ET10" s="554"/>
      <c r="EU10" s="554"/>
      <c r="EV10" s="554"/>
      <c r="EW10" s="554"/>
      <c r="EX10" s="554"/>
      <c r="EY10" s="554"/>
      <c r="EZ10" s="554"/>
      <c r="FA10" s="554"/>
      <c r="FB10" s="554"/>
      <c r="FC10" s="554"/>
      <c r="FD10" s="554"/>
      <c r="FE10" s="554"/>
      <c r="FF10" s="554"/>
      <c r="FG10" s="554"/>
      <c r="FH10" s="555"/>
      <c r="FI10" s="675" t="s">
        <v>665</v>
      </c>
      <c r="FJ10" s="676"/>
      <c r="FK10" s="676"/>
      <c r="FL10" s="676"/>
      <c r="FM10" s="676"/>
      <c r="FN10" s="676"/>
      <c r="FO10" s="676"/>
      <c r="FP10" s="676"/>
      <c r="FQ10" s="676"/>
      <c r="FR10" s="676"/>
      <c r="FS10" s="677"/>
      <c r="FT10" s="556"/>
      <c r="FU10" s="557"/>
      <c r="FV10" s="557"/>
      <c r="FW10" s="557"/>
      <c r="FX10" s="557"/>
      <c r="FY10" s="557"/>
      <c r="FZ10" s="557"/>
      <c r="GA10" s="557"/>
      <c r="GB10" s="557"/>
      <c r="GC10" s="557"/>
      <c r="GD10" s="558"/>
      <c r="GG10" s="556" t="s">
        <v>695</v>
      </c>
      <c r="GH10" s="557"/>
      <c r="GI10" s="558"/>
    </row>
    <row r="11" spans="1:191" ht="114.75" customHeight="1">
      <c r="A11" s="843">
        <v>6</v>
      </c>
      <c r="B11" s="844"/>
      <c r="C11" s="882" t="s">
        <v>1118</v>
      </c>
      <c r="D11" s="887"/>
      <c r="E11" s="887"/>
      <c r="F11" s="887"/>
      <c r="G11" s="887"/>
      <c r="H11" s="887"/>
      <c r="I11" s="887"/>
      <c r="J11" s="887"/>
      <c r="K11" s="887"/>
      <c r="L11" s="887"/>
      <c r="M11" s="887"/>
      <c r="N11" s="887"/>
      <c r="O11" s="882" t="s">
        <v>380</v>
      </c>
      <c r="P11" s="887"/>
      <c r="Q11" s="887"/>
      <c r="R11" s="887"/>
      <c r="S11" s="887"/>
      <c r="T11" s="887"/>
      <c r="U11" s="887"/>
      <c r="V11" s="887"/>
      <c r="W11" s="887"/>
      <c r="X11" s="887"/>
      <c r="Y11" s="887"/>
      <c r="Z11" s="887"/>
      <c r="AA11" s="848" t="s">
        <v>365</v>
      </c>
      <c r="AB11" s="849"/>
      <c r="AC11" s="849"/>
      <c r="AD11" s="849"/>
      <c r="AE11" s="850"/>
      <c r="AF11" s="848" t="s">
        <v>688</v>
      </c>
      <c r="AG11" s="849"/>
      <c r="AH11" s="849"/>
      <c r="AI11" s="849"/>
      <c r="AJ11" s="850"/>
      <c r="AK11" s="881" t="s">
        <v>366</v>
      </c>
      <c r="AL11" s="881"/>
      <c r="AM11" s="881"/>
      <c r="AN11" s="881"/>
      <c r="AO11" s="881"/>
      <c r="AP11" s="883" t="s">
        <v>372</v>
      </c>
      <c r="AQ11" s="883"/>
      <c r="AR11" s="883"/>
      <c r="AS11" s="883"/>
      <c r="AT11" s="883"/>
      <c r="AU11" s="883" t="s">
        <v>361</v>
      </c>
      <c r="AV11" s="883"/>
      <c r="AW11" s="883"/>
      <c r="AX11" s="883"/>
      <c r="AY11" s="883"/>
      <c r="AZ11" s="886" t="s">
        <v>360</v>
      </c>
      <c r="BA11" s="886"/>
      <c r="BB11" s="886"/>
      <c r="BC11" s="886"/>
      <c r="BD11" s="886"/>
      <c r="BE11" s="886" t="s">
        <v>361</v>
      </c>
      <c r="BF11" s="886"/>
      <c r="BG11" s="886"/>
      <c r="BH11" s="886"/>
      <c r="BI11" s="886"/>
      <c r="BJ11" s="886" t="s">
        <v>373</v>
      </c>
      <c r="BK11" s="886"/>
      <c r="BL11" s="886"/>
      <c r="BM11" s="886"/>
      <c r="BN11" s="886"/>
      <c r="BO11" s="886">
        <v>1</v>
      </c>
      <c r="BP11" s="886"/>
      <c r="BQ11" s="886"/>
      <c r="BR11" s="886"/>
      <c r="BS11" s="886"/>
      <c r="BT11" s="886" t="s">
        <v>361</v>
      </c>
      <c r="BU11" s="886"/>
      <c r="BV11" s="886"/>
      <c r="BW11" s="886"/>
      <c r="BX11" s="886"/>
      <c r="BY11" s="946" t="s">
        <v>381</v>
      </c>
      <c r="BZ11" s="947"/>
      <c r="CA11" s="947"/>
      <c r="CB11" s="947"/>
      <c r="CC11" s="947"/>
      <c r="CD11" s="947"/>
      <c r="CE11" s="947"/>
      <c r="CF11" s="947"/>
      <c r="CG11" s="947"/>
      <c r="CH11" s="947"/>
      <c r="CI11" s="947"/>
      <c r="CJ11" s="947"/>
      <c r="CK11" s="947"/>
      <c r="CL11" s="947"/>
      <c r="CM11" s="948"/>
      <c r="CN11" s="878"/>
      <c r="CO11" s="878"/>
      <c r="CP11" s="878"/>
      <c r="CQ11" s="878"/>
      <c r="CR11" s="878"/>
      <c r="CS11" s="878"/>
      <c r="CT11" s="878"/>
      <c r="CU11" s="878"/>
      <c r="CV11" s="879"/>
      <c r="CW11" s="384"/>
      <c r="CX11" s="150" t="s">
        <v>446</v>
      </c>
      <c r="CY11" s="304"/>
      <c r="CZ11" s="550"/>
      <c r="DA11" s="551"/>
      <c r="DB11" s="551"/>
      <c r="DC11" s="551"/>
      <c r="DD11" s="551"/>
      <c r="DE11" s="552"/>
      <c r="DF11" s="553"/>
      <c r="DG11" s="554"/>
      <c r="DH11" s="554"/>
      <c r="DI11" s="554"/>
      <c r="DJ11" s="554"/>
      <c r="DK11" s="554"/>
      <c r="DL11" s="554"/>
      <c r="DM11" s="554"/>
      <c r="DN11" s="554"/>
      <c r="DO11" s="554"/>
      <c r="DP11" s="554"/>
      <c r="DQ11" s="554"/>
      <c r="DR11" s="554"/>
      <c r="DS11" s="554"/>
      <c r="DT11" s="554"/>
      <c r="DU11" s="554"/>
      <c r="DV11" s="554"/>
      <c r="DW11" s="554"/>
      <c r="DX11" s="554"/>
      <c r="DY11" s="554"/>
      <c r="DZ11" s="555"/>
      <c r="EA11" s="567"/>
      <c r="EB11" s="568"/>
      <c r="EC11" s="568"/>
      <c r="ED11" s="568"/>
      <c r="EE11" s="568"/>
      <c r="EF11" s="568"/>
      <c r="EG11" s="568"/>
      <c r="EH11" s="568"/>
      <c r="EI11" s="568"/>
      <c r="EJ11" s="568"/>
      <c r="EK11" s="569"/>
      <c r="EL11" s="333"/>
      <c r="EN11" s="553"/>
      <c r="EO11" s="554"/>
      <c r="EP11" s="554"/>
      <c r="EQ11" s="554"/>
      <c r="ER11" s="554"/>
      <c r="ES11" s="554"/>
      <c r="ET11" s="554"/>
      <c r="EU11" s="554"/>
      <c r="EV11" s="554"/>
      <c r="EW11" s="554"/>
      <c r="EX11" s="554"/>
      <c r="EY11" s="554"/>
      <c r="EZ11" s="554"/>
      <c r="FA11" s="554"/>
      <c r="FB11" s="554"/>
      <c r="FC11" s="554"/>
      <c r="FD11" s="554"/>
      <c r="FE11" s="554"/>
      <c r="FF11" s="554"/>
      <c r="FG11" s="554"/>
      <c r="FH11" s="555"/>
      <c r="FI11" s="675" t="s">
        <v>665</v>
      </c>
      <c r="FJ11" s="676"/>
      <c r="FK11" s="676"/>
      <c r="FL11" s="676"/>
      <c r="FM11" s="676"/>
      <c r="FN11" s="676"/>
      <c r="FO11" s="676"/>
      <c r="FP11" s="676"/>
      <c r="FQ11" s="676"/>
      <c r="FR11" s="676"/>
      <c r="FS11" s="677"/>
      <c r="FT11" s="556"/>
      <c r="FU11" s="557"/>
      <c r="FV11" s="557"/>
      <c r="FW11" s="557"/>
      <c r="FX11" s="557"/>
      <c r="FY11" s="557"/>
      <c r="FZ11" s="557"/>
      <c r="GA11" s="557"/>
      <c r="GB11" s="557"/>
      <c r="GC11" s="557"/>
      <c r="GD11" s="558"/>
      <c r="GG11" s="556" t="s">
        <v>695</v>
      </c>
      <c r="GH11" s="557"/>
      <c r="GI11" s="558"/>
    </row>
    <row r="12" spans="1:191" s="41" customFormat="1" ht="86.25" customHeight="1">
      <c r="A12" s="995">
        <v>7</v>
      </c>
      <c r="B12" s="996"/>
      <c r="C12" s="997" t="s">
        <v>811</v>
      </c>
      <c r="D12" s="998"/>
      <c r="E12" s="998"/>
      <c r="F12" s="998"/>
      <c r="G12" s="998"/>
      <c r="H12" s="998"/>
      <c r="I12" s="998"/>
      <c r="J12" s="998"/>
      <c r="K12" s="998"/>
      <c r="L12" s="998"/>
      <c r="M12" s="998"/>
      <c r="N12" s="999"/>
      <c r="O12" s="997" t="s">
        <v>382</v>
      </c>
      <c r="P12" s="998"/>
      <c r="Q12" s="998"/>
      <c r="R12" s="998"/>
      <c r="S12" s="998"/>
      <c r="T12" s="998"/>
      <c r="U12" s="998"/>
      <c r="V12" s="998"/>
      <c r="W12" s="998"/>
      <c r="X12" s="998"/>
      <c r="Y12" s="998"/>
      <c r="Z12" s="999"/>
      <c r="AA12" s="848" t="s">
        <v>365</v>
      </c>
      <c r="AB12" s="849"/>
      <c r="AC12" s="849"/>
      <c r="AD12" s="849"/>
      <c r="AE12" s="850"/>
      <c r="AF12" s="848" t="s">
        <v>688</v>
      </c>
      <c r="AG12" s="849"/>
      <c r="AH12" s="849"/>
      <c r="AI12" s="849"/>
      <c r="AJ12" s="850"/>
      <c r="AK12" s="848" t="s">
        <v>366</v>
      </c>
      <c r="AL12" s="849"/>
      <c r="AM12" s="849"/>
      <c r="AN12" s="849"/>
      <c r="AO12" s="850"/>
      <c r="AP12" s="1000" t="s">
        <v>372</v>
      </c>
      <c r="AQ12" s="1001"/>
      <c r="AR12" s="1001"/>
      <c r="AS12" s="1001"/>
      <c r="AT12" s="1002"/>
      <c r="AU12" s="883" t="s">
        <v>361</v>
      </c>
      <c r="AV12" s="883"/>
      <c r="AW12" s="883"/>
      <c r="AX12" s="883"/>
      <c r="AY12" s="883"/>
      <c r="AZ12" s="908" t="s">
        <v>360</v>
      </c>
      <c r="BA12" s="909"/>
      <c r="BB12" s="909"/>
      <c r="BC12" s="909"/>
      <c r="BD12" s="910"/>
      <c r="BE12" s="908" t="s">
        <v>361</v>
      </c>
      <c r="BF12" s="909"/>
      <c r="BG12" s="909"/>
      <c r="BH12" s="909"/>
      <c r="BI12" s="910"/>
      <c r="BJ12" s="908" t="s">
        <v>373</v>
      </c>
      <c r="BK12" s="909"/>
      <c r="BL12" s="909"/>
      <c r="BM12" s="909"/>
      <c r="BN12" s="910"/>
      <c r="BO12" s="908">
        <v>1</v>
      </c>
      <c r="BP12" s="909"/>
      <c r="BQ12" s="909"/>
      <c r="BR12" s="909"/>
      <c r="BS12" s="910"/>
      <c r="BT12" s="908" t="s">
        <v>361</v>
      </c>
      <c r="BU12" s="909"/>
      <c r="BV12" s="909"/>
      <c r="BW12" s="909"/>
      <c r="BX12" s="910"/>
      <c r="BY12" s="946" t="s">
        <v>384</v>
      </c>
      <c r="BZ12" s="947"/>
      <c r="CA12" s="947"/>
      <c r="CB12" s="947"/>
      <c r="CC12" s="947"/>
      <c r="CD12" s="947"/>
      <c r="CE12" s="947"/>
      <c r="CF12" s="947"/>
      <c r="CG12" s="947"/>
      <c r="CH12" s="947"/>
      <c r="CI12" s="947"/>
      <c r="CJ12" s="947"/>
      <c r="CK12" s="947"/>
      <c r="CL12" s="947"/>
      <c r="CM12" s="948"/>
      <c r="CN12" s="854"/>
      <c r="CO12" s="855"/>
      <c r="CP12" s="855"/>
      <c r="CQ12" s="855"/>
      <c r="CR12" s="855"/>
      <c r="CS12" s="855"/>
      <c r="CT12" s="855"/>
      <c r="CU12" s="855"/>
      <c r="CV12" s="856"/>
      <c r="CW12" s="384"/>
      <c r="CX12" s="143" t="s">
        <v>446</v>
      </c>
      <c r="CY12" s="393"/>
      <c r="CZ12" s="649"/>
      <c r="DA12" s="650"/>
      <c r="DB12" s="650"/>
      <c r="DC12" s="650"/>
      <c r="DD12" s="650"/>
      <c r="DE12" s="651"/>
      <c r="DF12" s="567"/>
      <c r="DG12" s="568"/>
      <c r="DH12" s="568"/>
      <c r="DI12" s="568"/>
      <c r="DJ12" s="568"/>
      <c r="DK12" s="568"/>
      <c r="DL12" s="568"/>
      <c r="DM12" s="568"/>
      <c r="DN12" s="568"/>
      <c r="DO12" s="568"/>
      <c r="DP12" s="568"/>
      <c r="DQ12" s="568"/>
      <c r="DR12" s="568"/>
      <c r="DS12" s="568"/>
      <c r="DT12" s="568"/>
      <c r="DU12" s="568"/>
      <c r="DV12" s="568"/>
      <c r="DW12" s="568"/>
      <c r="DX12" s="568"/>
      <c r="DY12" s="568"/>
      <c r="DZ12" s="569"/>
      <c r="EA12" s="567"/>
      <c r="EB12" s="568"/>
      <c r="EC12" s="568"/>
      <c r="ED12" s="568"/>
      <c r="EE12" s="568"/>
      <c r="EF12" s="568"/>
      <c r="EG12" s="568"/>
      <c r="EH12" s="568"/>
      <c r="EI12" s="568"/>
      <c r="EJ12" s="568"/>
      <c r="EK12" s="569"/>
      <c r="EL12" s="334"/>
      <c r="EN12" s="553"/>
      <c r="EO12" s="554"/>
      <c r="EP12" s="554"/>
      <c r="EQ12" s="554"/>
      <c r="ER12" s="554"/>
      <c r="ES12" s="554"/>
      <c r="ET12" s="554"/>
      <c r="EU12" s="554"/>
      <c r="EV12" s="554"/>
      <c r="EW12" s="554"/>
      <c r="EX12" s="554"/>
      <c r="EY12" s="554"/>
      <c r="EZ12" s="554"/>
      <c r="FA12" s="554"/>
      <c r="FB12" s="554"/>
      <c r="FC12" s="554"/>
      <c r="FD12" s="554"/>
      <c r="FE12" s="554"/>
      <c r="FF12" s="554"/>
      <c r="FG12" s="554"/>
      <c r="FH12" s="555"/>
      <c r="FI12" s="556" t="s">
        <v>665</v>
      </c>
      <c r="FJ12" s="557"/>
      <c r="FK12" s="557"/>
      <c r="FL12" s="557"/>
      <c r="FM12" s="557"/>
      <c r="FN12" s="557"/>
      <c r="FO12" s="557"/>
      <c r="FP12" s="557"/>
      <c r="FQ12" s="557"/>
      <c r="FR12" s="557"/>
      <c r="FS12" s="558"/>
      <c r="FT12" s="556"/>
      <c r="FU12" s="557"/>
      <c r="FV12" s="557"/>
      <c r="FW12" s="557"/>
      <c r="FX12" s="557"/>
      <c r="FY12" s="557"/>
      <c r="FZ12" s="557"/>
      <c r="GA12" s="557"/>
      <c r="GB12" s="557"/>
      <c r="GC12" s="557"/>
      <c r="GD12" s="558"/>
      <c r="GG12" s="556" t="s">
        <v>695</v>
      </c>
      <c r="GH12" s="557"/>
      <c r="GI12" s="558"/>
    </row>
    <row r="13" spans="1:191" ht="106.5" customHeight="1">
      <c r="A13" s="843">
        <v>8</v>
      </c>
      <c r="B13" s="844"/>
      <c r="C13" s="882" t="s">
        <v>813</v>
      </c>
      <c r="D13" s="887"/>
      <c r="E13" s="887"/>
      <c r="F13" s="887"/>
      <c r="G13" s="887"/>
      <c r="H13" s="887"/>
      <c r="I13" s="887"/>
      <c r="J13" s="887"/>
      <c r="K13" s="887"/>
      <c r="L13" s="887"/>
      <c r="M13" s="887"/>
      <c r="N13" s="887"/>
      <c r="O13" s="882" t="s">
        <v>385</v>
      </c>
      <c r="P13" s="887"/>
      <c r="Q13" s="887"/>
      <c r="R13" s="887"/>
      <c r="S13" s="887"/>
      <c r="T13" s="887"/>
      <c r="U13" s="887"/>
      <c r="V13" s="887"/>
      <c r="W13" s="887"/>
      <c r="X13" s="887"/>
      <c r="Y13" s="887"/>
      <c r="Z13" s="887"/>
      <c r="AA13" s="848" t="s">
        <v>386</v>
      </c>
      <c r="AB13" s="849"/>
      <c r="AC13" s="849"/>
      <c r="AD13" s="849"/>
      <c r="AE13" s="850"/>
      <c r="AF13" s="848" t="s">
        <v>365</v>
      </c>
      <c r="AG13" s="849"/>
      <c r="AH13" s="849"/>
      <c r="AI13" s="849"/>
      <c r="AJ13" s="850"/>
      <c r="AK13" s="886" t="s">
        <v>366</v>
      </c>
      <c r="AL13" s="880"/>
      <c r="AM13" s="880"/>
      <c r="AN13" s="880"/>
      <c r="AO13" s="880"/>
      <c r="AP13" s="886" t="s">
        <v>387</v>
      </c>
      <c r="AQ13" s="880"/>
      <c r="AR13" s="880"/>
      <c r="AS13" s="880"/>
      <c r="AT13" s="880"/>
      <c r="AU13" s="883" t="s">
        <v>383</v>
      </c>
      <c r="AV13" s="883"/>
      <c r="AW13" s="883"/>
      <c r="AX13" s="883"/>
      <c r="AY13" s="883"/>
      <c r="AZ13" s="880" t="s">
        <v>360</v>
      </c>
      <c r="BA13" s="880"/>
      <c r="BB13" s="880"/>
      <c r="BC13" s="880"/>
      <c r="BD13" s="880"/>
      <c r="BE13" s="880" t="s">
        <v>361</v>
      </c>
      <c r="BF13" s="880"/>
      <c r="BG13" s="880"/>
      <c r="BH13" s="880"/>
      <c r="BI13" s="880"/>
      <c r="BJ13" s="881" t="s">
        <v>388</v>
      </c>
      <c r="BK13" s="881"/>
      <c r="BL13" s="881"/>
      <c r="BM13" s="881"/>
      <c r="BN13" s="881"/>
      <c r="BO13" s="886">
        <v>1</v>
      </c>
      <c r="BP13" s="880"/>
      <c r="BQ13" s="880"/>
      <c r="BR13" s="880"/>
      <c r="BS13" s="880"/>
      <c r="BT13" s="886" t="s">
        <v>361</v>
      </c>
      <c r="BU13" s="886"/>
      <c r="BV13" s="886"/>
      <c r="BW13" s="886"/>
      <c r="BX13" s="886"/>
      <c r="BY13" s="876" t="s">
        <v>389</v>
      </c>
      <c r="BZ13" s="904"/>
      <c r="CA13" s="904"/>
      <c r="CB13" s="904"/>
      <c r="CC13" s="904"/>
      <c r="CD13" s="904"/>
      <c r="CE13" s="904"/>
      <c r="CF13" s="904"/>
      <c r="CG13" s="904"/>
      <c r="CH13" s="904"/>
      <c r="CI13" s="904"/>
      <c r="CJ13" s="904"/>
      <c r="CK13" s="904"/>
      <c r="CL13" s="904"/>
      <c r="CM13" s="904"/>
      <c r="CN13" s="878" t="s">
        <v>683</v>
      </c>
      <c r="CO13" s="878"/>
      <c r="CP13" s="878"/>
      <c r="CQ13" s="878"/>
      <c r="CR13" s="878"/>
      <c r="CS13" s="878"/>
      <c r="CT13" s="878"/>
      <c r="CU13" s="878"/>
      <c r="CV13" s="879"/>
      <c r="CW13" s="384"/>
      <c r="CX13" s="150" t="s">
        <v>446</v>
      </c>
      <c r="CY13" s="304"/>
      <c r="CZ13" s="550"/>
      <c r="DA13" s="551"/>
      <c r="DB13" s="551"/>
      <c r="DC13" s="551"/>
      <c r="DD13" s="551"/>
      <c r="DE13" s="552"/>
      <c r="DF13" s="553"/>
      <c r="DG13" s="554"/>
      <c r="DH13" s="554"/>
      <c r="DI13" s="554"/>
      <c r="DJ13" s="554"/>
      <c r="DK13" s="554"/>
      <c r="DL13" s="554"/>
      <c r="DM13" s="554"/>
      <c r="DN13" s="554"/>
      <c r="DO13" s="554"/>
      <c r="DP13" s="554"/>
      <c r="DQ13" s="554"/>
      <c r="DR13" s="554"/>
      <c r="DS13" s="554"/>
      <c r="DT13" s="554"/>
      <c r="DU13" s="554"/>
      <c r="DV13" s="554"/>
      <c r="DW13" s="554"/>
      <c r="DX13" s="554"/>
      <c r="DY13" s="554"/>
      <c r="DZ13" s="555"/>
      <c r="EA13" s="567"/>
      <c r="EB13" s="568"/>
      <c r="EC13" s="568"/>
      <c r="ED13" s="568"/>
      <c r="EE13" s="568"/>
      <c r="EF13" s="568"/>
      <c r="EG13" s="568"/>
      <c r="EH13" s="568"/>
      <c r="EI13" s="568"/>
      <c r="EJ13" s="568"/>
      <c r="EK13" s="569"/>
      <c r="EL13" s="333"/>
      <c r="EN13" s="553"/>
      <c r="EO13" s="554"/>
      <c r="EP13" s="554"/>
      <c r="EQ13" s="554"/>
      <c r="ER13" s="554"/>
      <c r="ES13" s="554"/>
      <c r="ET13" s="554"/>
      <c r="EU13" s="554"/>
      <c r="EV13" s="554"/>
      <c r="EW13" s="554"/>
      <c r="EX13" s="554"/>
      <c r="EY13" s="554"/>
      <c r="EZ13" s="554"/>
      <c r="FA13" s="554"/>
      <c r="FB13" s="554"/>
      <c r="FC13" s="554"/>
      <c r="FD13" s="554"/>
      <c r="FE13" s="554"/>
      <c r="FF13" s="554"/>
      <c r="FG13" s="554"/>
      <c r="FH13" s="555"/>
      <c r="FI13" s="556" t="s">
        <v>670</v>
      </c>
      <c r="FJ13" s="557"/>
      <c r="FK13" s="557"/>
      <c r="FL13" s="557"/>
      <c r="FM13" s="557"/>
      <c r="FN13" s="557"/>
      <c r="FO13" s="557"/>
      <c r="FP13" s="557"/>
      <c r="FQ13" s="557"/>
      <c r="FR13" s="557"/>
      <c r="FS13" s="558"/>
      <c r="FT13" s="556"/>
      <c r="FU13" s="557"/>
      <c r="FV13" s="557"/>
      <c r="FW13" s="557"/>
      <c r="FX13" s="557"/>
      <c r="FY13" s="557"/>
      <c r="FZ13" s="557"/>
      <c r="GA13" s="557"/>
      <c r="GB13" s="557"/>
      <c r="GC13" s="557"/>
      <c r="GD13" s="558"/>
      <c r="GG13" s="556" t="s">
        <v>695</v>
      </c>
      <c r="GH13" s="557"/>
      <c r="GI13" s="558"/>
    </row>
    <row r="14" spans="1:191" ht="144.75" customHeight="1">
      <c r="A14" s="843">
        <v>9</v>
      </c>
      <c r="B14" s="844"/>
      <c r="C14" s="882" t="s">
        <v>812</v>
      </c>
      <c r="D14" s="887"/>
      <c r="E14" s="887"/>
      <c r="F14" s="887"/>
      <c r="G14" s="887"/>
      <c r="H14" s="887"/>
      <c r="I14" s="887"/>
      <c r="J14" s="887"/>
      <c r="K14" s="887"/>
      <c r="L14" s="887"/>
      <c r="M14" s="887"/>
      <c r="N14" s="887"/>
      <c r="O14" s="882" t="s">
        <v>390</v>
      </c>
      <c r="P14" s="887"/>
      <c r="Q14" s="887"/>
      <c r="R14" s="887"/>
      <c r="S14" s="887"/>
      <c r="T14" s="887"/>
      <c r="U14" s="887"/>
      <c r="V14" s="887"/>
      <c r="W14" s="887"/>
      <c r="X14" s="887"/>
      <c r="Y14" s="887"/>
      <c r="Z14" s="887"/>
      <c r="AA14" s="848" t="s">
        <v>386</v>
      </c>
      <c r="AB14" s="849"/>
      <c r="AC14" s="849"/>
      <c r="AD14" s="849"/>
      <c r="AE14" s="850"/>
      <c r="AF14" s="848" t="s">
        <v>365</v>
      </c>
      <c r="AG14" s="849"/>
      <c r="AH14" s="849"/>
      <c r="AI14" s="849"/>
      <c r="AJ14" s="850"/>
      <c r="AK14" s="886" t="s">
        <v>366</v>
      </c>
      <c r="AL14" s="880"/>
      <c r="AM14" s="880"/>
      <c r="AN14" s="880"/>
      <c r="AO14" s="880"/>
      <c r="AP14" s="886" t="s">
        <v>387</v>
      </c>
      <c r="AQ14" s="880"/>
      <c r="AR14" s="880"/>
      <c r="AS14" s="880"/>
      <c r="AT14" s="880"/>
      <c r="AU14" s="883" t="s">
        <v>383</v>
      </c>
      <c r="AV14" s="883"/>
      <c r="AW14" s="883"/>
      <c r="AX14" s="883"/>
      <c r="AY14" s="883"/>
      <c r="AZ14" s="880" t="s">
        <v>360</v>
      </c>
      <c r="BA14" s="880"/>
      <c r="BB14" s="880"/>
      <c r="BC14" s="880"/>
      <c r="BD14" s="880"/>
      <c r="BE14" s="880" t="s">
        <v>361</v>
      </c>
      <c r="BF14" s="880"/>
      <c r="BG14" s="880"/>
      <c r="BH14" s="880"/>
      <c r="BI14" s="880"/>
      <c r="BJ14" s="881" t="s">
        <v>388</v>
      </c>
      <c r="BK14" s="881"/>
      <c r="BL14" s="881"/>
      <c r="BM14" s="881"/>
      <c r="BN14" s="881"/>
      <c r="BO14" s="886">
        <v>1</v>
      </c>
      <c r="BP14" s="880"/>
      <c r="BQ14" s="880"/>
      <c r="BR14" s="880"/>
      <c r="BS14" s="880"/>
      <c r="BT14" s="886" t="s">
        <v>361</v>
      </c>
      <c r="BU14" s="886"/>
      <c r="BV14" s="886"/>
      <c r="BW14" s="886"/>
      <c r="BX14" s="886"/>
      <c r="BY14" s="876" t="s">
        <v>1016</v>
      </c>
      <c r="BZ14" s="904"/>
      <c r="CA14" s="904"/>
      <c r="CB14" s="904"/>
      <c r="CC14" s="904"/>
      <c r="CD14" s="904"/>
      <c r="CE14" s="904"/>
      <c r="CF14" s="904"/>
      <c r="CG14" s="904"/>
      <c r="CH14" s="904"/>
      <c r="CI14" s="904"/>
      <c r="CJ14" s="904"/>
      <c r="CK14" s="904"/>
      <c r="CL14" s="904"/>
      <c r="CM14" s="904"/>
      <c r="CN14" s="878"/>
      <c r="CO14" s="878"/>
      <c r="CP14" s="878"/>
      <c r="CQ14" s="878"/>
      <c r="CR14" s="878"/>
      <c r="CS14" s="878"/>
      <c r="CT14" s="878"/>
      <c r="CU14" s="878"/>
      <c r="CV14" s="879"/>
      <c r="CW14" s="384"/>
      <c r="CX14" s="150" t="s">
        <v>446</v>
      </c>
      <c r="CY14" s="304"/>
      <c r="CZ14" s="550"/>
      <c r="DA14" s="551"/>
      <c r="DB14" s="551"/>
      <c r="DC14" s="551"/>
      <c r="DD14" s="551"/>
      <c r="DE14" s="552"/>
      <c r="DF14" s="553"/>
      <c r="DG14" s="554"/>
      <c r="DH14" s="554"/>
      <c r="DI14" s="554"/>
      <c r="DJ14" s="554"/>
      <c r="DK14" s="554"/>
      <c r="DL14" s="554"/>
      <c r="DM14" s="554"/>
      <c r="DN14" s="554"/>
      <c r="DO14" s="554"/>
      <c r="DP14" s="554"/>
      <c r="DQ14" s="554"/>
      <c r="DR14" s="554"/>
      <c r="DS14" s="554"/>
      <c r="DT14" s="554"/>
      <c r="DU14" s="554"/>
      <c r="DV14" s="554"/>
      <c r="DW14" s="554"/>
      <c r="DX14" s="554"/>
      <c r="DY14" s="554"/>
      <c r="DZ14" s="555"/>
      <c r="EA14" s="567"/>
      <c r="EB14" s="568"/>
      <c r="EC14" s="568"/>
      <c r="ED14" s="568"/>
      <c r="EE14" s="568"/>
      <c r="EF14" s="568"/>
      <c r="EG14" s="568"/>
      <c r="EH14" s="568"/>
      <c r="EI14" s="568"/>
      <c r="EJ14" s="568"/>
      <c r="EK14" s="569"/>
      <c r="EL14" s="333"/>
      <c r="EN14" s="553"/>
      <c r="EO14" s="554"/>
      <c r="EP14" s="554"/>
      <c r="EQ14" s="554"/>
      <c r="ER14" s="554"/>
      <c r="ES14" s="554"/>
      <c r="ET14" s="554"/>
      <c r="EU14" s="554"/>
      <c r="EV14" s="554"/>
      <c r="EW14" s="554"/>
      <c r="EX14" s="554"/>
      <c r="EY14" s="554"/>
      <c r="EZ14" s="554"/>
      <c r="FA14" s="554"/>
      <c r="FB14" s="554"/>
      <c r="FC14" s="554"/>
      <c r="FD14" s="554"/>
      <c r="FE14" s="554"/>
      <c r="FF14" s="554"/>
      <c r="FG14" s="554"/>
      <c r="FH14" s="555"/>
      <c r="FI14" s="556" t="s">
        <v>670</v>
      </c>
      <c r="FJ14" s="557"/>
      <c r="FK14" s="557"/>
      <c r="FL14" s="557"/>
      <c r="FM14" s="557"/>
      <c r="FN14" s="557"/>
      <c r="FO14" s="557"/>
      <c r="FP14" s="557"/>
      <c r="FQ14" s="557"/>
      <c r="FR14" s="557"/>
      <c r="FS14" s="558"/>
      <c r="FT14" s="556"/>
      <c r="FU14" s="557"/>
      <c r="FV14" s="557"/>
      <c r="FW14" s="557"/>
      <c r="FX14" s="557"/>
      <c r="FY14" s="557"/>
      <c r="FZ14" s="557"/>
      <c r="GA14" s="557"/>
      <c r="GB14" s="557"/>
      <c r="GC14" s="557"/>
      <c r="GD14" s="558"/>
      <c r="GG14" s="556" t="s">
        <v>695</v>
      </c>
      <c r="GH14" s="557"/>
      <c r="GI14" s="558"/>
    </row>
    <row r="15" spans="1:191" ht="123" customHeight="1">
      <c r="A15" s="860">
        <v>10</v>
      </c>
      <c r="B15" s="861"/>
      <c r="C15" s="870" t="s">
        <v>391</v>
      </c>
      <c r="D15" s="954"/>
      <c r="E15" s="954"/>
      <c r="F15" s="954"/>
      <c r="G15" s="954"/>
      <c r="H15" s="954"/>
      <c r="I15" s="954"/>
      <c r="J15" s="954"/>
      <c r="K15" s="954"/>
      <c r="L15" s="954"/>
      <c r="M15" s="954"/>
      <c r="N15" s="954"/>
      <c r="O15" s="870" t="s">
        <v>392</v>
      </c>
      <c r="P15" s="954"/>
      <c r="Q15" s="954"/>
      <c r="R15" s="954"/>
      <c r="S15" s="954"/>
      <c r="T15" s="954"/>
      <c r="U15" s="954"/>
      <c r="V15" s="954"/>
      <c r="W15" s="954"/>
      <c r="X15" s="954"/>
      <c r="Y15" s="954"/>
      <c r="Z15" s="954"/>
      <c r="AA15" s="873" t="s">
        <v>393</v>
      </c>
      <c r="AB15" s="990"/>
      <c r="AC15" s="990"/>
      <c r="AD15" s="990"/>
      <c r="AE15" s="990"/>
      <c r="AF15" s="873" t="s">
        <v>365</v>
      </c>
      <c r="AG15" s="990"/>
      <c r="AH15" s="990"/>
      <c r="AI15" s="990"/>
      <c r="AJ15" s="990"/>
      <c r="AK15" s="873" t="s">
        <v>366</v>
      </c>
      <c r="AL15" s="873"/>
      <c r="AM15" s="873"/>
      <c r="AN15" s="873"/>
      <c r="AO15" s="873"/>
      <c r="AP15" s="865" t="s">
        <v>387</v>
      </c>
      <c r="AQ15" s="875"/>
      <c r="AR15" s="875"/>
      <c r="AS15" s="875"/>
      <c r="AT15" s="875"/>
      <c r="AU15" s="871" t="s">
        <v>383</v>
      </c>
      <c r="AV15" s="871"/>
      <c r="AW15" s="871"/>
      <c r="AX15" s="871"/>
      <c r="AY15" s="871"/>
      <c r="AZ15" s="865" t="s">
        <v>360</v>
      </c>
      <c r="BA15" s="865"/>
      <c r="BB15" s="865"/>
      <c r="BC15" s="865"/>
      <c r="BD15" s="865"/>
      <c r="BE15" s="865" t="s">
        <v>361</v>
      </c>
      <c r="BF15" s="865"/>
      <c r="BG15" s="865"/>
      <c r="BH15" s="865"/>
      <c r="BI15" s="865"/>
      <c r="BJ15" s="865" t="s">
        <v>373</v>
      </c>
      <c r="BK15" s="865"/>
      <c r="BL15" s="865"/>
      <c r="BM15" s="865"/>
      <c r="BN15" s="865"/>
      <c r="BO15" s="865">
        <v>1</v>
      </c>
      <c r="BP15" s="865"/>
      <c r="BQ15" s="865"/>
      <c r="BR15" s="865"/>
      <c r="BS15" s="865"/>
      <c r="BT15" s="865" t="s">
        <v>361</v>
      </c>
      <c r="BU15" s="865"/>
      <c r="BV15" s="865"/>
      <c r="BW15" s="865"/>
      <c r="BX15" s="865"/>
      <c r="BY15" s="866" t="s">
        <v>394</v>
      </c>
      <c r="BZ15" s="867"/>
      <c r="CA15" s="867"/>
      <c r="CB15" s="867"/>
      <c r="CC15" s="867"/>
      <c r="CD15" s="867"/>
      <c r="CE15" s="867"/>
      <c r="CF15" s="867"/>
      <c r="CG15" s="867"/>
      <c r="CH15" s="867"/>
      <c r="CI15" s="867"/>
      <c r="CJ15" s="867"/>
      <c r="CK15" s="867"/>
      <c r="CL15" s="867"/>
      <c r="CM15" s="867"/>
      <c r="CN15" s="868"/>
      <c r="CO15" s="868"/>
      <c r="CP15" s="868"/>
      <c r="CQ15" s="868"/>
      <c r="CR15" s="868"/>
      <c r="CS15" s="868"/>
      <c r="CT15" s="868"/>
      <c r="CU15" s="868"/>
      <c r="CV15" s="869"/>
      <c r="CW15" s="384"/>
      <c r="CX15" s="150" t="s">
        <v>446</v>
      </c>
      <c r="CY15" s="304"/>
      <c r="CZ15" s="550"/>
      <c r="DA15" s="551"/>
      <c r="DB15" s="551"/>
      <c r="DC15" s="551"/>
      <c r="DD15" s="551"/>
      <c r="DE15" s="552"/>
      <c r="DF15" s="553"/>
      <c r="DG15" s="554"/>
      <c r="DH15" s="554"/>
      <c r="DI15" s="554"/>
      <c r="DJ15" s="554"/>
      <c r="DK15" s="554"/>
      <c r="DL15" s="554"/>
      <c r="DM15" s="554"/>
      <c r="DN15" s="554"/>
      <c r="DO15" s="554"/>
      <c r="DP15" s="554"/>
      <c r="DQ15" s="554"/>
      <c r="DR15" s="554"/>
      <c r="DS15" s="554"/>
      <c r="DT15" s="554"/>
      <c r="DU15" s="554"/>
      <c r="DV15" s="554"/>
      <c r="DW15" s="554"/>
      <c r="DX15" s="554"/>
      <c r="DY15" s="554"/>
      <c r="DZ15" s="555"/>
      <c r="EA15" s="567"/>
      <c r="EB15" s="568"/>
      <c r="EC15" s="568"/>
      <c r="ED15" s="568"/>
      <c r="EE15" s="568"/>
      <c r="EF15" s="568"/>
      <c r="EG15" s="568"/>
      <c r="EH15" s="568"/>
      <c r="EI15" s="568"/>
      <c r="EJ15" s="568"/>
      <c r="EK15" s="569"/>
      <c r="EL15" s="333"/>
      <c r="EN15" s="553"/>
      <c r="EO15" s="554"/>
      <c r="EP15" s="554"/>
      <c r="EQ15" s="554"/>
      <c r="ER15" s="554"/>
      <c r="ES15" s="554"/>
      <c r="ET15" s="554"/>
      <c r="EU15" s="554"/>
      <c r="EV15" s="554"/>
      <c r="EW15" s="554"/>
      <c r="EX15" s="554"/>
      <c r="EY15" s="554"/>
      <c r="EZ15" s="554"/>
      <c r="FA15" s="554"/>
      <c r="FB15" s="554"/>
      <c r="FC15" s="554"/>
      <c r="FD15" s="554"/>
      <c r="FE15" s="554"/>
      <c r="FF15" s="554"/>
      <c r="FG15" s="554"/>
      <c r="FH15" s="555"/>
      <c r="FI15" s="556" t="s">
        <v>666</v>
      </c>
      <c r="FJ15" s="557"/>
      <c r="FK15" s="557"/>
      <c r="FL15" s="557"/>
      <c r="FM15" s="557"/>
      <c r="FN15" s="557"/>
      <c r="FO15" s="557"/>
      <c r="FP15" s="557"/>
      <c r="FQ15" s="557"/>
      <c r="FR15" s="557"/>
      <c r="FS15" s="558"/>
      <c r="FT15" s="556"/>
      <c r="FU15" s="557"/>
      <c r="FV15" s="557"/>
      <c r="FW15" s="557"/>
      <c r="FX15" s="557"/>
      <c r="FY15" s="557"/>
      <c r="FZ15" s="557"/>
      <c r="GA15" s="557"/>
      <c r="GB15" s="557"/>
      <c r="GC15" s="557"/>
      <c r="GD15" s="558"/>
      <c r="GG15" s="556" t="s">
        <v>695</v>
      </c>
      <c r="GH15" s="557"/>
      <c r="GI15" s="558"/>
    </row>
    <row r="16" spans="1:191" s="262" customFormat="1" ht="84.75" customHeight="1">
      <c r="A16" s="923">
        <v>11</v>
      </c>
      <c r="B16" s="924"/>
      <c r="C16" s="925" t="s">
        <v>395</v>
      </c>
      <c r="D16" s="926"/>
      <c r="E16" s="926"/>
      <c r="F16" s="926"/>
      <c r="G16" s="926"/>
      <c r="H16" s="926"/>
      <c r="I16" s="926"/>
      <c r="J16" s="926"/>
      <c r="K16" s="926"/>
      <c r="L16" s="926"/>
      <c r="M16" s="926"/>
      <c r="N16" s="927"/>
      <c r="O16" s="925" t="s">
        <v>396</v>
      </c>
      <c r="P16" s="926"/>
      <c r="Q16" s="926"/>
      <c r="R16" s="926"/>
      <c r="S16" s="926"/>
      <c r="T16" s="926"/>
      <c r="U16" s="926"/>
      <c r="V16" s="926"/>
      <c r="W16" s="926"/>
      <c r="X16" s="926"/>
      <c r="Y16" s="926"/>
      <c r="Z16" s="927"/>
      <c r="AA16" s="917" t="s">
        <v>365</v>
      </c>
      <c r="AB16" s="918"/>
      <c r="AC16" s="918"/>
      <c r="AD16" s="918"/>
      <c r="AE16" s="919"/>
      <c r="AF16" s="917" t="s">
        <v>397</v>
      </c>
      <c r="AG16" s="918"/>
      <c r="AH16" s="918"/>
      <c r="AI16" s="918"/>
      <c r="AJ16" s="919"/>
      <c r="AK16" s="905" t="s">
        <v>366</v>
      </c>
      <c r="AL16" s="906"/>
      <c r="AM16" s="906"/>
      <c r="AN16" s="906"/>
      <c r="AO16" s="907"/>
      <c r="AP16" s="905" t="s">
        <v>398</v>
      </c>
      <c r="AQ16" s="906"/>
      <c r="AR16" s="906"/>
      <c r="AS16" s="906"/>
      <c r="AT16" s="907"/>
      <c r="AU16" s="935" t="s">
        <v>368</v>
      </c>
      <c r="AV16" s="936"/>
      <c r="AW16" s="936"/>
      <c r="AX16" s="936"/>
      <c r="AY16" s="937"/>
      <c r="AZ16" s="920" t="s">
        <v>360</v>
      </c>
      <c r="BA16" s="921"/>
      <c r="BB16" s="921"/>
      <c r="BC16" s="921"/>
      <c r="BD16" s="922"/>
      <c r="BE16" s="920" t="s">
        <v>361</v>
      </c>
      <c r="BF16" s="921"/>
      <c r="BG16" s="921"/>
      <c r="BH16" s="921"/>
      <c r="BI16" s="922"/>
      <c r="BJ16" s="917" t="s">
        <v>388</v>
      </c>
      <c r="BK16" s="918"/>
      <c r="BL16" s="918"/>
      <c r="BM16" s="918"/>
      <c r="BN16" s="919"/>
      <c r="BO16" s="920">
        <v>1</v>
      </c>
      <c r="BP16" s="921"/>
      <c r="BQ16" s="921"/>
      <c r="BR16" s="921"/>
      <c r="BS16" s="922"/>
      <c r="BT16" s="905" t="s">
        <v>361</v>
      </c>
      <c r="BU16" s="906"/>
      <c r="BV16" s="906"/>
      <c r="BW16" s="906"/>
      <c r="BX16" s="907"/>
      <c r="BY16" s="898" t="s">
        <v>399</v>
      </c>
      <c r="BZ16" s="899"/>
      <c r="CA16" s="899"/>
      <c r="CB16" s="899"/>
      <c r="CC16" s="899"/>
      <c r="CD16" s="899"/>
      <c r="CE16" s="899"/>
      <c r="CF16" s="899"/>
      <c r="CG16" s="899"/>
      <c r="CH16" s="899"/>
      <c r="CI16" s="899"/>
      <c r="CJ16" s="899"/>
      <c r="CK16" s="899"/>
      <c r="CL16" s="899"/>
      <c r="CM16" s="900"/>
      <c r="CN16" s="901" t="s">
        <v>684</v>
      </c>
      <c r="CO16" s="902"/>
      <c r="CP16" s="902"/>
      <c r="CQ16" s="902"/>
      <c r="CR16" s="902"/>
      <c r="CS16" s="902"/>
      <c r="CT16" s="902"/>
      <c r="CU16" s="902"/>
      <c r="CV16" s="903"/>
      <c r="CW16" s="260"/>
      <c r="CX16" s="261"/>
      <c r="CY16" s="305"/>
      <c r="CZ16" s="895"/>
      <c r="DA16" s="896"/>
      <c r="DB16" s="896"/>
      <c r="DC16" s="896"/>
      <c r="DD16" s="896"/>
      <c r="DE16" s="897"/>
      <c r="DF16" s="889"/>
      <c r="DG16" s="890"/>
      <c r="DH16" s="890"/>
      <c r="DI16" s="890"/>
      <c r="DJ16" s="890"/>
      <c r="DK16" s="890"/>
      <c r="DL16" s="890"/>
      <c r="DM16" s="890"/>
      <c r="DN16" s="890"/>
      <c r="DO16" s="890"/>
      <c r="DP16" s="890"/>
      <c r="DQ16" s="890"/>
      <c r="DR16" s="890"/>
      <c r="DS16" s="890"/>
      <c r="DT16" s="890"/>
      <c r="DU16" s="890"/>
      <c r="DV16" s="890"/>
      <c r="DW16" s="890"/>
      <c r="DX16" s="890"/>
      <c r="DY16" s="890"/>
      <c r="DZ16" s="891"/>
      <c r="EA16" s="666"/>
      <c r="EB16" s="667"/>
      <c r="EC16" s="667"/>
      <c r="ED16" s="667"/>
      <c r="EE16" s="667"/>
      <c r="EF16" s="667"/>
      <c r="EG16" s="667"/>
      <c r="EH16" s="667"/>
      <c r="EI16" s="667"/>
      <c r="EJ16" s="667"/>
      <c r="EK16" s="668"/>
      <c r="EL16" s="335"/>
      <c r="EN16" s="889"/>
      <c r="EO16" s="890"/>
      <c r="EP16" s="890"/>
      <c r="EQ16" s="890"/>
      <c r="ER16" s="890"/>
      <c r="ES16" s="890"/>
      <c r="ET16" s="890"/>
      <c r="EU16" s="890"/>
      <c r="EV16" s="890"/>
      <c r="EW16" s="890"/>
      <c r="EX16" s="890"/>
      <c r="EY16" s="890"/>
      <c r="EZ16" s="890"/>
      <c r="FA16" s="890"/>
      <c r="FB16" s="890"/>
      <c r="FC16" s="890"/>
      <c r="FD16" s="890"/>
      <c r="FE16" s="890"/>
      <c r="FF16" s="890"/>
      <c r="FG16" s="890"/>
      <c r="FH16" s="891"/>
      <c r="FI16" s="892" t="s">
        <v>670</v>
      </c>
      <c r="FJ16" s="893"/>
      <c r="FK16" s="893"/>
      <c r="FL16" s="893"/>
      <c r="FM16" s="893"/>
      <c r="FN16" s="893"/>
      <c r="FO16" s="893"/>
      <c r="FP16" s="893"/>
      <c r="FQ16" s="893"/>
      <c r="FR16" s="893"/>
      <c r="FS16" s="894"/>
      <c r="FT16" s="892"/>
      <c r="FU16" s="893"/>
      <c r="FV16" s="893"/>
      <c r="FW16" s="893"/>
      <c r="FX16" s="893"/>
      <c r="FY16" s="893"/>
      <c r="FZ16" s="893"/>
      <c r="GA16" s="893"/>
      <c r="GB16" s="893"/>
      <c r="GC16" s="893"/>
      <c r="GD16" s="894"/>
      <c r="GG16" s="892"/>
      <c r="GH16" s="893"/>
      <c r="GI16" s="894"/>
    </row>
    <row r="17" spans="1:191" ht="84.75" customHeight="1">
      <c r="A17" s="843">
        <v>12</v>
      </c>
      <c r="B17" s="844"/>
      <c r="C17" s="882" t="s">
        <v>395</v>
      </c>
      <c r="D17" s="887"/>
      <c r="E17" s="887"/>
      <c r="F17" s="887"/>
      <c r="G17" s="887"/>
      <c r="H17" s="887"/>
      <c r="I17" s="887"/>
      <c r="J17" s="887"/>
      <c r="K17" s="887"/>
      <c r="L17" s="887"/>
      <c r="M17" s="887"/>
      <c r="N17" s="887"/>
      <c r="O17" s="882" t="s">
        <v>396</v>
      </c>
      <c r="P17" s="887"/>
      <c r="Q17" s="887"/>
      <c r="R17" s="887"/>
      <c r="S17" s="887"/>
      <c r="T17" s="887"/>
      <c r="U17" s="887"/>
      <c r="V17" s="887"/>
      <c r="W17" s="887"/>
      <c r="X17" s="887"/>
      <c r="Y17" s="887"/>
      <c r="Z17" s="887"/>
      <c r="AA17" s="881" t="s">
        <v>397</v>
      </c>
      <c r="AB17" s="888"/>
      <c r="AC17" s="888"/>
      <c r="AD17" s="888"/>
      <c r="AE17" s="888"/>
      <c r="AF17" s="881" t="s">
        <v>365</v>
      </c>
      <c r="AG17" s="887"/>
      <c r="AH17" s="887"/>
      <c r="AI17" s="887"/>
      <c r="AJ17" s="887"/>
      <c r="AK17" s="886" t="s">
        <v>366</v>
      </c>
      <c r="AL17" s="880"/>
      <c r="AM17" s="880"/>
      <c r="AN17" s="880"/>
      <c r="AO17" s="880"/>
      <c r="AP17" s="886" t="s">
        <v>400</v>
      </c>
      <c r="AQ17" s="880"/>
      <c r="AR17" s="880"/>
      <c r="AS17" s="880"/>
      <c r="AT17" s="880"/>
      <c r="AU17" s="883" t="s">
        <v>401</v>
      </c>
      <c r="AV17" s="883"/>
      <c r="AW17" s="883"/>
      <c r="AX17" s="883"/>
      <c r="AY17" s="883"/>
      <c r="AZ17" s="880" t="s">
        <v>360</v>
      </c>
      <c r="BA17" s="880"/>
      <c r="BB17" s="880"/>
      <c r="BC17" s="880"/>
      <c r="BD17" s="880"/>
      <c r="BE17" s="880" t="s">
        <v>361</v>
      </c>
      <c r="BF17" s="880"/>
      <c r="BG17" s="880"/>
      <c r="BH17" s="880"/>
      <c r="BI17" s="880"/>
      <c r="BJ17" s="881" t="s">
        <v>388</v>
      </c>
      <c r="BK17" s="881"/>
      <c r="BL17" s="881"/>
      <c r="BM17" s="881"/>
      <c r="BN17" s="881"/>
      <c r="BO17" s="880">
        <v>1</v>
      </c>
      <c r="BP17" s="880"/>
      <c r="BQ17" s="880"/>
      <c r="BR17" s="880"/>
      <c r="BS17" s="880"/>
      <c r="BT17" s="886" t="s">
        <v>361</v>
      </c>
      <c r="BU17" s="886"/>
      <c r="BV17" s="886"/>
      <c r="BW17" s="886"/>
      <c r="BX17" s="886"/>
      <c r="BY17" s="876" t="s">
        <v>402</v>
      </c>
      <c r="BZ17" s="904"/>
      <c r="CA17" s="904"/>
      <c r="CB17" s="904"/>
      <c r="CC17" s="904"/>
      <c r="CD17" s="904"/>
      <c r="CE17" s="904"/>
      <c r="CF17" s="904"/>
      <c r="CG17" s="904"/>
      <c r="CH17" s="904"/>
      <c r="CI17" s="904"/>
      <c r="CJ17" s="904"/>
      <c r="CK17" s="904"/>
      <c r="CL17" s="904"/>
      <c r="CM17" s="904"/>
      <c r="CN17" s="878"/>
      <c r="CO17" s="878"/>
      <c r="CP17" s="878"/>
      <c r="CQ17" s="878"/>
      <c r="CR17" s="878"/>
      <c r="CS17" s="878"/>
      <c r="CT17" s="878"/>
      <c r="CU17" s="878"/>
      <c r="CV17" s="879"/>
      <c r="CW17" s="384"/>
      <c r="CX17" s="150" t="s">
        <v>446</v>
      </c>
      <c r="CY17" s="304"/>
      <c r="CZ17" s="550"/>
      <c r="DA17" s="551"/>
      <c r="DB17" s="551"/>
      <c r="DC17" s="551"/>
      <c r="DD17" s="551"/>
      <c r="DE17" s="552"/>
      <c r="DF17" s="553"/>
      <c r="DG17" s="554"/>
      <c r="DH17" s="554"/>
      <c r="DI17" s="554"/>
      <c r="DJ17" s="554"/>
      <c r="DK17" s="554"/>
      <c r="DL17" s="554"/>
      <c r="DM17" s="554"/>
      <c r="DN17" s="554"/>
      <c r="DO17" s="554"/>
      <c r="DP17" s="554"/>
      <c r="DQ17" s="554"/>
      <c r="DR17" s="554"/>
      <c r="DS17" s="554"/>
      <c r="DT17" s="554"/>
      <c r="DU17" s="554"/>
      <c r="DV17" s="554"/>
      <c r="DW17" s="554"/>
      <c r="DX17" s="554"/>
      <c r="DY17" s="554"/>
      <c r="DZ17" s="555"/>
      <c r="EA17" s="567"/>
      <c r="EB17" s="568"/>
      <c r="EC17" s="568"/>
      <c r="ED17" s="568"/>
      <c r="EE17" s="568"/>
      <c r="EF17" s="568"/>
      <c r="EG17" s="568"/>
      <c r="EH17" s="568"/>
      <c r="EI17" s="568"/>
      <c r="EJ17" s="568"/>
      <c r="EK17" s="569"/>
      <c r="EL17" s="333"/>
      <c r="EN17" s="553"/>
      <c r="EO17" s="554"/>
      <c r="EP17" s="554"/>
      <c r="EQ17" s="554"/>
      <c r="ER17" s="554"/>
      <c r="ES17" s="554"/>
      <c r="ET17" s="554"/>
      <c r="EU17" s="554"/>
      <c r="EV17" s="554"/>
      <c r="EW17" s="554"/>
      <c r="EX17" s="554"/>
      <c r="EY17" s="554"/>
      <c r="EZ17" s="554"/>
      <c r="FA17" s="554"/>
      <c r="FB17" s="554"/>
      <c r="FC17" s="554"/>
      <c r="FD17" s="554"/>
      <c r="FE17" s="554"/>
      <c r="FF17" s="554"/>
      <c r="FG17" s="554"/>
      <c r="FH17" s="555"/>
      <c r="FI17" s="556" t="s">
        <v>670</v>
      </c>
      <c r="FJ17" s="557"/>
      <c r="FK17" s="557"/>
      <c r="FL17" s="557"/>
      <c r="FM17" s="557"/>
      <c r="FN17" s="557"/>
      <c r="FO17" s="557"/>
      <c r="FP17" s="557"/>
      <c r="FQ17" s="557"/>
      <c r="FR17" s="557"/>
      <c r="FS17" s="558"/>
      <c r="FT17" s="556"/>
      <c r="FU17" s="557"/>
      <c r="FV17" s="557"/>
      <c r="FW17" s="557"/>
      <c r="FX17" s="557"/>
      <c r="FY17" s="557"/>
      <c r="FZ17" s="557"/>
      <c r="GA17" s="557"/>
      <c r="GB17" s="557"/>
      <c r="GC17" s="557"/>
      <c r="GD17" s="558"/>
      <c r="GG17" s="556"/>
      <c r="GH17" s="557"/>
      <c r="GI17" s="558"/>
    </row>
    <row r="18" spans="1:191" ht="112.5" customHeight="1">
      <c r="A18" s="843">
        <v>13</v>
      </c>
      <c r="B18" s="844"/>
      <c r="C18" s="882" t="s">
        <v>403</v>
      </c>
      <c r="D18" s="887"/>
      <c r="E18" s="887"/>
      <c r="F18" s="887"/>
      <c r="G18" s="887"/>
      <c r="H18" s="887"/>
      <c r="I18" s="887"/>
      <c r="J18" s="887"/>
      <c r="K18" s="887"/>
      <c r="L18" s="887"/>
      <c r="M18" s="887"/>
      <c r="N18" s="887"/>
      <c r="O18" s="882" t="s">
        <v>404</v>
      </c>
      <c r="P18" s="882"/>
      <c r="Q18" s="882"/>
      <c r="R18" s="882"/>
      <c r="S18" s="882"/>
      <c r="T18" s="882"/>
      <c r="U18" s="882"/>
      <c r="V18" s="882"/>
      <c r="W18" s="882"/>
      <c r="X18" s="882"/>
      <c r="Y18" s="882"/>
      <c r="Z18" s="882"/>
      <c r="AA18" s="881" t="s">
        <v>365</v>
      </c>
      <c r="AB18" s="888"/>
      <c r="AC18" s="888"/>
      <c r="AD18" s="888"/>
      <c r="AE18" s="888"/>
      <c r="AF18" s="881" t="s">
        <v>405</v>
      </c>
      <c r="AG18" s="991"/>
      <c r="AH18" s="991"/>
      <c r="AI18" s="991"/>
      <c r="AJ18" s="991"/>
      <c r="AK18" s="886" t="s">
        <v>366</v>
      </c>
      <c r="AL18" s="880"/>
      <c r="AM18" s="880"/>
      <c r="AN18" s="880"/>
      <c r="AO18" s="880"/>
      <c r="AP18" s="883" t="s">
        <v>372</v>
      </c>
      <c r="AQ18" s="883"/>
      <c r="AR18" s="883"/>
      <c r="AS18" s="883"/>
      <c r="AT18" s="883"/>
      <c r="AU18" s="883" t="s">
        <v>383</v>
      </c>
      <c r="AV18" s="883"/>
      <c r="AW18" s="883"/>
      <c r="AX18" s="883"/>
      <c r="AY18" s="883"/>
      <c r="AZ18" s="880" t="s">
        <v>360</v>
      </c>
      <c r="BA18" s="880"/>
      <c r="BB18" s="880"/>
      <c r="BC18" s="880"/>
      <c r="BD18" s="880"/>
      <c r="BE18" s="880" t="s">
        <v>361</v>
      </c>
      <c r="BF18" s="880"/>
      <c r="BG18" s="880"/>
      <c r="BH18" s="880"/>
      <c r="BI18" s="880"/>
      <c r="BJ18" s="881" t="s">
        <v>388</v>
      </c>
      <c r="BK18" s="881"/>
      <c r="BL18" s="881"/>
      <c r="BM18" s="881"/>
      <c r="BN18" s="881"/>
      <c r="BO18" s="880">
        <v>1</v>
      </c>
      <c r="BP18" s="880"/>
      <c r="BQ18" s="880"/>
      <c r="BR18" s="880"/>
      <c r="BS18" s="880"/>
      <c r="BT18" s="886" t="s">
        <v>361</v>
      </c>
      <c r="BU18" s="886"/>
      <c r="BV18" s="886"/>
      <c r="BW18" s="886"/>
      <c r="BX18" s="886"/>
      <c r="BY18" s="876" t="s">
        <v>406</v>
      </c>
      <c r="BZ18" s="904"/>
      <c r="CA18" s="904"/>
      <c r="CB18" s="904"/>
      <c r="CC18" s="904"/>
      <c r="CD18" s="904"/>
      <c r="CE18" s="904"/>
      <c r="CF18" s="904"/>
      <c r="CG18" s="904"/>
      <c r="CH18" s="904"/>
      <c r="CI18" s="904"/>
      <c r="CJ18" s="904"/>
      <c r="CK18" s="904"/>
      <c r="CL18" s="904"/>
      <c r="CM18" s="904"/>
      <c r="CN18" s="878"/>
      <c r="CO18" s="878"/>
      <c r="CP18" s="878"/>
      <c r="CQ18" s="878"/>
      <c r="CR18" s="878"/>
      <c r="CS18" s="878"/>
      <c r="CT18" s="878"/>
      <c r="CU18" s="878"/>
      <c r="CV18" s="879"/>
      <c r="CW18" s="384"/>
      <c r="CX18" s="150" t="s">
        <v>446</v>
      </c>
      <c r="CY18" s="304"/>
      <c r="CZ18" s="550"/>
      <c r="DA18" s="551"/>
      <c r="DB18" s="551"/>
      <c r="DC18" s="551"/>
      <c r="DD18" s="551"/>
      <c r="DE18" s="552"/>
      <c r="DF18" s="553"/>
      <c r="DG18" s="554"/>
      <c r="DH18" s="554"/>
      <c r="DI18" s="554"/>
      <c r="DJ18" s="554"/>
      <c r="DK18" s="554"/>
      <c r="DL18" s="554"/>
      <c r="DM18" s="554"/>
      <c r="DN18" s="554"/>
      <c r="DO18" s="554"/>
      <c r="DP18" s="554"/>
      <c r="DQ18" s="554"/>
      <c r="DR18" s="554"/>
      <c r="DS18" s="554"/>
      <c r="DT18" s="554"/>
      <c r="DU18" s="554"/>
      <c r="DV18" s="554"/>
      <c r="DW18" s="554"/>
      <c r="DX18" s="554"/>
      <c r="DY18" s="554"/>
      <c r="DZ18" s="555"/>
      <c r="EA18" s="567"/>
      <c r="EB18" s="568"/>
      <c r="EC18" s="568"/>
      <c r="ED18" s="568"/>
      <c r="EE18" s="568"/>
      <c r="EF18" s="568"/>
      <c r="EG18" s="568"/>
      <c r="EH18" s="568"/>
      <c r="EI18" s="568"/>
      <c r="EJ18" s="568"/>
      <c r="EK18" s="569"/>
      <c r="EL18" s="333"/>
      <c r="EN18" s="553"/>
      <c r="EO18" s="554"/>
      <c r="EP18" s="554"/>
      <c r="EQ18" s="554"/>
      <c r="ER18" s="554"/>
      <c r="ES18" s="554"/>
      <c r="ET18" s="554"/>
      <c r="EU18" s="554"/>
      <c r="EV18" s="554"/>
      <c r="EW18" s="554"/>
      <c r="EX18" s="554"/>
      <c r="EY18" s="554"/>
      <c r="EZ18" s="554"/>
      <c r="FA18" s="554"/>
      <c r="FB18" s="554"/>
      <c r="FC18" s="554"/>
      <c r="FD18" s="554"/>
      <c r="FE18" s="554"/>
      <c r="FF18" s="554"/>
      <c r="FG18" s="554"/>
      <c r="FH18" s="555"/>
      <c r="FI18" s="556" t="s">
        <v>670</v>
      </c>
      <c r="FJ18" s="557"/>
      <c r="FK18" s="557"/>
      <c r="FL18" s="557"/>
      <c r="FM18" s="557"/>
      <c r="FN18" s="557"/>
      <c r="FO18" s="557"/>
      <c r="FP18" s="557"/>
      <c r="FQ18" s="557"/>
      <c r="FR18" s="557"/>
      <c r="FS18" s="558"/>
      <c r="FT18" s="556"/>
      <c r="FU18" s="557"/>
      <c r="FV18" s="557"/>
      <c r="FW18" s="557"/>
      <c r="FX18" s="557"/>
      <c r="FY18" s="557"/>
      <c r="FZ18" s="557"/>
      <c r="GA18" s="557"/>
      <c r="GB18" s="557"/>
      <c r="GC18" s="557"/>
      <c r="GD18" s="558"/>
      <c r="GG18" s="556" t="s">
        <v>695</v>
      </c>
      <c r="GH18" s="557"/>
      <c r="GI18" s="558"/>
    </row>
    <row r="19" spans="1:191" ht="107.25" customHeight="1">
      <c r="A19" s="860">
        <v>14</v>
      </c>
      <c r="B19" s="861"/>
      <c r="C19" s="870" t="s">
        <v>1119</v>
      </c>
      <c r="D19" s="870"/>
      <c r="E19" s="870"/>
      <c r="F19" s="870"/>
      <c r="G19" s="870"/>
      <c r="H19" s="870"/>
      <c r="I19" s="870"/>
      <c r="J19" s="870"/>
      <c r="K19" s="870"/>
      <c r="L19" s="870"/>
      <c r="M19" s="870"/>
      <c r="N19" s="870"/>
      <c r="O19" s="870" t="s">
        <v>407</v>
      </c>
      <c r="P19" s="870"/>
      <c r="Q19" s="870"/>
      <c r="R19" s="870"/>
      <c r="S19" s="870"/>
      <c r="T19" s="870"/>
      <c r="U19" s="870"/>
      <c r="V19" s="870"/>
      <c r="W19" s="870"/>
      <c r="X19" s="870"/>
      <c r="Y19" s="870"/>
      <c r="Z19" s="870"/>
      <c r="AA19" s="873" t="s">
        <v>365</v>
      </c>
      <c r="AB19" s="874"/>
      <c r="AC19" s="874"/>
      <c r="AD19" s="874"/>
      <c r="AE19" s="874"/>
      <c r="AF19" s="873" t="s">
        <v>370</v>
      </c>
      <c r="AG19" s="1003"/>
      <c r="AH19" s="1003"/>
      <c r="AI19" s="1003"/>
      <c r="AJ19" s="1003"/>
      <c r="AK19" s="865" t="s">
        <v>366</v>
      </c>
      <c r="AL19" s="875"/>
      <c r="AM19" s="875"/>
      <c r="AN19" s="875"/>
      <c r="AO19" s="875"/>
      <c r="AP19" s="1004" t="s">
        <v>689</v>
      </c>
      <c r="AQ19" s="1005"/>
      <c r="AR19" s="1005"/>
      <c r="AS19" s="1005"/>
      <c r="AT19" s="1005"/>
      <c r="AU19" s="871" t="s">
        <v>371</v>
      </c>
      <c r="AV19" s="871"/>
      <c r="AW19" s="871"/>
      <c r="AX19" s="871"/>
      <c r="AY19" s="871"/>
      <c r="AZ19" s="875" t="s">
        <v>360</v>
      </c>
      <c r="BA19" s="875"/>
      <c r="BB19" s="875"/>
      <c r="BC19" s="875"/>
      <c r="BD19" s="875"/>
      <c r="BE19" s="875" t="s">
        <v>361</v>
      </c>
      <c r="BF19" s="875"/>
      <c r="BG19" s="875"/>
      <c r="BH19" s="875"/>
      <c r="BI19" s="875"/>
      <c r="BJ19" s="873" t="s">
        <v>388</v>
      </c>
      <c r="BK19" s="873"/>
      <c r="BL19" s="873"/>
      <c r="BM19" s="873"/>
      <c r="BN19" s="873"/>
      <c r="BO19" s="875">
        <v>1</v>
      </c>
      <c r="BP19" s="875"/>
      <c r="BQ19" s="875"/>
      <c r="BR19" s="875"/>
      <c r="BS19" s="875"/>
      <c r="BT19" s="865" t="s">
        <v>361</v>
      </c>
      <c r="BU19" s="865"/>
      <c r="BV19" s="865"/>
      <c r="BW19" s="865"/>
      <c r="BX19" s="865"/>
      <c r="BY19" s="866" t="s">
        <v>409</v>
      </c>
      <c r="BZ19" s="986"/>
      <c r="CA19" s="986"/>
      <c r="CB19" s="986"/>
      <c r="CC19" s="986"/>
      <c r="CD19" s="986"/>
      <c r="CE19" s="986"/>
      <c r="CF19" s="986"/>
      <c r="CG19" s="986"/>
      <c r="CH19" s="986"/>
      <c r="CI19" s="986"/>
      <c r="CJ19" s="986"/>
      <c r="CK19" s="986"/>
      <c r="CL19" s="986"/>
      <c r="CM19" s="986"/>
      <c r="CN19" s="868" t="s">
        <v>685</v>
      </c>
      <c r="CO19" s="868"/>
      <c r="CP19" s="868"/>
      <c r="CQ19" s="868"/>
      <c r="CR19" s="868"/>
      <c r="CS19" s="868"/>
      <c r="CT19" s="868"/>
      <c r="CU19" s="868"/>
      <c r="CV19" s="869"/>
      <c r="CW19" s="384"/>
      <c r="CX19" s="150" t="s">
        <v>446</v>
      </c>
      <c r="CY19" s="304" t="s">
        <v>1100</v>
      </c>
      <c r="CZ19" s="550"/>
      <c r="DA19" s="551"/>
      <c r="DB19" s="551"/>
      <c r="DC19" s="551"/>
      <c r="DD19" s="551"/>
      <c r="DE19" s="552"/>
      <c r="DF19" s="553" t="s">
        <v>1106</v>
      </c>
      <c r="DG19" s="554"/>
      <c r="DH19" s="554"/>
      <c r="DI19" s="554"/>
      <c r="DJ19" s="554"/>
      <c r="DK19" s="554"/>
      <c r="DL19" s="554"/>
      <c r="DM19" s="554"/>
      <c r="DN19" s="554"/>
      <c r="DO19" s="554"/>
      <c r="DP19" s="554"/>
      <c r="DQ19" s="554"/>
      <c r="DR19" s="554"/>
      <c r="DS19" s="554"/>
      <c r="DT19" s="554"/>
      <c r="DU19" s="554"/>
      <c r="DV19" s="554"/>
      <c r="DW19" s="554"/>
      <c r="DX19" s="554"/>
      <c r="DY19" s="554"/>
      <c r="DZ19" s="555"/>
      <c r="EA19" s="567"/>
      <c r="EB19" s="568"/>
      <c r="EC19" s="568"/>
      <c r="ED19" s="568"/>
      <c r="EE19" s="568"/>
      <c r="EF19" s="568"/>
      <c r="EG19" s="568"/>
      <c r="EH19" s="568"/>
      <c r="EI19" s="568"/>
      <c r="EJ19" s="568"/>
      <c r="EK19" s="569"/>
      <c r="EL19" s="333"/>
      <c r="EN19" s="553"/>
      <c r="EO19" s="554"/>
      <c r="EP19" s="554"/>
      <c r="EQ19" s="554"/>
      <c r="ER19" s="554"/>
      <c r="ES19" s="554"/>
      <c r="ET19" s="554"/>
      <c r="EU19" s="554"/>
      <c r="EV19" s="554"/>
      <c r="EW19" s="554"/>
      <c r="EX19" s="554"/>
      <c r="EY19" s="554"/>
      <c r="EZ19" s="554"/>
      <c r="FA19" s="554"/>
      <c r="FB19" s="554"/>
      <c r="FC19" s="554"/>
      <c r="FD19" s="554"/>
      <c r="FE19" s="554"/>
      <c r="FF19" s="554"/>
      <c r="FG19" s="554"/>
      <c r="FH19" s="555"/>
      <c r="FI19" s="556" t="s">
        <v>664</v>
      </c>
      <c r="FJ19" s="557"/>
      <c r="FK19" s="557"/>
      <c r="FL19" s="557"/>
      <c r="FM19" s="557"/>
      <c r="FN19" s="557"/>
      <c r="FO19" s="557"/>
      <c r="FP19" s="557"/>
      <c r="FQ19" s="557"/>
      <c r="FR19" s="557"/>
      <c r="FS19" s="558"/>
      <c r="FT19" s="556"/>
      <c r="FU19" s="557"/>
      <c r="FV19" s="557"/>
      <c r="FW19" s="557"/>
      <c r="FX19" s="557"/>
      <c r="FY19" s="557"/>
      <c r="FZ19" s="557"/>
      <c r="GA19" s="557"/>
      <c r="GB19" s="557"/>
      <c r="GC19" s="557"/>
      <c r="GD19" s="558"/>
      <c r="GG19" s="556" t="s">
        <v>697</v>
      </c>
      <c r="GH19" s="557"/>
      <c r="GI19" s="558"/>
    </row>
    <row r="20" spans="1:191" ht="89.25" customHeight="1">
      <c r="A20" s="860">
        <v>15</v>
      </c>
      <c r="B20" s="861"/>
      <c r="C20" s="870" t="s">
        <v>1120</v>
      </c>
      <c r="D20" s="954"/>
      <c r="E20" s="954"/>
      <c r="F20" s="954"/>
      <c r="G20" s="954"/>
      <c r="H20" s="954"/>
      <c r="I20" s="954"/>
      <c r="J20" s="954"/>
      <c r="K20" s="954"/>
      <c r="L20" s="954"/>
      <c r="M20" s="954"/>
      <c r="N20" s="954"/>
      <c r="O20" s="870" t="s">
        <v>410</v>
      </c>
      <c r="P20" s="954"/>
      <c r="Q20" s="954"/>
      <c r="R20" s="954"/>
      <c r="S20" s="954"/>
      <c r="T20" s="954"/>
      <c r="U20" s="954"/>
      <c r="V20" s="954"/>
      <c r="W20" s="954"/>
      <c r="X20" s="954"/>
      <c r="Y20" s="954"/>
      <c r="Z20" s="954"/>
      <c r="AA20" s="873" t="s">
        <v>365</v>
      </c>
      <c r="AB20" s="955"/>
      <c r="AC20" s="955"/>
      <c r="AD20" s="955"/>
      <c r="AE20" s="955"/>
      <c r="AF20" s="873" t="s">
        <v>386</v>
      </c>
      <c r="AG20" s="954"/>
      <c r="AH20" s="954"/>
      <c r="AI20" s="954"/>
      <c r="AJ20" s="954"/>
      <c r="AK20" s="865" t="s">
        <v>366</v>
      </c>
      <c r="AL20" s="875"/>
      <c r="AM20" s="875"/>
      <c r="AN20" s="875"/>
      <c r="AO20" s="875"/>
      <c r="AP20" s="1004" t="s">
        <v>408</v>
      </c>
      <c r="AQ20" s="1005"/>
      <c r="AR20" s="1005"/>
      <c r="AS20" s="1005"/>
      <c r="AT20" s="1005"/>
      <c r="AU20" s="871" t="s">
        <v>371</v>
      </c>
      <c r="AV20" s="871"/>
      <c r="AW20" s="871"/>
      <c r="AX20" s="871"/>
      <c r="AY20" s="871"/>
      <c r="AZ20" s="875" t="s">
        <v>360</v>
      </c>
      <c r="BA20" s="875"/>
      <c r="BB20" s="875"/>
      <c r="BC20" s="875"/>
      <c r="BD20" s="875"/>
      <c r="BE20" s="875" t="s">
        <v>361</v>
      </c>
      <c r="BF20" s="875"/>
      <c r="BG20" s="875"/>
      <c r="BH20" s="875"/>
      <c r="BI20" s="875"/>
      <c r="BJ20" s="873" t="s">
        <v>388</v>
      </c>
      <c r="BK20" s="873"/>
      <c r="BL20" s="873"/>
      <c r="BM20" s="873"/>
      <c r="BN20" s="873"/>
      <c r="BO20" s="875">
        <v>1</v>
      </c>
      <c r="BP20" s="875"/>
      <c r="BQ20" s="875"/>
      <c r="BR20" s="875"/>
      <c r="BS20" s="875"/>
      <c r="BT20" s="865" t="s">
        <v>361</v>
      </c>
      <c r="BU20" s="865"/>
      <c r="BV20" s="865"/>
      <c r="BW20" s="865"/>
      <c r="BX20" s="865"/>
      <c r="BY20" s="866" t="s">
        <v>411</v>
      </c>
      <c r="BZ20" s="867"/>
      <c r="CA20" s="867"/>
      <c r="CB20" s="867"/>
      <c r="CC20" s="867"/>
      <c r="CD20" s="867"/>
      <c r="CE20" s="867"/>
      <c r="CF20" s="867"/>
      <c r="CG20" s="867"/>
      <c r="CH20" s="867"/>
      <c r="CI20" s="867"/>
      <c r="CJ20" s="867"/>
      <c r="CK20" s="867"/>
      <c r="CL20" s="867"/>
      <c r="CM20" s="867"/>
      <c r="CN20" s="868" t="s">
        <v>686</v>
      </c>
      <c r="CO20" s="868"/>
      <c r="CP20" s="868"/>
      <c r="CQ20" s="868"/>
      <c r="CR20" s="868"/>
      <c r="CS20" s="868"/>
      <c r="CT20" s="868"/>
      <c r="CU20" s="868"/>
      <c r="CV20" s="869"/>
      <c r="CW20" s="384"/>
      <c r="CX20" s="150" t="s">
        <v>446</v>
      </c>
      <c r="CY20" s="462" t="s">
        <v>443</v>
      </c>
      <c r="CZ20" s="550"/>
      <c r="DA20" s="551"/>
      <c r="DB20" s="551"/>
      <c r="DC20" s="551"/>
      <c r="DD20" s="551"/>
      <c r="DE20" s="552"/>
      <c r="DF20" s="579" t="s">
        <v>1107</v>
      </c>
      <c r="DG20" s="554"/>
      <c r="DH20" s="554"/>
      <c r="DI20" s="554"/>
      <c r="DJ20" s="554"/>
      <c r="DK20" s="554"/>
      <c r="DL20" s="554"/>
      <c r="DM20" s="554"/>
      <c r="DN20" s="554"/>
      <c r="DO20" s="554"/>
      <c r="DP20" s="554"/>
      <c r="DQ20" s="554"/>
      <c r="DR20" s="554"/>
      <c r="DS20" s="554"/>
      <c r="DT20" s="554"/>
      <c r="DU20" s="554"/>
      <c r="DV20" s="554"/>
      <c r="DW20" s="554"/>
      <c r="DX20" s="554"/>
      <c r="DY20" s="554"/>
      <c r="DZ20" s="555"/>
      <c r="EA20" s="1006"/>
      <c r="EB20" s="1007"/>
      <c r="EC20" s="1007"/>
      <c r="ED20" s="1007"/>
      <c r="EE20" s="1007"/>
      <c r="EF20" s="1007"/>
      <c r="EG20" s="1007"/>
      <c r="EH20" s="1007"/>
      <c r="EI20" s="1007"/>
      <c r="EJ20" s="1007"/>
      <c r="EK20" s="1008"/>
      <c r="EL20" s="463"/>
      <c r="EN20" s="553"/>
      <c r="EO20" s="554"/>
      <c r="EP20" s="554"/>
      <c r="EQ20" s="554"/>
      <c r="ER20" s="554"/>
      <c r="ES20" s="554"/>
      <c r="ET20" s="554"/>
      <c r="EU20" s="554"/>
      <c r="EV20" s="554"/>
      <c r="EW20" s="554"/>
      <c r="EX20" s="554"/>
      <c r="EY20" s="554"/>
      <c r="EZ20" s="554"/>
      <c r="FA20" s="554"/>
      <c r="FB20" s="554"/>
      <c r="FC20" s="554"/>
      <c r="FD20" s="554"/>
      <c r="FE20" s="554"/>
      <c r="FF20" s="554"/>
      <c r="FG20" s="554"/>
      <c r="FH20" s="555"/>
      <c r="FI20" s="556" t="s">
        <v>664</v>
      </c>
      <c r="FJ20" s="557"/>
      <c r="FK20" s="557"/>
      <c r="FL20" s="557"/>
      <c r="FM20" s="557"/>
      <c r="FN20" s="557"/>
      <c r="FO20" s="557"/>
      <c r="FP20" s="557"/>
      <c r="FQ20" s="557"/>
      <c r="FR20" s="557"/>
      <c r="FS20" s="558"/>
      <c r="FT20" s="556"/>
      <c r="FU20" s="557"/>
      <c r="FV20" s="557"/>
      <c r="FW20" s="557"/>
      <c r="FX20" s="557"/>
      <c r="FY20" s="557"/>
      <c r="FZ20" s="557"/>
      <c r="GA20" s="557"/>
      <c r="GB20" s="557"/>
      <c r="GC20" s="557"/>
      <c r="GD20" s="558"/>
      <c r="GG20" s="556" t="s">
        <v>697</v>
      </c>
      <c r="GH20" s="557"/>
      <c r="GI20" s="558"/>
    </row>
    <row r="21" spans="1:191" s="262" customFormat="1" ht="71.25" customHeight="1">
      <c r="A21" s="923">
        <v>16</v>
      </c>
      <c r="B21" s="924"/>
      <c r="C21" s="925" t="s">
        <v>412</v>
      </c>
      <c r="D21" s="926"/>
      <c r="E21" s="926"/>
      <c r="F21" s="926"/>
      <c r="G21" s="926"/>
      <c r="H21" s="926"/>
      <c r="I21" s="926"/>
      <c r="J21" s="926"/>
      <c r="K21" s="926"/>
      <c r="L21" s="926"/>
      <c r="M21" s="926"/>
      <c r="N21" s="927"/>
      <c r="O21" s="925" t="s">
        <v>437</v>
      </c>
      <c r="P21" s="926"/>
      <c r="Q21" s="926"/>
      <c r="R21" s="926"/>
      <c r="S21" s="926"/>
      <c r="T21" s="926"/>
      <c r="U21" s="926"/>
      <c r="V21" s="926"/>
      <c r="W21" s="926"/>
      <c r="X21" s="926"/>
      <c r="Y21" s="926"/>
      <c r="Z21" s="927"/>
      <c r="AA21" s="917" t="s">
        <v>370</v>
      </c>
      <c r="AB21" s="918"/>
      <c r="AC21" s="918"/>
      <c r="AD21" s="918"/>
      <c r="AE21" s="919"/>
      <c r="AF21" s="917" t="s">
        <v>365</v>
      </c>
      <c r="AG21" s="918"/>
      <c r="AH21" s="918"/>
      <c r="AI21" s="918"/>
      <c r="AJ21" s="919"/>
      <c r="AK21" s="905" t="s">
        <v>366</v>
      </c>
      <c r="AL21" s="906"/>
      <c r="AM21" s="906"/>
      <c r="AN21" s="906"/>
      <c r="AO21" s="907"/>
      <c r="AP21" s="905" t="s">
        <v>387</v>
      </c>
      <c r="AQ21" s="906"/>
      <c r="AR21" s="906"/>
      <c r="AS21" s="906"/>
      <c r="AT21" s="907"/>
      <c r="AU21" s="935" t="s">
        <v>383</v>
      </c>
      <c r="AV21" s="936"/>
      <c r="AW21" s="936"/>
      <c r="AX21" s="936"/>
      <c r="AY21" s="937"/>
      <c r="AZ21" s="920" t="s">
        <v>360</v>
      </c>
      <c r="BA21" s="921"/>
      <c r="BB21" s="921"/>
      <c r="BC21" s="921"/>
      <c r="BD21" s="922"/>
      <c r="BE21" s="920" t="s">
        <v>361</v>
      </c>
      <c r="BF21" s="921"/>
      <c r="BG21" s="921"/>
      <c r="BH21" s="921"/>
      <c r="BI21" s="922"/>
      <c r="BJ21" s="917" t="s">
        <v>388</v>
      </c>
      <c r="BK21" s="918"/>
      <c r="BL21" s="918"/>
      <c r="BM21" s="918"/>
      <c r="BN21" s="919"/>
      <c r="BO21" s="920">
        <v>1</v>
      </c>
      <c r="BP21" s="921"/>
      <c r="BQ21" s="921"/>
      <c r="BR21" s="921"/>
      <c r="BS21" s="922"/>
      <c r="BT21" s="905" t="s">
        <v>361</v>
      </c>
      <c r="BU21" s="906"/>
      <c r="BV21" s="906"/>
      <c r="BW21" s="906"/>
      <c r="BX21" s="907"/>
      <c r="BY21" s="898" t="s">
        <v>441</v>
      </c>
      <c r="BZ21" s="899"/>
      <c r="CA21" s="899"/>
      <c r="CB21" s="899"/>
      <c r="CC21" s="899"/>
      <c r="CD21" s="899"/>
      <c r="CE21" s="899"/>
      <c r="CF21" s="899"/>
      <c r="CG21" s="899"/>
      <c r="CH21" s="899"/>
      <c r="CI21" s="899"/>
      <c r="CJ21" s="899"/>
      <c r="CK21" s="899"/>
      <c r="CL21" s="899"/>
      <c r="CM21" s="900"/>
      <c r="CN21" s="901" t="s">
        <v>687</v>
      </c>
      <c r="CO21" s="902"/>
      <c r="CP21" s="902"/>
      <c r="CQ21" s="902"/>
      <c r="CR21" s="902"/>
      <c r="CS21" s="902"/>
      <c r="CT21" s="902"/>
      <c r="CU21" s="902"/>
      <c r="CV21" s="903"/>
      <c r="CW21" s="260"/>
      <c r="CX21" s="261" t="s">
        <v>446</v>
      </c>
      <c r="CY21" s="305"/>
      <c r="CZ21" s="895"/>
      <c r="DA21" s="896"/>
      <c r="DB21" s="896"/>
      <c r="DC21" s="896"/>
      <c r="DD21" s="896"/>
      <c r="DE21" s="897"/>
      <c r="DF21" s="889"/>
      <c r="DG21" s="890"/>
      <c r="DH21" s="890"/>
      <c r="DI21" s="890"/>
      <c r="DJ21" s="890"/>
      <c r="DK21" s="890"/>
      <c r="DL21" s="890"/>
      <c r="DM21" s="890"/>
      <c r="DN21" s="890"/>
      <c r="DO21" s="890"/>
      <c r="DP21" s="890"/>
      <c r="DQ21" s="890"/>
      <c r="DR21" s="890"/>
      <c r="DS21" s="890"/>
      <c r="DT21" s="890"/>
      <c r="DU21" s="890"/>
      <c r="DV21" s="890"/>
      <c r="DW21" s="890"/>
      <c r="DX21" s="890"/>
      <c r="DY21" s="890"/>
      <c r="DZ21" s="891"/>
      <c r="EA21" s="666"/>
      <c r="EB21" s="667"/>
      <c r="EC21" s="667"/>
      <c r="ED21" s="667"/>
      <c r="EE21" s="667"/>
      <c r="EF21" s="667"/>
      <c r="EG21" s="667"/>
      <c r="EH21" s="667"/>
      <c r="EI21" s="667"/>
      <c r="EJ21" s="667"/>
      <c r="EK21" s="668"/>
      <c r="EL21" s="335"/>
      <c r="EN21" s="889"/>
      <c r="EO21" s="890"/>
      <c r="EP21" s="890"/>
      <c r="EQ21" s="890"/>
      <c r="ER21" s="890"/>
      <c r="ES21" s="890"/>
      <c r="ET21" s="890"/>
      <c r="EU21" s="890"/>
      <c r="EV21" s="890"/>
      <c r="EW21" s="890"/>
      <c r="EX21" s="890"/>
      <c r="EY21" s="890"/>
      <c r="EZ21" s="890"/>
      <c r="FA21" s="890"/>
      <c r="FB21" s="890"/>
      <c r="FC21" s="890"/>
      <c r="FD21" s="890"/>
      <c r="FE21" s="890"/>
      <c r="FF21" s="890"/>
      <c r="FG21" s="890"/>
      <c r="FH21" s="891"/>
      <c r="FI21" s="892" t="s">
        <v>670</v>
      </c>
      <c r="FJ21" s="893"/>
      <c r="FK21" s="893"/>
      <c r="FL21" s="893"/>
      <c r="FM21" s="893"/>
      <c r="FN21" s="893"/>
      <c r="FO21" s="893"/>
      <c r="FP21" s="893"/>
      <c r="FQ21" s="893"/>
      <c r="FR21" s="893"/>
      <c r="FS21" s="894"/>
      <c r="FT21" s="892"/>
      <c r="FU21" s="893"/>
      <c r="FV21" s="893"/>
      <c r="FW21" s="893"/>
      <c r="FX21" s="893"/>
      <c r="FY21" s="893"/>
      <c r="FZ21" s="893"/>
      <c r="GA21" s="893"/>
      <c r="GB21" s="893"/>
      <c r="GC21" s="893"/>
      <c r="GD21" s="894"/>
      <c r="GG21" s="892"/>
      <c r="GH21" s="893"/>
      <c r="GI21" s="894"/>
    </row>
    <row r="22" spans="1:191" s="262" customFormat="1" ht="117.75" customHeight="1">
      <c r="A22" s="923">
        <v>17</v>
      </c>
      <c r="B22" s="924"/>
      <c r="C22" s="925" t="s">
        <v>412</v>
      </c>
      <c r="D22" s="926"/>
      <c r="E22" s="926"/>
      <c r="F22" s="926"/>
      <c r="G22" s="926"/>
      <c r="H22" s="926"/>
      <c r="I22" s="926"/>
      <c r="J22" s="926"/>
      <c r="K22" s="926"/>
      <c r="L22" s="926"/>
      <c r="M22" s="926"/>
      <c r="N22" s="927"/>
      <c r="O22" s="925" t="s">
        <v>413</v>
      </c>
      <c r="P22" s="926"/>
      <c r="Q22" s="926"/>
      <c r="R22" s="926"/>
      <c r="S22" s="926"/>
      <c r="T22" s="926"/>
      <c r="U22" s="926"/>
      <c r="V22" s="926"/>
      <c r="W22" s="926"/>
      <c r="X22" s="926"/>
      <c r="Y22" s="926"/>
      <c r="Z22" s="927"/>
      <c r="AA22" s="917" t="s">
        <v>370</v>
      </c>
      <c r="AB22" s="918"/>
      <c r="AC22" s="918"/>
      <c r="AD22" s="918"/>
      <c r="AE22" s="919"/>
      <c r="AF22" s="917" t="s">
        <v>365</v>
      </c>
      <c r="AG22" s="918"/>
      <c r="AH22" s="918"/>
      <c r="AI22" s="918"/>
      <c r="AJ22" s="919"/>
      <c r="AK22" s="905" t="s">
        <v>366</v>
      </c>
      <c r="AL22" s="906"/>
      <c r="AM22" s="906"/>
      <c r="AN22" s="906"/>
      <c r="AO22" s="907"/>
      <c r="AP22" s="905" t="s">
        <v>387</v>
      </c>
      <c r="AQ22" s="906"/>
      <c r="AR22" s="906"/>
      <c r="AS22" s="906"/>
      <c r="AT22" s="907"/>
      <c r="AU22" s="935" t="s">
        <v>383</v>
      </c>
      <c r="AV22" s="936"/>
      <c r="AW22" s="936"/>
      <c r="AX22" s="936"/>
      <c r="AY22" s="937"/>
      <c r="AZ22" s="920" t="s">
        <v>360</v>
      </c>
      <c r="BA22" s="921"/>
      <c r="BB22" s="921"/>
      <c r="BC22" s="921"/>
      <c r="BD22" s="922"/>
      <c r="BE22" s="920" t="s">
        <v>361</v>
      </c>
      <c r="BF22" s="921"/>
      <c r="BG22" s="921"/>
      <c r="BH22" s="921"/>
      <c r="BI22" s="922"/>
      <c r="BJ22" s="917" t="s">
        <v>388</v>
      </c>
      <c r="BK22" s="918"/>
      <c r="BL22" s="918"/>
      <c r="BM22" s="918"/>
      <c r="BN22" s="919"/>
      <c r="BO22" s="920">
        <v>1</v>
      </c>
      <c r="BP22" s="921"/>
      <c r="BQ22" s="921"/>
      <c r="BR22" s="921"/>
      <c r="BS22" s="922"/>
      <c r="BT22" s="905" t="s">
        <v>361</v>
      </c>
      <c r="BU22" s="906"/>
      <c r="BV22" s="906"/>
      <c r="BW22" s="906"/>
      <c r="BX22" s="907"/>
      <c r="BY22" s="898" t="s">
        <v>442</v>
      </c>
      <c r="BZ22" s="899"/>
      <c r="CA22" s="899"/>
      <c r="CB22" s="899"/>
      <c r="CC22" s="899"/>
      <c r="CD22" s="899"/>
      <c r="CE22" s="899"/>
      <c r="CF22" s="899"/>
      <c r="CG22" s="899"/>
      <c r="CH22" s="899"/>
      <c r="CI22" s="899"/>
      <c r="CJ22" s="899"/>
      <c r="CK22" s="899"/>
      <c r="CL22" s="899"/>
      <c r="CM22" s="900"/>
      <c r="CN22" s="901" t="s">
        <v>687</v>
      </c>
      <c r="CO22" s="902"/>
      <c r="CP22" s="902"/>
      <c r="CQ22" s="902"/>
      <c r="CR22" s="902"/>
      <c r="CS22" s="902"/>
      <c r="CT22" s="902"/>
      <c r="CU22" s="902"/>
      <c r="CV22" s="903"/>
      <c r="CW22" s="260"/>
      <c r="CX22" s="261" t="s">
        <v>446</v>
      </c>
      <c r="CY22" s="305"/>
      <c r="CZ22" s="895"/>
      <c r="DA22" s="896"/>
      <c r="DB22" s="896"/>
      <c r="DC22" s="896"/>
      <c r="DD22" s="896"/>
      <c r="DE22" s="897"/>
      <c r="DF22" s="889"/>
      <c r="DG22" s="890"/>
      <c r="DH22" s="890"/>
      <c r="DI22" s="890"/>
      <c r="DJ22" s="890"/>
      <c r="DK22" s="890"/>
      <c r="DL22" s="890"/>
      <c r="DM22" s="890"/>
      <c r="DN22" s="890"/>
      <c r="DO22" s="890"/>
      <c r="DP22" s="890"/>
      <c r="DQ22" s="890"/>
      <c r="DR22" s="890"/>
      <c r="DS22" s="890"/>
      <c r="DT22" s="890"/>
      <c r="DU22" s="890"/>
      <c r="DV22" s="890"/>
      <c r="DW22" s="890"/>
      <c r="DX22" s="890"/>
      <c r="DY22" s="890"/>
      <c r="DZ22" s="891"/>
      <c r="EA22" s="666"/>
      <c r="EB22" s="667"/>
      <c r="EC22" s="667"/>
      <c r="ED22" s="667"/>
      <c r="EE22" s="667"/>
      <c r="EF22" s="667"/>
      <c r="EG22" s="667"/>
      <c r="EH22" s="667"/>
      <c r="EI22" s="667"/>
      <c r="EJ22" s="667"/>
      <c r="EK22" s="668"/>
      <c r="EL22" s="335"/>
      <c r="EN22" s="889"/>
      <c r="EO22" s="890"/>
      <c r="EP22" s="890"/>
      <c r="EQ22" s="890"/>
      <c r="ER22" s="890"/>
      <c r="ES22" s="890"/>
      <c r="ET22" s="890"/>
      <c r="EU22" s="890"/>
      <c r="EV22" s="890"/>
      <c r="EW22" s="890"/>
      <c r="EX22" s="890"/>
      <c r="EY22" s="890"/>
      <c r="EZ22" s="890"/>
      <c r="FA22" s="890"/>
      <c r="FB22" s="890"/>
      <c r="FC22" s="890"/>
      <c r="FD22" s="890"/>
      <c r="FE22" s="890"/>
      <c r="FF22" s="890"/>
      <c r="FG22" s="890"/>
      <c r="FH22" s="891"/>
      <c r="FI22" s="892" t="s">
        <v>670</v>
      </c>
      <c r="FJ22" s="893"/>
      <c r="FK22" s="893"/>
      <c r="FL22" s="893"/>
      <c r="FM22" s="893"/>
      <c r="FN22" s="893"/>
      <c r="FO22" s="893"/>
      <c r="FP22" s="893"/>
      <c r="FQ22" s="893"/>
      <c r="FR22" s="893"/>
      <c r="FS22" s="894"/>
      <c r="FT22" s="892"/>
      <c r="FU22" s="893"/>
      <c r="FV22" s="893"/>
      <c r="FW22" s="893"/>
      <c r="FX22" s="893"/>
      <c r="FY22" s="893"/>
      <c r="FZ22" s="893"/>
      <c r="GA22" s="893"/>
      <c r="GB22" s="893"/>
      <c r="GC22" s="893"/>
      <c r="GD22" s="894"/>
      <c r="GG22" s="892"/>
      <c r="GH22" s="893"/>
      <c r="GI22" s="894"/>
    </row>
    <row r="23" spans="1:191" s="262" customFormat="1" ht="88.5" customHeight="1">
      <c r="A23" s="928">
        <v>18</v>
      </c>
      <c r="B23" s="929"/>
      <c r="C23" s="930" t="s">
        <v>414</v>
      </c>
      <c r="D23" s="930"/>
      <c r="E23" s="930"/>
      <c r="F23" s="930"/>
      <c r="G23" s="930"/>
      <c r="H23" s="930"/>
      <c r="I23" s="930"/>
      <c r="J23" s="930"/>
      <c r="K23" s="930"/>
      <c r="L23" s="930"/>
      <c r="M23" s="930"/>
      <c r="N23" s="930"/>
      <c r="O23" s="930" t="s">
        <v>414</v>
      </c>
      <c r="P23" s="930"/>
      <c r="Q23" s="930"/>
      <c r="R23" s="930"/>
      <c r="S23" s="930"/>
      <c r="T23" s="930"/>
      <c r="U23" s="930"/>
      <c r="V23" s="930"/>
      <c r="W23" s="930"/>
      <c r="X23" s="930"/>
      <c r="Y23" s="930"/>
      <c r="Z23" s="930"/>
      <c r="AA23" s="914" t="s">
        <v>365</v>
      </c>
      <c r="AB23" s="931"/>
      <c r="AC23" s="931"/>
      <c r="AD23" s="931"/>
      <c r="AE23" s="931"/>
      <c r="AF23" s="914" t="s">
        <v>386</v>
      </c>
      <c r="AG23" s="932"/>
      <c r="AH23" s="932"/>
      <c r="AI23" s="932"/>
      <c r="AJ23" s="932"/>
      <c r="AK23" s="933" t="s">
        <v>366</v>
      </c>
      <c r="AL23" s="913"/>
      <c r="AM23" s="913"/>
      <c r="AN23" s="913"/>
      <c r="AO23" s="913"/>
      <c r="AP23" s="933" t="s">
        <v>387</v>
      </c>
      <c r="AQ23" s="913"/>
      <c r="AR23" s="913"/>
      <c r="AS23" s="913"/>
      <c r="AT23" s="913"/>
      <c r="AU23" s="934" t="s">
        <v>383</v>
      </c>
      <c r="AV23" s="934"/>
      <c r="AW23" s="934"/>
      <c r="AX23" s="934"/>
      <c r="AY23" s="934"/>
      <c r="AZ23" s="913" t="s">
        <v>360</v>
      </c>
      <c r="BA23" s="913"/>
      <c r="BB23" s="913"/>
      <c r="BC23" s="913"/>
      <c r="BD23" s="913"/>
      <c r="BE23" s="913" t="s">
        <v>361</v>
      </c>
      <c r="BF23" s="913"/>
      <c r="BG23" s="913"/>
      <c r="BH23" s="913"/>
      <c r="BI23" s="913"/>
      <c r="BJ23" s="914" t="s">
        <v>388</v>
      </c>
      <c r="BK23" s="914"/>
      <c r="BL23" s="914"/>
      <c r="BM23" s="914"/>
      <c r="BN23" s="914"/>
      <c r="BO23" s="913">
        <v>1</v>
      </c>
      <c r="BP23" s="913"/>
      <c r="BQ23" s="913"/>
      <c r="BR23" s="913"/>
      <c r="BS23" s="913"/>
      <c r="BT23" s="913" t="s">
        <v>361</v>
      </c>
      <c r="BU23" s="913"/>
      <c r="BV23" s="913"/>
      <c r="BW23" s="913"/>
      <c r="BX23" s="913"/>
      <c r="BY23" s="915" t="s">
        <v>415</v>
      </c>
      <c r="BZ23" s="916"/>
      <c r="CA23" s="916"/>
      <c r="CB23" s="916"/>
      <c r="CC23" s="916"/>
      <c r="CD23" s="916"/>
      <c r="CE23" s="916"/>
      <c r="CF23" s="916"/>
      <c r="CG23" s="916"/>
      <c r="CH23" s="916"/>
      <c r="CI23" s="916"/>
      <c r="CJ23" s="916"/>
      <c r="CK23" s="916"/>
      <c r="CL23" s="916"/>
      <c r="CM23" s="916"/>
      <c r="CN23" s="911"/>
      <c r="CO23" s="911"/>
      <c r="CP23" s="911"/>
      <c r="CQ23" s="911"/>
      <c r="CR23" s="911"/>
      <c r="CS23" s="911"/>
      <c r="CT23" s="911"/>
      <c r="CU23" s="911"/>
      <c r="CV23" s="912"/>
      <c r="CW23" s="260"/>
      <c r="CX23" s="261" t="s">
        <v>446</v>
      </c>
      <c r="CY23" s="305"/>
      <c r="CZ23" s="895"/>
      <c r="DA23" s="896"/>
      <c r="DB23" s="896"/>
      <c r="DC23" s="896"/>
      <c r="DD23" s="896"/>
      <c r="DE23" s="897"/>
      <c r="DF23" s="889"/>
      <c r="DG23" s="890"/>
      <c r="DH23" s="890"/>
      <c r="DI23" s="890"/>
      <c r="DJ23" s="890"/>
      <c r="DK23" s="890"/>
      <c r="DL23" s="890"/>
      <c r="DM23" s="890"/>
      <c r="DN23" s="890"/>
      <c r="DO23" s="890"/>
      <c r="DP23" s="890"/>
      <c r="DQ23" s="890"/>
      <c r="DR23" s="890"/>
      <c r="DS23" s="890"/>
      <c r="DT23" s="890"/>
      <c r="DU23" s="890"/>
      <c r="DV23" s="890"/>
      <c r="DW23" s="890"/>
      <c r="DX23" s="890"/>
      <c r="DY23" s="890"/>
      <c r="DZ23" s="891"/>
      <c r="EA23" s="666"/>
      <c r="EB23" s="667"/>
      <c r="EC23" s="667"/>
      <c r="ED23" s="667"/>
      <c r="EE23" s="667"/>
      <c r="EF23" s="667"/>
      <c r="EG23" s="667"/>
      <c r="EH23" s="667"/>
      <c r="EI23" s="667"/>
      <c r="EJ23" s="667"/>
      <c r="EK23" s="668"/>
      <c r="EL23" s="335"/>
      <c r="EN23" s="889"/>
      <c r="EO23" s="890"/>
      <c r="EP23" s="890"/>
      <c r="EQ23" s="890"/>
      <c r="ER23" s="890"/>
      <c r="ES23" s="890"/>
      <c r="ET23" s="890"/>
      <c r="EU23" s="890"/>
      <c r="EV23" s="890"/>
      <c r="EW23" s="890"/>
      <c r="EX23" s="890"/>
      <c r="EY23" s="890"/>
      <c r="EZ23" s="890"/>
      <c r="FA23" s="890"/>
      <c r="FB23" s="890"/>
      <c r="FC23" s="890"/>
      <c r="FD23" s="890"/>
      <c r="FE23" s="890"/>
      <c r="FF23" s="890"/>
      <c r="FG23" s="890"/>
      <c r="FH23" s="891"/>
      <c r="FI23" s="892" t="s">
        <v>670</v>
      </c>
      <c r="FJ23" s="893"/>
      <c r="FK23" s="893"/>
      <c r="FL23" s="893"/>
      <c r="FM23" s="893"/>
      <c r="FN23" s="893"/>
      <c r="FO23" s="893"/>
      <c r="FP23" s="893"/>
      <c r="FQ23" s="893"/>
      <c r="FR23" s="893"/>
      <c r="FS23" s="894"/>
      <c r="FT23" s="892"/>
      <c r="FU23" s="893"/>
      <c r="FV23" s="893"/>
      <c r="FW23" s="893"/>
      <c r="FX23" s="893"/>
      <c r="FY23" s="893"/>
      <c r="FZ23" s="893"/>
      <c r="GA23" s="893"/>
      <c r="GB23" s="893"/>
      <c r="GC23" s="893"/>
      <c r="GD23" s="894"/>
      <c r="GG23" s="892" t="s">
        <v>695</v>
      </c>
      <c r="GH23" s="893"/>
      <c r="GI23" s="894"/>
    </row>
    <row r="24" spans="1:191" ht="105" customHeight="1">
      <c r="A24" s="843">
        <v>19</v>
      </c>
      <c r="B24" s="844"/>
      <c r="C24" s="882" t="s">
        <v>849</v>
      </c>
      <c r="D24" s="887"/>
      <c r="E24" s="887"/>
      <c r="F24" s="887"/>
      <c r="G24" s="887"/>
      <c r="H24" s="887"/>
      <c r="I24" s="887"/>
      <c r="J24" s="887"/>
      <c r="K24" s="887"/>
      <c r="L24" s="887"/>
      <c r="M24" s="887"/>
      <c r="N24" s="887"/>
      <c r="O24" s="882" t="s">
        <v>987</v>
      </c>
      <c r="P24" s="887"/>
      <c r="Q24" s="887"/>
      <c r="R24" s="887"/>
      <c r="S24" s="887"/>
      <c r="T24" s="887"/>
      <c r="U24" s="887"/>
      <c r="V24" s="887"/>
      <c r="W24" s="887"/>
      <c r="X24" s="887"/>
      <c r="Y24" s="887"/>
      <c r="Z24" s="887"/>
      <c r="AA24" s="881" t="s">
        <v>416</v>
      </c>
      <c r="AB24" s="888"/>
      <c r="AC24" s="888"/>
      <c r="AD24" s="888"/>
      <c r="AE24" s="888"/>
      <c r="AF24" s="881" t="s">
        <v>357</v>
      </c>
      <c r="AG24" s="888"/>
      <c r="AH24" s="888"/>
      <c r="AI24" s="888"/>
      <c r="AJ24" s="888"/>
      <c r="AK24" s="886" t="s">
        <v>358</v>
      </c>
      <c r="AL24" s="880"/>
      <c r="AM24" s="880"/>
      <c r="AN24" s="880"/>
      <c r="AO24" s="880"/>
      <c r="AP24" s="886" t="s">
        <v>387</v>
      </c>
      <c r="AQ24" s="880"/>
      <c r="AR24" s="880"/>
      <c r="AS24" s="880"/>
      <c r="AT24" s="880"/>
      <c r="AU24" s="886" t="s">
        <v>383</v>
      </c>
      <c r="AV24" s="880"/>
      <c r="AW24" s="880"/>
      <c r="AX24" s="880"/>
      <c r="AY24" s="880"/>
      <c r="AZ24" s="880" t="s">
        <v>360</v>
      </c>
      <c r="BA24" s="880"/>
      <c r="BB24" s="880"/>
      <c r="BC24" s="880"/>
      <c r="BD24" s="880"/>
      <c r="BE24" s="880" t="s">
        <v>851</v>
      </c>
      <c r="BF24" s="880"/>
      <c r="BG24" s="880"/>
      <c r="BH24" s="880"/>
      <c r="BI24" s="880"/>
      <c r="BJ24" s="881" t="s">
        <v>388</v>
      </c>
      <c r="BK24" s="881"/>
      <c r="BL24" s="881"/>
      <c r="BM24" s="881"/>
      <c r="BN24" s="881"/>
      <c r="BO24" s="880">
        <v>1</v>
      </c>
      <c r="BP24" s="880"/>
      <c r="BQ24" s="880"/>
      <c r="BR24" s="880"/>
      <c r="BS24" s="880"/>
      <c r="BT24" s="880" t="s">
        <v>851</v>
      </c>
      <c r="BU24" s="880"/>
      <c r="BV24" s="880"/>
      <c r="BW24" s="880"/>
      <c r="BX24" s="880"/>
      <c r="BY24" s="876" t="s">
        <v>852</v>
      </c>
      <c r="BZ24" s="876"/>
      <c r="CA24" s="876"/>
      <c r="CB24" s="876"/>
      <c r="CC24" s="876"/>
      <c r="CD24" s="876"/>
      <c r="CE24" s="876"/>
      <c r="CF24" s="876"/>
      <c r="CG24" s="876"/>
      <c r="CH24" s="876"/>
      <c r="CI24" s="876"/>
      <c r="CJ24" s="876"/>
      <c r="CK24" s="876"/>
      <c r="CL24" s="876"/>
      <c r="CM24" s="876"/>
      <c r="CN24" s="878"/>
      <c r="CO24" s="878"/>
      <c r="CP24" s="878"/>
      <c r="CQ24" s="878"/>
      <c r="CR24" s="878"/>
      <c r="CS24" s="878"/>
      <c r="CT24" s="878"/>
      <c r="CU24" s="878"/>
      <c r="CV24" s="879"/>
      <c r="CW24" s="384"/>
      <c r="CX24" s="150" t="s">
        <v>853</v>
      </c>
      <c r="CY24" s="304"/>
      <c r="CZ24" s="550"/>
      <c r="DA24" s="551"/>
      <c r="DB24" s="551"/>
      <c r="DC24" s="551"/>
      <c r="DD24" s="551"/>
      <c r="DE24" s="552"/>
      <c r="DF24" s="553"/>
      <c r="DG24" s="554"/>
      <c r="DH24" s="554"/>
      <c r="DI24" s="554"/>
      <c r="DJ24" s="554"/>
      <c r="DK24" s="554"/>
      <c r="DL24" s="554"/>
      <c r="DM24" s="554"/>
      <c r="DN24" s="554"/>
      <c r="DO24" s="554"/>
      <c r="DP24" s="554"/>
      <c r="DQ24" s="554"/>
      <c r="DR24" s="554"/>
      <c r="DS24" s="554"/>
      <c r="DT24" s="554"/>
      <c r="DU24" s="554"/>
      <c r="DV24" s="554"/>
      <c r="DW24" s="554"/>
      <c r="DX24" s="554"/>
      <c r="DY24" s="554"/>
      <c r="DZ24" s="555"/>
      <c r="EA24" s="567"/>
      <c r="EB24" s="568"/>
      <c r="EC24" s="568"/>
      <c r="ED24" s="568"/>
      <c r="EE24" s="568"/>
      <c r="EF24" s="568"/>
      <c r="EG24" s="568"/>
      <c r="EH24" s="568"/>
      <c r="EI24" s="568"/>
      <c r="EJ24" s="568"/>
      <c r="EK24" s="569"/>
      <c r="EL24" s="333"/>
      <c r="EN24" s="553"/>
      <c r="EO24" s="554"/>
      <c r="EP24" s="554"/>
      <c r="EQ24" s="554"/>
      <c r="ER24" s="554"/>
      <c r="ES24" s="554"/>
      <c r="ET24" s="554"/>
      <c r="EU24" s="554"/>
      <c r="EV24" s="554"/>
      <c r="EW24" s="554"/>
      <c r="EX24" s="554"/>
      <c r="EY24" s="554"/>
      <c r="EZ24" s="554"/>
      <c r="FA24" s="554"/>
      <c r="FB24" s="554"/>
      <c r="FC24" s="554"/>
      <c r="FD24" s="554"/>
      <c r="FE24" s="554"/>
      <c r="FF24" s="554"/>
      <c r="FG24" s="554"/>
      <c r="FH24" s="555"/>
      <c r="FI24" s="556" t="s">
        <v>854</v>
      </c>
      <c r="FJ24" s="557"/>
      <c r="FK24" s="557"/>
      <c r="FL24" s="557"/>
      <c r="FM24" s="557"/>
      <c r="FN24" s="557"/>
      <c r="FO24" s="557"/>
      <c r="FP24" s="557"/>
      <c r="FQ24" s="557"/>
      <c r="FR24" s="557"/>
      <c r="FS24" s="558"/>
      <c r="FT24" s="556"/>
      <c r="FU24" s="557"/>
      <c r="FV24" s="557"/>
      <c r="FW24" s="557"/>
      <c r="FX24" s="557"/>
      <c r="FY24" s="557"/>
      <c r="FZ24" s="557"/>
      <c r="GA24" s="557"/>
      <c r="GB24" s="557"/>
      <c r="GC24" s="557"/>
      <c r="GD24" s="558"/>
      <c r="GG24" s="556" t="s">
        <v>695</v>
      </c>
      <c r="GH24" s="557"/>
      <c r="GI24" s="558"/>
    </row>
    <row r="25" spans="1:191" ht="105" customHeight="1">
      <c r="A25" s="843">
        <v>20</v>
      </c>
      <c r="B25" s="844"/>
      <c r="C25" s="882" t="s">
        <v>855</v>
      </c>
      <c r="D25" s="887"/>
      <c r="E25" s="887"/>
      <c r="F25" s="887"/>
      <c r="G25" s="887"/>
      <c r="H25" s="887"/>
      <c r="I25" s="887"/>
      <c r="J25" s="887"/>
      <c r="K25" s="887"/>
      <c r="L25" s="887"/>
      <c r="M25" s="887"/>
      <c r="N25" s="887"/>
      <c r="O25" s="882" t="s">
        <v>850</v>
      </c>
      <c r="P25" s="887"/>
      <c r="Q25" s="887"/>
      <c r="R25" s="887"/>
      <c r="S25" s="887"/>
      <c r="T25" s="887"/>
      <c r="U25" s="887"/>
      <c r="V25" s="887"/>
      <c r="W25" s="887"/>
      <c r="X25" s="887"/>
      <c r="Y25" s="887"/>
      <c r="Z25" s="887"/>
      <c r="AA25" s="881" t="s">
        <v>386</v>
      </c>
      <c r="AB25" s="888"/>
      <c r="AC25" s="888"/>
      <c r="AD25" s="888"/>
      <c r="AE25" s="888"/>
      <c r="AF25" s="881" t="s">
        <v>357</v>
      </c>
      <c r="AG25" s="888"/>
      <c r="AH25" s="888"/>
      <c r="AI25" s="888"/>
      <c r="AJ25" s="888"/>
      <c r="AK25" s="886" t="s">
        <v>734</v>
      </c>
      <c r="AL25" s="880"/>
      <c r="AM25" s="880"/>
      <c r="AN25" s="880"/>
      <c r="AO25" s="880"/>
      <c r="AP25" s="886" t="s">
        <v>856</v>
      </c>
      <c r="AQ25" s="880"/>
      <c r="AR25" s="880"/>
      <c r="AS25" s="880"/>
      <c r="AT25" s="880"/>
      <c r="AU25" s="883" t="s">
        <v>371</v>
      </c>
      <c r="AV25" s="883"/>
      <c r="AW25" s="883"/>
      <c r="AX25" s="883"/>
      <c r="AY25" s="883"/>
      <c r="AZ25" s="880" t="s">
        <v>360</v>
      </c>
      <c r="BA25" s="880"/>
      <c r="BB25" s="880"/>
      <c r="BC25" s="880"/>
      <c r="BD25" s="880"/>
      <c r="BE25" s="880" t="s">
        <v>851</v>
      </c>
      <c r="BF25" s="880"/>
      <c r="BG25" s="880"/>
      <c r="BH25" s="880"/>
      <c r="BI25" s="880"/>
      <c r="BJ25" s="881" t="s">
        <v>388</v>
      </c>
      <c r="BK25" s="881"/>
      <c r="BL25" s="881"/>
      <c r="BM25" s="881"/>
      <c r="BN25" s="881"/>
      <c r="BO25" s="880">
        <v>1</v>
      </c>
      <c r="BP25" s="880"/>
      <c r="BQ25" s="880"/>
      <c r="BR25" s="880"/>
      <c r="BS25" s="880"/>
      <c r="BT25" s="880" t="s">
        <v>851</v>
      </c>
      <c r="BU25" s="880"/>
      <c r="BV25" s="880"/>
      <c r="BW25" s="880"/>
      <c r="BX25" s="880"/>
      <c r="BY25" s="876" t="s">
        <v>852</v>
      </c>
      <c r="BZ25" s="876"/>
      <c r="CA25" s="876"/>
      <c r="CB25" s="876"/>
      <c r="CC25" s="876"/>
      <c r="CD25" s="876"/>
      <c r="CE25" s="876"/>
      <c r="CF25" s="876"/>
      <c r="CG25" s="876"/>
      <c r="CH25" s="876"/>
      <c r="CI25" s="876"/>
      <c r="CJ25" s="876"/>
      <c r="CK25" s="876"/>
      <c r="CL25" s="876"/>
      <c r="CM25" s="876"/>
      <c r="CN25" s="878"/>
      <c r="CO25" s="878"/>
      <c r="CP25" s="878"/>
      <c r="CQ25" s="878"/>
      <c r="CR25" s="878"/>
      <c r="CS25" s="878"/>
      <c r="CT25" s="878"/>
      <c r="CU25" s="878"/>
      <c r="CV25" s="879"/>
      <c r="CW25" s="384"/>
      <c r="CX25" s="150" t="s">
        <v>853</v>
      </c>
      <c r="CY25" s="304"/>
      <c r="CZ25" s="550"/>
      <c r="DA25" s="551"/>
      <c r="DB25" s="551"/>
      <c r="DC25" s="551"/>
      <c r="DD25" s="551"/>
      <c r="DE25" s="552"/>
      <c r="DF25" s="553"/>
      <c r="DG25" s="554"/>
      <c r="DH25" s="554"/>
      <c r="DI25" s="554"/>
      <c r="DJ25" s="554"/>
      <c r="DK25" s="554"/>
      <c r="DL25" s="554"/>
      <c r="DM25" s="554"/>
      <c r="DN25" s="554"/>
      <c r="DO25" s="554"/>
      <c r="DP25" s="554"/>
      <c r="DQ25" s="554"/>
      <c r="DR25" s="554"/>
      <c r="DS25" s="554"/>
      <c r="DT25" s="554"/>
      <c r="DU25" s="554"/>
      <c r="DV25" s="554"/>
      <c r="DW25" s="554"/>
      <c r="DX25" s="554"/>
      <c r="DY25" s="554"/>
      <c r="DZ25" s="555"/>
      <c r="EA25" s="567"/>
      <c r="EB25" s="568"/>
      <c r="EC25" s="568"/>
      <c r="ED25" s="568"/>
      <c r="EE25" s="568"/>
      <c r="EF25" s="568"/>
      <c r="EG25" s="568"/>
      <c r="EH25" s="568"/>
      <c r="EI25" s="568"/>
      <c r="EJ25" s="568"/>
      <c r="EK25" s="569"/>
      <c r="EL25" s="333"/>
      <c r="EN25" s="553"/>
      <c r="EO25" s="554"/>
      <c r="EP25" s="554"/>
      <c r="EQ25" s="554"/>
      <c r="ER25" s="554"/>
      <c r="ES25" s="554"/>
      <c r="ET25" s="554"/>
      <c r="EU25" s="554"/>
      <c r="EV25" s="554"/>
      <c r="EW25" s="554"/>
      <c r="EX25" s="554"/>
      <c r="EY25" s="554"/>
      <c r="EZ25" s="554"/>
      <c r="FA25" s="554"/>
      <c r="FB25" s="554"/>
      <c r="FC25" s="554"/>
      <c r="FD25" s="554"/>
      <c r="FE25" s="554"/>
      <c r="FF25" s="554"/>
      <c r="FG25" s="554"/>
      <c r="FH25" s="555"/>
      <c r="FI25" s="556" t="s">
        <v>854</v>
      </c>
      <c r="FJ25" s="557"/>
      <c r="FK25" s="557"/>
      <c r="FL25" s="557"/>
      <c r="FM25" s="557"/>
      <c r="FN25" s="557"/>
      <c r="FO25" s="557"/>
      <c r="FP25" s="557"/>
      <c r="FQ25" s="557"/>
      <c r="FR25" s="557"/>
      <c r="FS25" s="558"/>
      <c r="FT25" s="556"/>
      <c r="FU25" s="557"/>
      <c r="FV25" s="557"/>
      <c r="FW25" s="557"/>
      <c r="FX25" s="557"/>
      <c r="FY25" s="557"/>
      <c r="FZ25" s="557"/>
      <c r="GA25" s="557"/>
      <c r="GB25" s="557"/>
      <c r="GC25" s="557"/>
      <c r="GD25" s="558"/>
      <c r="GG25" s="556" t="s">
        <v>695</v>
      </c>
      <c r="GH25" s="557"/>
      <c r="GI25" s="558"/>
    </row>
    <row r="26" spans="1:191" ht="108" customHeight="1">
      <c r="A26" s="860">
        <v>21</v>
      </c>
      <c r="B26" s="861"/>
      <c r="C26" s="857" t="s">
        <v>959</v>
      </c>
      <c r="D26" s="858"/>
      <c r="E26" s="858"/>
      <c r="F26" s="858"/>
      <c r="G26" s="858"/>
      <c r="H26" s="858"/>
      <c r="I26" s="858"/>
      <c r="J26" s="858"/>
      <c r="K26" s="858"/>
      <c r="L26" s="858"/>
      <c r="M26" s="858"/>
      <c r="N26" s="859"/>
      <c r="O26" s="857" t="s">
        <v>960</v>
      </c>
      <c r="P26" s="858"/>
      <c r="Q26" s="858"/>
      <c r="R26" s="858"/>
      <c r="S26" s="858"/>
      <c r="T26" s="858"/>
      <c r="U26" s="858"/>
      <c r="V26" s="858"/>
      <c r="W26" s="858"/>
      <c r="X26" s="858"/>
      <c r="Y26" s="858"/>
      <c r="Z26" s="859"/>
      <c r="AA26" s="851" t="s">
        <v>357</v>
      </c>
      <c r="AB26" s="852"/>
      <c r="AC26" s="852"/>
      <c r="AD26" s="852"/>
      <c r="AE26" s="853"/>
      <c r="AF26" s="851" t="s">
        <v>688</v>
      </c>
      <c r="AG26" s="852"/>
      <c r="AH26" s="852"/>
      <c r="AI26" s="852"/>
      <c r="AJ26" s="853"/>
      <c r="AK26" s="851" t="s">
        <v>358</v>
      </c>
      <c r="AL26" s="852"/>
      <c r="AM26" s="852"/>
      <c r="AN26" s="852"/>
      <c r="AO26" s="853"/>
      <c r="AP26" s="851" t="s">
        <v>961</v>
      </c>
      <c r="AQ26" s="852"/>
      <c r="AR26" s="852"/>
      <c r="AS26" s="852"/>
      <c r="AT26" s="853"/>
      <c r="AU26" s="851" t="s">
        <v>962</v>
      </c>
      <c r="AV26" s="852"/>
      <c r="AW26" s="852"/>
      <c r="AX26" s="852"/>
      <c r="AY26" s="853"/>
      <c r="AZ26" s="851" t="s">
        <v>360</v>
      </c>
      <c r="BA26" s="852"/>
      <c r="BB26" s="852"/>
      <c r="BC26" s="852"/>
      <c r="BD26" s="853"/>
      <c r="BE26" s="851" t="s">
        <v>963</v>
      </c>
      <c r="BF26" s="852"/>
      <c r="BG26" s="852"/>
      <c r="BH26" s="852"/>
      <c r="BI26" s="853"/>
      <c r="BJ26" s="851" t="s">
        <v>964</v>
      </c>
      <c r="BK26" s="852"/>
      <c r="BL26" s="852"/>
      <c r="BM26" s="852"/>
      <c r="BN26" s="853"/>
      <c r="BO26" s="851">
        <v>1</v>
      </c>
      <c r="BP26" s="852"/>
      <c r="BQ26" s="852"/>
      <c r="BR26" s="852"/>
      <c r="BS26" s="853"/>
      <c r="BT26" s="851" t="s">
        <v>963</v>
      </c>
      <c r="BU26" s="852"/>
      <c r="BV26" s="852"/>
      <c r="BW26" s="852"/>
      <c r="BX26" s="853"/>
      <c r="BY26" s="857" t="s">
        <v>965</v>
      </c>
      <c r="BZ26" s="858"/>
      <c r="CA26" s="858"/>
      <c r="CB26" s="858"/>
      <c r="CC26" s="858"/>
      <c r="CD26" s="858"/>
      <c r="CE26" s="858"/>
      <c r="CF26" s="858"/>
      <c r="CG26" s="858"/>
      <c r="CH26" s="858"/>
      <c r="CI26" s="858"/>
      <c r="CJ26" s="858"/>
      <c r="CK26" s="858"/>
      <c r="CL26" s="858"/>
      <c r="CM26" s="859"/>
      <c r="CN26" s="840"/>
      <c r="CO26" s="841"/>
      <c r="CP26" s="841"/>
      <c r="CQ26" s="841"/>
      <c r="CR26" s="841"/>
      <c r="CS26" s="841"/>
      <c r="CT26" s="841"/>
      <c r="CU26" s="841"/>
      <c r="CV26" s="842"/>
      <c r="CW26" s="384"/>
      <c r="CX26" s="150" t="s">
        <v>966</v>
      </c>
      <c r="CY26" s="304"/>
      <c r="CZ26" s="550"/>
      <c r="DA26" s="551"/>
      <c r="DB26" s="551"/>
      <c r="DC26" s="551"/>
      <c r="DD26" s="551"/>
      <c r="DE26" s="552"/>
      <c r="DF26" s="553"/>
      <c r="DG26" s="554"/>
      <c r="DH26" s="554"/>
      <c r="DI26" s="554"/>
      <c r="DJ26" s="554"/>
      <c r="DK26" s="554"/>
      <c r="DL26" s="554"/>
      <c r="DM26" s="554"/>
      <c r="DN26" s="554"/>
      <c r="DO26" s="554"/>
      <c r="DP26" s="554"/>
      <c r="DQ26" s="554"/>
      <c r="DR26" s="554"/>
      <c r="DS26" s="554"/>
      <c r="DT26" s="554"/>
      <c r="DU26" s="554"/>
      <c r="DV26" s="554"/>
      <c r="DW26" s="554"/>
      <c r="DX26" s="554"/>
      <c r="DY26" s="554"/>
      <c r="DZ26" s="555"/>
      <c r="EA26" s="567"/>
      <c r="EB26" s="568"/>
      <c r="EC26" s="568"/>
      <c r="ED26" s="568"/>
      <c r="EE26" s="568"/>
      <c r="EF26" s="568"/>
      <c r="EG26" s="568"/>
      <c r="EH26" s="568"/>
      <c r="EI26" s="568"/>
      <c r="EJ26" s="568"/>
      <c r="EK26" s="569"/>
      <c r="EL26" s="333"/>
      <c r="EN26" s="553"/>
      <c r="EO26" s="554"/>
      <c r="EP26" s="554"/>
      <c r="EQ26" s="554"/>
      <c r="ER26" s="554"/>
      <c r="ES26" s="554"/>
      <c r="ET26" s="554"/>
      <c r="EU26" s="554"/>
      <c r="EV26" s="554"/>
      <c r="EW26" s="554"/>
      <c r="EX26" s="554"/>
      <c r="EY26" s="554"/>
      <c r="EZ26" s="554"/>
      <c r="FA26" s="554"/>
      <c r="FB26" s="554"/>
      <c r="FC26" s="554"/>
      <c r="FD26" s="554"/>
      <c r="FE26" s="554"/>
      <c r="FF26" s="554"/>
      <c r="FG26" s="554"/>
      <c r="FH26" s="555"/>
      <c r="FI26" s="675" t="s">
        <v>967</v>
      </c>
      <c r="FJ26" s="676"/>
      <c r="FK26" s="676"/>
      <c r="FL26" s="676"/>
      <c r="FM26" s="676"/>
      <c r="FN26" s="676"/>
      <c r="FO26" s="676"/>
      <c r="FP26" s="676"/>
      <c r="FQ26" s="676"/>
      <c r="FR26" s="676"/>
      <c r="FS26" s="677"/>
      <c r="FT26" s="556"/>
      <c r="FU26" s="557"/>
      <c r="FV26" s="557"/>
      <c r="FW26" s="557"/>
      <c r="FX26" s="557"/>
      <c r="FY26" s="557"/>
      <c r="FZ26" s="557"/>
      <c r="GA26" s="557"/>
      <c r="GB26" s="557"/>
      <c r="GC26" s="557"/>
      <c r="GD26" s="558"/>
      <c r="GG26" s="556" t="s">
        <v>695</v>
      </c>
      <c r="GH26" s="557"/>
      <c r="GI26" s="558"/>
    </row>
    <row r="27" spans="1:191" ht="108" customHeight="1">
      <c r="A27" s="843">
        <v>22</v>
      </c>
      <c r="B27" s="844"/>
      <c r="C27" s="857" t="s">
        <v>968</v>
      </c>
      <c r="D27" s="858"/>
      <c r="E27" s="858"/>
      <c r="F27" s="858"/>
      <c r="G27" s="858"/>
      <c r="H27" s="858"/>
      <c r="I27" s="858"/>
      <c r="J27" s="858"/>
      <c r="K27" s="858"/>
      <c r="L27" s="858"/>
      <c r="M27" s="858"/>
      <c r="N27" s="859"/>
      <c r="O27" s="857" t="s">
        <v>969</v>
      </c>
      <c r="P27" s="858"/>
      <c r="Q27" s="858"/>
      <c r="R27" s="858"/>
      <c r="S27" s="858"/>
      <c r="T27" s="858"/>
      <c r="U27" s="858"/>
      <c r="V27" s="858"/>
      <c r="W27" s="858"/>
      <c r="X27" s="858"/>
      <c r="Y27" s="858"/>
      <c r="Z27" s="859"/>
      <c r="AA27" s="851" t="s">
        <v>357</v>
      </c>
      <c r="AB27" s="852"/>
      <c r="AC27" s="852"/>
      <c r="AD27" s="852"/>
      <c r="AE27" s="853"/>
      <c r="AF27" s="851" t="s">
        <v>688</v>
      </c>
      <c r="AG27" s="852"/>
      <c r="AH27" s="852"/>
      <c r="AI27" s="852"/>
      <c r="AJ27" s="853"/>
      <c r="AK27" s="851" t="s">
        <v>358</v>
      </c>
      <c r="AL27" s="852"/>
      <c r="AM27" s="852"/>
      <c r="AN27" s="852"/>
      <c r="AO27" s="853"/>
      <c r="AP27" s="851" t="s">
        <v>970</v>
      </c>
      <c r="AQ27" s="852"/>
      <c r="AR27" s="852"/>
      <c r="AS27" s="852"/>
      <c r="AT27" s="853"/>
      <c r="AU27" s="851" t="s">
        <v>361</v>
      </c>
      <c r="AV27" s="852"/>
      <c r="AW27" s="852"/>
      <c r="AX27" s="852"/>
      <c r="AY27" s="853"/>
      <c r="AZ27" s="851" t="s">
        <v>360</v>
      </c>
      <c r="BA27" s="852"/>
      <c r="BB27" s="852"/>
      <c r="BC27" s="852"/>
      <c r="BD27" s="853"/>
      <c r="BE27" s="851" t="s">
        <v>963</v>
      </c>
      <c r="BF27" s="852"/>
      <c r="BG27" s="852"/>
      <c r="BH27" s="852"/>
      <c r="BI27" s="853"/>
      <c r="BJ27" s="851" t="s">
        <v>964</v>
      </c>
      <c r="BK27" s="852"/>
      <c r="BL27" s="852"/>
      <c r="BM27" s="852"/>
      <c r="BN27" s="853"/>
      <c r="BO27" s="851">
        <v>1</v>
      </c>
      <c r="BP27" s="852"/>
      <c r="BQ27" s="852"/>
      <c r="BR27" s="852"/>
      <c r="BS27" s="853"/>
      <c r="BT27" s="851" t="s">
        <v>963</v>
      </c>
      <c r="BU27" s="852"/>
      <c r="BV27" s="852"/>
      <c r="BW27" s="852"/>
      <c r="BX27" s="853"/>
      <c r="BY27" s="857" t="s">
        <v>971</v>
      </c>
      <c r="BZ27" s="858"/>
      <c r="CA27" s="858"/>
      <c r="CB27" s="858"/>
      <c r="CC27" s="858"/>
      <c r="CD27" s="858"/>
      <c r="CE27" s="858"/>
      <c r="CF27" s="858"/>
      <c r="CG27" s="858"/>
      <c r="CH27" s="858"/>
      <c r="CI27" s="858"/>
      <c r="CJ27" s="858"/>
      <c r="CK27" s="858"/>
      <c r="CL27" s="858"/>
      <c r="CM27" s="859"/>
      <c r="CN27" s="840" t="s">
        <v>682</v>
      </c>
      <c r="CO27" s="841"/>
      <c r="CP27" s="841"/>
      <c r="CQ27" s="841"/>
      <c r="CR27" s="841"/>
      <c r="CS27" s="841"/>
      <c r="CT27" s="841"/>
      <c r="CU27" s="841"/>
      <c r="CV27" s="842"/>
      <c r="CW27" s="384"/>
      <c r="CX27" s="150" t="s">
        <v>966</v>
      </c>
      <c r="CY27" s="325"/>
      <c r="CZ27" s="550"/>
      <c r="DA27" s="551"/>
      <c r="DB27" s="551"/>
      <c r="DC27" s="551"/>
      <c r="DD27" s="551"/>
      <c r="DE27" s="552"/>
      <c r="DF27" s="553"/>
      <c r="DG27" s="554"/>
      <c r="DH27" s="554"/>
      <c r="DI27" s="554"/>
      <c r="DJ27" s="554"/>
      <c r="DK27" s="554"/>
      <c r="DL27" s="554"/>
      <c r="DM27" s="554"/>
      <c r="DN27" s="554"/>
      <c r="DO27" s="554"/>
      <c r="DP27" s="554"/>
      <c r="DQ27" s="554"/>
      <c r="DR27" s="554"/>
      <c r="DS27" s="554"/>
      <c r="DT27" s="554"/>
      <c r="DU27" s="554"/>
      <c r="DV27" s="554"/>
      <c r="DW27" s="554"/>
      <c r="DX27" s="554"/>
      <c r="DY27" s="554"/>
      <c r="DZ27" s="555"/>
      <c r="EA27" s="567"/>
      <c r="EB27" s="568"/>
      <c r="EC27" s="568"/>
      <c r="ED27" s="568"/>
      <c r="EE27" s="568"/>
      <c r="EF27" s="568"/>
      <c r="EG27" s="568"/>
      <c r="EH27" s="568"/>
      <c r="EI27" s="568"/>
      <c r="EJ27" s="568"/>
      <c r="EK27" s="569"/>
      <c r="EL27" s="333"/>
      <c r="EN27" s="553"/>
      <c r="EO27" s="554"/>
      <c r="EP27" s="554"/>
      <c r="EQ27" s="554"/>
      <c r="ER27" s="554"/>
      <c r="ES27" s="554"/>
      <c r="ET27" s="554"/>
      <c r="EU27" s="554"/>
      <c r="EV27" s="554"/>
      <c r="EW27" s="554"/>
      <c r="EX27" s="554"/>
      <c r="EY27" s="554"/>
      <c r="EZ27" s="554"/>
      <c r="FA27" s="554"/>
      <c r="FB27" s="554"/>
      <c r="FC27" s="554"/>
      <c r="FD27" s="554"/>
      <c r="FE27" s="554"/>
      <c r="FF27" s="554"/>
      <c r="FG27" s="554"/>
      <c r="FH27" s="555"/>
      <c r="FI27" s="675" t="s">
        <v>967</v>
      </c>
      <c r="FJ27" s="676"/>
      <c r="FK27" s="676"/>
      <c r="FL27" s="676"/>
      <c r="FM27" s="676"/>
      <c r="FN27" s="676"/>
      <c r="FO27" s="676"/>
      <c r="FP27" s="676"/>
      <c r="FQ27" s="676"/>
      <c r="FR27" s="676"/>
      <c r="FS27" s="677"/>
      <c r="FT27" s="556"/>
      <c r="FU27" s="557"/>
      <c r="FV27" s="557"/>
      <c r="FW27" s="557"/>
      <c r="FX27" s="557"/>
      <c r="FY27" s="557"/>
      <c r="FZ27" s="557"/>
      <c r="GA27" s="557"/>
      <c r="GB27" s="557"/>
      <c r="GC27" s="557"/>
      <c r="GD27" s="558"/>
      <c r="GG27" s="556" t="s">
        <v>695</v>
      </c>
      <c r="GH27" s="557"/>
      <c r="GI27" s="558"/>
    </row>
    <row r="28" spans="1:191" ht="108" customHeight="1">
      <c r="A28" s="843">
        <v>23</v>
      </c>
      <c r="B28" s="844"/>
      <c r="C28" s="845" t="s">
        <v>972</v>
      </c>
      <c r="D28" s="846"/>
      <c r="E28" s="846"/>
      <c r="F28" s="846"/>
      <c r="G28" s="846"/>
      <c r="H28" s="846"/>
      <c r="I28" s="846"/>
      <c r="J28" s="846"/>
      <c r="K28" s="846"/>
      <c r="L28" s="846"/>
      <c r="M28" s="846"/>
      <c r="N28" s="847"/>
      <c r="O28" s="845" t="s">
        <v>973</v>
      </c>
      <c r="P28" s="846"/>
      <c r="Q28" s="846"/>
      <c r="R28" s="846"/>
      <c r="S28" s="846"/>
      <c r="T28" s="846"/>
      <c r="U28" s="846"/>
      <c r="V28" s="846"/>
      <c r="W28" s="846"/>
      <c r="X28" s="846"/>
      <c r="Y28" s="846"/>
      <c r="Z28" s="847"/>
      <c r="AA28" s="848" t="s">
        <v>974</v>
      </c>
      <c r="AB28" s="849"/>
      <c r="AC28" s="849"/>
      <c r="AD28" s="849"/>
      <c r="AE28" s="850"/>
      <c r="AF28" s="848" t="s">
        <v>688</v>
      </c>
      <c r="AG28" s="849"/>
      <c r="AH28" s="849"/>
      <c r="AI28" s="849"/>
      <c r="AJ28" s="850"/>
      <c r="AK28" s="848" t="s">
        <v>975</v>
      </c>
      <c r="AL28" s="849"/>
      <c r="AM28" s="849"/>
      <c r="AN28" s="849"/>
      <c r="AO28" s="850"/>
      <c r="AP28" s="848" t="s">
        <v>976</v>
      </c>
      <c r="AQ28" s="849"/>
      <c r="AR28" s="849"/>
      <c r="AS28" s="849"/>
      <c r="AT28" s="850"/>
      <c r="AU28" s="848" t="s">
        <v>977</v>
      </c>
      <c r="AV28" s="849"/>
      <c r="AW28" s="849"/>
      <c r="AX28" s="849"/>
      <c r="AY28" s="850"/>
      <c r="AZ28" s="848" t="s">
        <v>360</v>
      </c>
      <c r="BA28" s="849"/>
      <c r="BB28" s="849"/>
      <c r="BC28" s="849"/>
      <c r="BD28" s="850"/>
      <c r="BE28" s="848" t="s">
        <v>963</v>
      </c>
      <c r="BF28" s="849"/>
      <c r="BG28" s="849"/>
      <c r="BH28" s="849"/>
      <c r="BI28" s="850"/>
      <c r="BJ28" s="848" t="s">
        <v>964</v>
      </c>
      <c r="BK28" s="849"/>
      <c r="BL28" s="849"/>
      <c r="BM28" s="849"/>
      <c r="BN28" s="850"/>
      <c r="BO28" s="848">
        <v>1</v>
      </c>
      <c r="BP28" s="849"/>
      <c r="BQ28" s="849"/>
      <c r="BR28" s="849"/>
      <c r="BS28" s="850"/>
      <c r="BT28" s="848" t="s">
        <v>963</v>
      </c>
      <c r="BU28" s="849"/>
      <c r="BV28" s="849"/>
      <c r="BW28" s="849"/>
      <c r="BX28" s="850"/>
      <c r="BY28" s="845" t="s">
        <v>978</v>
      </c>
      <c r="BZ28" s="846"/>
      <c r="CA28" s="846"/>
      <c r="CB28" s="846"/>
      <c r="CC28" s="846"/>
      <c r="CD28" s="846"/>
      <c r="CE28" s="846"/>
      <c r="CF28" s="846"/>
      <c r="CG28" s="846"/>
      <c r="CH28" s="846"/>
      <c r="CI28" s="846"/>
      <c r="CJ28" s="846"/>
      <c r="CK28" s="846"/>
      <c r="CL28" s="846"/>
      <c r="CM28" s="847"/>
      <c r="CN28" s="854" t="s">
        <v>682</v>
      </c>
      <c r="CO28" s="855"/>
      <c r="CP28" s="855"/>
      <c r="CQ28" s="855"/>
      <c r="CR28" s="855"/>
      <c r="CS28" s="855"/>
      <c r="CT28" s="855"/>
      <c r="CU28" s="855"/>
      <c r="CV28" s="856"/>
      <c r="CW28" s="389"/>
      <c r="CX28" s="150" t="s">
        <v>966</v>
      </c>
      <c r="CY28" s="325"/>
      <c r="CZ28" s="550"/>
      <c r="DA28" s="551"/>
      <c r="DB28" s="551"/>
      <c r="DC28" s="551"/>
      <c r="DD28" s="551"/>
      <c r="DE28" s="552"/>
      <c r="DF28" s="553"/>
      <c r="DG28" s="554"/>
      <c r="DH28" s="554"/>
      <c r="DI28" s="554"/>
      <c r="DJ28" s="554"/>
      <c r="DK28" s="554"/>
      <c r="DL28" s="554"/>
      <c r="DM28" s="554"/>
      <c r="DN28" s="554"/>
      <c r="DO28" s="554"/>
      <c r="DP28" s="554"/>
      <c r="DQ28" s="554"/>
      <c r="DR28" s="554"/>
      <c r="DS28" s="554"/>
      <c r="DT28" s="554"/>
      <c r="DU28" s="554"/>
      <c r="DV28" s="554"/>
      <c r="DW28" s="554"/>
      <c r="DX28" s="554"/>
      <c r="DY28" s="554"/>
      <c r="DZ28" s="555"/>
      <c r="EA28" s="567"/>
      <c r="EB28" s="568"/>
      <c r="EC28" s="568"/>
      <c r="ED28" s="568"/>
      <c r="EE28" s="568"/>
      <c r="EF28" s="568"/>
      <c r="EG28" s="568"/>
      <c r="EH28" s="568"/>
      <c r="EI28" s="568"/>
      <c r="EJ28" s="568"/>
      <c r="EK28" s="569"/>
      <c r="EL28" s="333"/>
      <c r="EM28" s="73"/>
      <c r="EN28" s="553"/>
      <c r="EO28" s="554"/>
      <c r="EP28" s="554"/>
      <c r="EQ28" s="554"/>
      <c r="ER28" s="554"/>
      <c r="ES28" s="554"/>
      <c r="ET28" s="554"/>
      <c r="EU28" s="554"/>
      <c r="EV28" s="554"/>
      <c r="EW28" s="554"/>
      <c r="EX28" s="554"/>
      <c r="EY28" s="554"/>
      <c r="EZ28" s="554"/>
      <c r="FA28" s="554"/>
      <c r="FB28" s="554"/>
      <c r="FC28" s="554"/>
      <c r="FD28" s="554"/>
      <c r="FE28" s="554"/>
      <c r="FF28" s="554"/>
      <c r="FG28" s="554"/>
      <c r="FH28" s="555"/>
      <c r="FI28" s="556" t="s">
        <v>967</v>
      </c>
      <c r="FJ28" s="557"/>
      <c r="FK28" s="557"/>
      <c r="FL28" s="557"/>
      <c r="FM28" s="557"/>
      <c r="FN28" s="557"/>
      <c r="FO28" s="557"/>
      <c r="FP28" s="557"/>
      <c r="FQ28" s="557"/>
      <c r="FR28" s="557"/>
      <c r="FS28" s="558"/>
      <c r="FT28" s="556"/>
      <c r="FU28" s="557"/>
      <c r="FV28" s="557"/>
      <c r="FW28" s="557"/>
      <c r="FX28" s="557"/>
      <c r="FY28" s="557"/>
      <c r="FZ28" s="557"/>
      <c r="GA28" s="557"/>
      <c r="GB28" s="557"/>
      <c r="GC28" s="557"/>
      <c r="GD28" s="558"/>
      <c r="GG28" s="556" t="s">
        <v>695</v>
      </c>
      <c r="GH28" s="557"/>
      <c r="GI28" s="558"/>
    </row>
    <row r="29" spans="1:191" ht="63.75" customHeight="1">
      <c r="A29" s="843">
        <v>24</v>
      </c>
      <c r="B29" s="844"/>
      <c r="C29" s="882" t="s">
        <v>925</v>
      </c>
      <c r="D29" s="882"/>
      <c r="E29" s="882"/>
      <c r="F29" s="882"/>
      <c r="G29" s="882"/>
      <c r="H29" s="882"/>
      <c r="I29" s="882"/>
      <c r="J29" s="882"/>
      <c r="K29" s="882"/>
      <c r="L29" s="882"/>
      <c r="M29" s="882"/>
      <c r="N29" s="882"/>
      <c r="O29" s="882" t="s">
        <v>923</v>
      </c>
      <c r="P29" s="882"/>
      <c r="Q29" s="882"/>
      <c r="R29" s="882"/>
      <c r="S29" s="882"/>
      <c r="T29" s="882"/>
      <c r="U29" s="882"/>
      <c r="V29" s="882"/>
      <c r="W29" s="882"/>
      <c r="X29" s="882"/>
      <c r="Y29" s="882"/>
      <c r="Z29" s="882"/>
      <c r="AA29" s="883" t="s">
        <v>919</v>
      </c>
      <c r="AB29" s="884"/>
      <c r="AC29" s="884"/>
      <c r="AD29" s="884"/>
      <c r="AE29" s="884"/>
      <c r="AF29" s="881" t="s">
        <v>357</v>
      </c>
      <c r="AG29" s="885"/>
      <c r="AH29" s="885"/>
      <c r="AI29" s="885"/>
      <c r="AJ29" s="885"/>
      <c r="AK29" s="886" t="s">
        <v>358</v>
      </c>
      <c r="AL29" s="880"/>
      <c r="AM29" s="880"/>
      <c r="AN29" s="880"/>
      <c r="AO29" s="880"/>
      <c r="AP29" s="886" t="s">
        <v>359</v>
      </c>
      <c r="AQ29" s="880"/>
      <c r="AR29" s="880"/>
      <c r="AS29" s="880"/>
      <c r="AT29" s="880"/>
      <c r="AU29" s="886" t="s">
        <v>368</v>
      </c>
      <c r="AV29" s="880"/>
      <c r="AW29" s="880"/>
      <c r="AX29" s="880"/>
      <c r="AY29" s="880"/>
      <c r="AZ29" s="880" t="s">
        <v>360</v>
      </c>
      <c r="BA29" s="880"/>
      <c r="BB29" s="880"/>
      <c r="BC29" s="880"/>
      <c r="BD29" s="880"/>
      <c r="BE29" s="880" t="s">
        <v>920</v>
      </c>
      <c r="BF29" s="880"/>
      <c r="BG29" s="880"/>
      <c r="BH29" s="880"/>
      <c r="BI29" s="880"/>
      <c r="BJ29" s="881" t="s">
        <v>362</v>
      </c>
      <c r="BK29" s="881"/>
      <c r="BL29" s="881"/>
      <c r="BM29" s="881"/>
      <c r="BN29" s="881"/>
      <c r="BO29" s="880">
        <v>1</v>
      </c>
      <c r="BP29" s="880"/>
      <c r="BQ29" s="880"/>
      <c r="BR29" s="880"/>
      <c r="BS29" s="880"/>
      <c r="BT29" s="880" t="s">
        <v>920</v>
      </c>
      <c r="BU29" s="880"/>
      <c r="BV29" s="880"/>
      <c r="BW29" s="880"/>
      <c r="BX29" s="880"/>
      <c r="BY29" s="876" t="s">
        <v>1101</v>
      </c>
      <c r="BZ29" s="877"/>
      <c r="CA29" s="877"/>
      <c r="CB29" s="877"/>
      <c r="CC29" s="877"/>
      <c r="CD29" s="877"/>
      <c r="CE29" s="877"/>
      <c r="CF29" s="877"/>
      <c r="CG29" s="877"/>
      <c r="CH29" s="877"/>
      <c r="CI29" s="877"/>
      <c r="CJ29" s="877"/>
      <c r="CK29" s="877"/>
      <c r="CL29" s="877"/>
      <c r="CM29" s="877"/>
      <c r="CN29" s="878"/>
      <c r="CO29" s="878"/>
      <c r="CP29" s="878"/>
      <c r="CQ29" s="878"/>
      <c r="CR29" s="878"/>
      <c r="CS29" s="878"/>
      <c r="CT29" s="878"/>
      <c r="CU29" s="878"/>
      <c r="CV29" s="879"/>
      <c r="CW29" s="384"/>
      <c r="CX29" s="150" t="s">
        <v>446</v>
      </c>
      <c r="CY29" s="304"/>
      <c r="CZ29" s="623"/>
      <c r="DA29" s="624"/>
      <c r="DB29" s="624"/>
      <c r="DC29" s="624"/>
      <c r="DD29" s="624"/>
      <c r="DE29" s="625"/>
      <c r="DF29" s="626"/>
      <c r="DG29" s="627"/>
      <c r="DH29" s="627"/>
      <c r="DI29" s="627"/>
      <c r="DJ29" s="627"/>
      <c r="DK29" s="627"/>
      <c r="DL29" s="627"/>
      <c r="DM29" s="627"/>
      <c r="DN29" s="627"/>
      <c r="DO29" s="627"/>
      <c r="DP29" s="627"/>
      <c r="DQ29" s="627"/>
      <c r="DR29" s="627"/>
      <c r="DS29" s="627"/>
      <c r="DT29" s="627"/>
      <c r="DU29" s="627"/>
      <c r="DV29" s="627"/>
      <c r="DW29" s="627"/>
      <c r="DX29" s="627"/>
      <c r="DY29" s="627"/>
      <c r="DZ29" s="628"/>
      <c r="EA29" s="567"/>
      <c r="EB29" s="568"/>
      <c r="EC29" s="568"/>
      <c r="ED29" s="568"/>
      <c r="EE29" s="568"/>
      <c r="EF29" s="568"/>
      <c r="EG29" s="568"/>
      <c r="EH29" s="568"/>
      <c r="EI29" s="568"/>
      <c r="EJ29" s="568"/>
      <c r="EK29" s="569"/>
      <c r="EL29" s="333"/>
      <c r="EN29" s="553"/>
      <c r="EO29" s="554"/>
      <c r="EP29" s="554"/>
      <c r="EQ29" s="554"/>
      <c r="ER29" s="554"/>
      <c r="ES29" s="554"/>
      <c r="ET29" s="554"/>
      <c r="EU29" s="554"/>
      <c r="EV29" s="554"/>
      <c r="EW29" s="554"/>
      <c r="EX29" s="554"/>
      <c r="EY29" s="554"/>
      <c r="EZ29" s="554"/>
      <c r="FA29" s="554"/>
      <c r="FB29" s="554"/>
      <c r="FC29" s="554"/>
      <c r="FD29" s="554"/>
      <c r="FE29" s="554"/>
      <c r="FF29" s="554"/>
      <c r="FG29" s="554"/>
      <c r="FH29" s="555"/>
      <c r="FI29" s="556" t="s">
        <v>854</v>
      </c>
      <c r="FJ29" s="557"/>
      <c r="FK29" s="557"/>
      <c r="FL29" s="557"/>
      <c r="FM29" s="557"/>
      <c r="FN29" s="557"/>
      <c r="FO29" s="557"/>
      <c r="FP29" s="557"/>
      <c r="FQ29" s="557"/>
      <c r="FR29" s="557"/>
      <c r="FS29" s="558"/>
      <c r="FT29" s="556"/>
      <c r="FU29" s="557"/>
      <c r="FV29" s="557"/>
      <c r="FW29" s="557"/>
      <c r="FX29" s="557"/>
      <c r="FY29" s="557"/>
      <c r="FZ29" s="557"/>
      <c r="GA29" s="557"/>
      <c r="GB29" s="557"/>
      <c r="GC29" s="557"/>
      <c r="GD29" s="558"/>
      <c r="GG29" s="556" t="s">
        <v>695</v>
      </c>
      <c r="GH29" s="557"/>
      <c r="GI29" s="558"/>
    </row>
    <row r="30" spans="1:191" ht="90.75" customHeight="1">
      <c r="A30" s="843">
        <v>25</v>
      </c>
      <c r="B30" s="844"/>
      <c r="C30" s="870" t="s">
        <v>921</v>
      </c>
      <c r="D30" s="870"/>
      <c r="E30" s="870"/>
      <c r="F30" s="870"/>
      <c r="G30" s="870"/>
      <c r="H30" s="870"/>
      <c r="I30" s="870"/>
      <c r="J30" s="870"/>
      <c r="K30" s="870"/>
      <c r="L30" s="870"/>
      <c r="M30" s="870"/>
      <c r="N30" s="870"/>
      <c r="O30" s="870" t="s">
        <v>924</v>
      </c>
      <c r="P30" s="870"/>
      <c r="Q30" s="870"/>
      <c r="R30" s="870"/>
      <c r="S30" s="870"/>
      <c r="T30" s="870"/>
      <c r="U30" s="870"/>
      <c r="V30" s="870"/>
      <c r="W30" s="870"/>
      <c r="X30" s="870"/>
      <c r="Y30" s="870"/>
      <c r="Z30" s="870"/>
      <c r="AA30" s="871" t="s">
        <v>919</v>
      </c>
      <c r="AB30" s="872"/>
      <c r="AC30" s="872"/>
      <c r="AD30" s="872"/>
      <c r="AE30" s="872"/>
      <c r="AF30" s="873" t="s">
        <v>357</v>
      </c>
      <c r="AG30" s="874"/>
      <c r="AH30" s="874"/>
      <c r="AI30" s="874"/>
      <c r="AJ30" s="874"/>
      <c r="AK30" s="865" t="s">
        <v>358</v>
      </c>
      <c r="AL30" s="875"/>
      <c r="AM30" s="875"/>
      <c r="AN30" s="875"/>
      <c r="AO30" s="875"/>
      <c r="AP30" s="865" t="s">
        <v>359</v>
      </c>
      <c r="AQ30" s="875"/>
      <c r="AR30" s="875"/>
      <c r="AS30" s="875"/>
      <c r="AT30" s="875"/>
      <c r="AU30" s="865" t="s">
        <v>368</v>
      </c>
      <c r="AV30" s="875"/>
      <c r="AW30" s="875"/>
      <c r="AX30" s="875"/>
      <c r="AY30" s="875"/>
      <c r="AZ30" s="875" t="s">
        <v>360</v>
      </c>
      <c r="BA30" s="875"/>
      <c r="BB30" s="875"/>
      <c r="BC30" s="875"/>
      <c r="BD30" s="875"/>
      <c r="BE30" s="875" t="s">
        <v>920</v>
      </c>
      <c r="BF30" s="875"/>
      <c r="BG30" s="875"/>
      <c r="BH30" s="875"/>
      <c r="BI30" s="875"/>
      <c r="BJ30" s="873" t="s">
        <v>362</v>
      </c>
      <c r="BK30" s="873"/>
      <c r="BL30" s="873"/>
      <c r="BM30" s="873"/>
      <c r="BN30" s="873"/>
      <c r="BO30" s="875">
        <v>1</v>
      </c>
      <c r="BP30" s="875"/>
      <c r="BQ30" s="875"/>
      <c r="BR30" s="875"/>
      <c r="BS30" s="875"/>
      <c r="BT30" s="875" t="s">
        <v>920</v>
      </c>
      <c r="BU30" s="875"/>
      <c r="BV30" s="875"/>
      <c r="BW30" s="875"/>
      <c r="BX30" s="875"/>
      <c r="BY30" s="876" t="s">
        <v>922</v>
      </c>
      <c r="BZ30" s="877"/>
      <c r="CA30" s="877"/>
      <c r="CB30" s="877"/>
      <c r="CC30" s="877"/>
      <c r="CD30" s="877"/>
      <c r="CE30" s="877"/>
      <c r="CF30" s="877"/>
      <c r="CG30" s="877"/>
      <c r="CH30" s="877"/>
      <c r="CI30" s="877"/>
      <c r="CJ30" s="877"/>
      <c r="CK30" s="877"/>
      <c r="CL30" s="877"/>
      <c r="CM30" s="877"/>
      <c r="CN30" s="878"/>
      <c r="CO30" s="878"/>
      <c r="CP30" s="878"/>
      <c r="CQ30" s="878"/>
      <c r="CR30" s="878"/>
      <c r="CS30" s="878"/>
      <c r="CT30" s="878"/>
      <c r="CU30" s="878"/>
      <c r="CV30" s="879"/>
      <c r="CW30" s="384"/>
      <c r="CX30" s="150" t="s">
        <v>446</v>
      </c>
      <c r="CY30" s="304"/>
      <c r="CZ30" s="550"/>
      <c r="DA30" s="551"/>
      <c r="DB30" s="551"/>
      <c r="DC30" s="551"/>
      <c r="DD30" s="551"/>
      <c r="DE30" s="552"/>
      <c r="DF30" s="553"/>
      <c r="DG30" s="554"/>
      <c r="DH30" s="554"/>
      <c r="DI30" s="554"/>
      <c r="DJ30" s="554"/>
      <c r="DK30" s="554"/>
      <c r="DL30" s="554"/>
      <c r="DM30" s="554"/>
      <c r="DN30" s="554"/>
      <c r="DO30" s="554"/>
      <c r="DP30" s="554"/>
      <c r="DQ30" s="554"/>
      <c r="DR30" s="554"/>
      <c r="DS30" s="554"/>
      <c r="DT30" s="554"/>
      <c r="DU30" s="554"/>
      <c r="DV30" s="554"/>
      <c r="DW30" s="554"/>
      <c r="DX30" s="554"/>
      <c r="DY30" s="554"/>
      <c r="DZ30" s="555"/>
      <c r="EA30" s="567"/>
      <c r="EB30" s="568"/>
      <c r="EC30" s="568"/>
      <c r="ED30" s="568"/>
      <c r="EE30" s="568"/>
      <c r="EF30" s="568"/>
      <c r="EG30" s="568"/>
      <c r="EH30" s="568"/>
      <c r="EI30" s="568"/>
      <c r="EJ30" s="568"/>
      <c r="EK30" s="569"/>
      <c r="EL30" s="333"/>
      <c r="EN30" s="553"/>
      <c r="EO30" s="554"/>
      <c r="EP30" s="554"/>
      <c r="EQ30" s="554"/>
      <c r="ER30" s="554"/>
      <c r="ES30" s="554"/>
      <c r="ET30" s="554"/>
      <c r="EU30" s="554"/>
      <c r="EV30" s="554"/>
      <c r="EW30" s="554"/>
      <c r="EX30" s="554"/>
      <c r="EY30" s="554"/>
      <c r="EZ30" s="554"/>
      <c r="FA30" s="554"/>
      <c r="FB30" s="554"/>
      <c r="FC30" s="554"/>
      <c r="FD30" s="554"/>
      <c r="FE30" s="554"/>
      <c r="FF30" s="554"/>
      <c r="FG30" s="554"/>
      <c r="FH30" s="555"/>
      <c r="FI30" s="556" t="s">
        <v>854</v>
      </c>
      <c r="FJ30" s="557"/>
      <c r="FK30" s="557"/>
      <c r="FL30" s="557"/>
      <c r="FM30" s="557"/>
      <c r="FN30" s="557"/>
      <c r="FO30" s="557"/>
      <c r="FP30" s="557"/>
      <c r="FQ30" s="557"/>
      <c r="FR30" s="557"/>
      <c r="FS30" s="558"/>
      <c r="FT30" s="556"/>
      <c r="FU30" s="557"/>
      <c r="FV30" s="557"/>
      <c r="FW30" s="557"/>
      <c r="FX30" s="557"/>
      <c r="FY30" s="557"/>
      <c r="FZ30" s="557"/>
      <c r="GA30" s="557"/>
      <c r="GB30" s="557"/>
      <c r="GC30" s="557"/>
      <c r="GD30" s="558"/>
      <c r="GG30" s="556" t="s">
        <v>695</v>
      </c>
      <c r="GH30" s="557"/>
      <c r="GI30" s="558"/>
    </row>
    <row r="31" spans="1:191" ht="108" customHeight="1">
      <c r="A31" s="1009">
        <v>26</v>
      </c>
      <c r="B31" s="1010"/>
      <c r="C31" s="1011" t="s">
        <v>1121</v>
      </c>
      <c r="D31" s="1012"/>
      <c r="E31" s="1012"/>
      <c r="F31" s="1012"/>
      <c r="G31" s="1012"/>
      <c r="H31" s="1012"/>
      <c r="I31" s="1012"/>
      <c r="J31" s="1012"/>
      <c r="K31" s="1012"/>
      <c r="L31" s="1012"/>
      <c r="M31" s="1012"/>
      <c r="N31" s="1013"/>
      <c r="O31" s="1011" t="s">
        <v>1122</v>
      </c>
      <c r="P31" s="1012"/>
      <c r="Q31" s="1012"/>
      <c r="R31" s="1012"/>
      <c r="S31" s="1012"/>
      <c r="T31" s="1012"/>
      <c r="U31" s="1012"/>
      <c r="V31" s="1012"/>
      <c r="W31" s="1012"/>
      <c r="X31" s="1012"/>
      <c r="Y31" s="1012"/>
      <c r="Z31" s="1013"/>
      <c r="AA31" s="1014" t="s">
        <v>357</v>
      </c>
      <c r="AB31" s="1015"/>
      <c r="AC31" s="1015"/>
      <c r="AD31" s="1015"/>
      <c r="AE31" s="1016"/>
      <c r="AF31" s="1014" t="s">
        <v>688</v>
      </c>
      <c r="AG31" s="1015"/>
      <c r="AH31" s="1015"/>
      <c r="AI31" s="1015"/>
      <c r="AJ31" s="1016"/>
      <c r="AK31" s="1014" t="s">
        <v>358</v>
      </c>
      <c r="AL31" s="1015"/>
      <c r="AM31" s="1015"/>
      <c r="AN31" s="1015"/>
      <c r="AO31" s="1016"/>
      <c r="AP31" s="1014" t="s">
        <v>372</v>
      </c>
      <c r="AQ31" s="1015"/>
      <c r="AR31" s="1015"/>
      <c r="AS31" s="1015"/>
      <c r="AT31" s="1016"/>
      <c r="AU31" s="1014" t="s">
        <v>361</v>
      </c>
      <c r="AV31" s="1015"/>
      <c r="AW31" s="1015"/>
      <c r="AX31" s="1015"/>
      <c r="AY31" s="1016"/>
      <c r="AZ31" s="1014" t="s">
        <v>360</v>
      </c>
      <c r="BA31" s="1015"/>
      <c r="BB31" s="1015"/>
      <c r="BC31" s="1015"/>
      <c r="BD31" s="1016"/>
      <c r="BE31" s="1014" t="s">
        <v>361</v>
      </c>
      <c r="BF31" s="1015"/>
      <c r="BG31" s="1015"/>
      <c r="BH31" s="1015"/>
      <c r="BI31" s="1016"/>
      <c r="BJ31" s="1014" t="s">
        <v>373</v>
      </c>
      <c r="BK31" s="1015"/>
      <c r="BL31" s="1015"/>
      <c r="BM31" s="1015"/>
      <c r="BN31" s="1016"/>
      <c r="BO31" s="1014">
        <v>1</v>
      </c>
      <c r="BP31" s="1015"/>
      <c r="BQ31" s="1015"/>
      <c r="BR31" s="1015"/>
      <c r="BS31" s="1016"/>
      <c r="BT31" s="1014" t="s">
        <v>361</v>
      </c>
      <c r="BU31" s="1015"/>
      <c r="BV31" s="1015"/>
      <c r="BW31" s="1015"/>
      <c r="BX31" s="1016"/>
      <c r="BY31" s="1011" t="s">
        <v>1123</v>
      </c>
      <c r="BZ31" s="1012"/>
      <c r="CA31" s="1012"/>
      <c r="CB31" s="1012"/>
      <c r="CC31" s="1012"/>
      <c r="CD31" s="1012"/>
      <c r="CE31" s="1012"/>
      <c r="CF31" s="1012"/>
      <c r="CG31" s="1012"/>
      <c r="CH31" s="1012"/>
      <c r="CI31" s="1012"/>
      <c r="CJ31" s="1012"/>
      <c r="CK31" s="1012"/>
      <c r="CL31" s="1012"/>
      <c r="CM31" s="1013"/>
      <c r="CN31" s="1017"/>
      <c r="CO31" s="1018"/>
      <c r="CP31" s="1018"/>
      <c r="CQ31" s="1018"/>
      <c r="CR31" s="1018"/>
      <c r="CS31" s="1018"/>
      <c r="CT31" s="1018"/>
      <c r="CU31" s="1018"/>
      <c r="CV31" s="1019"/>
      <c r="CW31" s="467"/>
      <c r="CX31" s="468" t="s">
        <v>446</v>
      </c>
      <c r="CY31" s="462"/>
      <c r="CZ31" s="576"/>
      <c r="DA31" s="577"/>
      <c r="DB31" s="577"/>
      <c r="DC31" s="577"/>
      <c r="DD31" s="577"/>
      <c r="DE31" s="578"/>
      <c r="DF31" s="579"/>
      <c r="DG31" s="580"/>
      <c r="DH31" s="580"/>
      <c r="DI31" s="580"/>
      <c r="DJ31" s="580"/>
      <c r="DK31" s="580"/>
      <c r="DL31" s="580"/>
      <c r="DM31" s="580"/>
      <c r="DN31" s="580"/>
      <c r="DO31" s="580"/>
      <c r="DP31" s="580"/>
      <c r="DQ31" s="580"/>
      <c r="DR31" s="580"/>
      <c r="DS31" s="580"/>
      <c r="DT31" s="580"/>
      <c r="DU31" s="580"/>
      <c r="DV31" s="580"/>
      <c r="DW31" s="580"/>
      <c r="DX31" s="580"/>
      <c r="DY31" s="580"/>
      <c r="DZ31" s="581"/>
      <c r="EA31" s="1006"/>
      <c r="EB31" s="1007"/>
      <c r="EC31" s="1007"/>
      <c r="ED31" s="1007"/>
      <c r="EE31" s="1007"/>
      <c r="EF31" s="1007"/>
      <c r="EG31" s="1007"/>
      <c r="EH31" s="1007"/>
      <c r="EI31" s="1007"/>
      <c r="EJ31" s="1007"/>
      <c r="EK31" s="1008"/>
      <c r="EL31" s="463"/>
      <c r="EN31" s="553"/>
      <c r="EO31" s="554"/>
      <c r="EP31" s="554"/>
      <c r="EQ31" s="554"/>
      <c r="ER31" s="554"/>
      <c r="ES31" s="554"/>
      <c r="ET31" s="554"/>
      <c r="EU31" s="554"/>
      <c r="EV31" s="554"/>
      <c r="EW31" s="554"/>
      <c r="EX31" s="554"/>
      <c r="EY31" s="554"/>
      <c r="EZ31" s="554"/>
      <c r="FA31" s="554"/>
      <c r="FB31" s="554"/>
      <c r="FC31" s="554"/>
      <c r="FD31" s="554"/>
      <c r="FE31" s="554"/>
      <c r="FF31" s="554"/>
      <c r="FG31" s="554"/>
      <c r="FH31" s="555"/>
      <c r="FI31" s="675" t="s">
        <v>664</v>
      </c>
      <c r="FJ31" s="676"/>
      <c r="FK31" s="676"/>
      <c r="FL31" s="676"/>
      <c r="FM31" s="676"/>
      <c r="FN31" s="676"/>
      <c r="FO31" s="676"/>
      <c r="FP31" s="676"/>
      <c r="FQ31" s="676"/>
      <c r="FR31" s="676"/>
      <c r="FS31" s="677"/>
      <c r="FT31" s="556"/>
      <c r="FU31" s="557"/>
      <c r="FV31" s="557"/>
      <c r="FW31" s="557"/>
      <c r="FX31" s="557"/>
      <c r="FY31" s="557"/>
      <c r="FZ31" s="557"/>
      <c r="GA31" s="557"/>
      <c r="GB31" s="557"/>
      <c r="GC31" s="557"/>
      <c r="GD31" s="558"/>
      <c r="GG31" s="556" t="s">
        <v>695</v>
      </c>
      <c r="GH31" s="557"/>
      <c r="GI31" s="558"/>
    </row>
    <row r="32" spans="1:191" ht="16.5" customHeight="1">
      <c r="AC32" s="38"/>
      <c r="AH32" s="38"/>
      <c r="AM32" s="38"/>
      <c r="AR32" s="38"/>
      <c r="AW32" s="38"/>
      <c r="BB32" s="38"/>
      <c r="BG32" s="38"/>
      <c r="BL32" s="38"/>
      <c r="BO32" s="127"/>
      <c r="BP32" s="127"/>
      <c r="BQ32" s="127"/>
      <c r="BR32" s="127"/>
      <c r="BS32" s="127"/>
      <c r="BT32" s="127"/>
      <c r="BU32" s="127"/>
      <c r="BV32" s="127"/>
      <c r="BW32" s="127"/>
      <c r="CB32" s="38"/>
      <c r="CC32" s="38"/>
      <c r="CD32" s="38"/>
      <c r="CE32" s="38"/>
      <c r="CF32" s="38"/>
      <c r="CG32" s="38"/>
      <c r="CH32" s="38"/>
      <c r="CI32" s="38"/>
      <c r="CJ32" s="38"/>
    </row>
    <row r="33" spans="29:88" ht="16.5" customHeight="1">
      <c r="AC33" s="38"/>
      <c r="AH33" s="38"/>
      <c r="AM33" s="38"/>
      <c r="AR33" s="38"/>
      <c r="AW33" s="38"/>
      <c r="BB33" s="38"/>
      <c r="BG33" s="38"/>
      <c r="BL33" s="38"/>
      <c r="BO33" s="127"/>
      <c r="BP33" s="127"/>
      <c r="BQ33" s="127"/>
      <c r="BR33" s="127"/>
      <c r="BS33" s="127"/>
      <c r="BT33" s="127"/>
      <c r="BU33" s="127"/>
      <c r="BV33" s="127"/>
      <c r="BW33" s="127"/>
      <c r="CB33" s="38"/>
      <c r="CC33" s="38"/>
      <c r="CD33" s="38"/>
      <c r="CE33" s="38"/>
      <c r="CF33" s="38"/>
      <c r="CG33" s="38"/>
      <c r="CH33" s="38"/>
      <c r="CI33" s="38"/>
      <c r="CJ33" s="38"/>
    </row>
    <row r="34" spans="29:88" ht="16.5" customHeight="1">
      <c r="AC34" s="38"/>
      <c r="AH34" s="38"/>
      <c r="AM34" s="38"/>
      <c r="AR34" s="38"/>
      <c r="AW34" s="38"/>
      <c r="BB34" s="38"/>
      <c r="BG34" s="38"/>
      <c r="BL34" s="38"/>
      <c r="BO34" s="127"/>
      <c r="BP34" s="127"/>
      <c r="BQ34" s="127"/>
      <c r="BR34" s="127"/>
      <c r="BS34" s="127"/>
      <c r="BT34" s="127"/>
      <c r="BU34" s="127"/>
      <c r="BV34" s="127"/>
      <c r="BW34" s="127"/>
      <c r="CB34" s="38"/>
      <c r="CC34" s="38"/>
      <c r="CD34" s="38"/>
      <c r="CE34" s="38"/>
      <c r="CF34" s="38"/>
      <c r="CG34" s="38"/>
      <c r="CH34" s="38"/>
      <c r="CI34" s="38"/>
      <c r="CJ34" s="38"/>
    </row>
    <row r="35" spans="29:88" ht="16.5" customHeight="1">
      <c r="AC35" s="38"/>
      <c r="AH35" s="38"/>
      <c r="AM35" s="38"/>
      <c r="AR35" s="38"/>
      <c r="AW35" s="38"/>
      <c r="BB35" s="38"/>
      <c r="BG35" s="38"/>
      <c r="BL35" s="38"/>
      <c r="BO35" s="127"/>
      <c r="BP35" s="127"/>
      <c r="BQ35" s="127"/>
      <c r="BR35" s="127"/>
      <c r="BS35" s="127"/>
      <c r="BT35" s="127"/>
      <c r="BU35" s="127"/>
      <c r="BV35" s="127"/>
      <c r="BW35" s="127"/>
      <c r="CB35" s="38"/>
      <c r="CC35" s="38"/>
      <c r="CD35" s="38"/>
      <c r="CE35" s="38"/>
      <c r="CF35" s="38"/>
      <c r="CG35" s="38"/>
      <c r="CH35" s="38"/>
      <c r="CI35" s="38"/>
      <c r="CJ35" s="38"/>
    </row>
    <row r="36" spans="29:88" ht="16.5" customHeight="1">
      <c r="AC36" s="38"/>
      <c r="AH36" s="38"/>
      <c r="AM36" s="38"/>
      <c r="AR36" s="38"/>
      <c r="AW36" s="38"/>
      <c r="BB36" s="38"/>
      <c r="BG36" s="38"/>
      <c r="BL36" s="38"/>
      <c r="BO36" s="127"/>
      <c r="BP36" s="127"/>
      <c r="BQ36" s="127"/>
      <c r="BR36" s="127"/>
      <c r="BS36" s="127"/>
      <c r="BT36" s="127"/>
      <c r="BU36" s="127"/>
      <c r="BV36" s="127"/>
      <c r="BW36" s="127"/>
      <c r="CB36" s="38"/>
      <c r="CC36" s="38"/>
      <c r="CD36" s="38"/>
      <c r="CE36" s="38"/>
      <c r="CF36" s="38"/>
      <c r="CG36" s="38"/>
      <c r="CH36" s="38"/>
      <c r="CI36" s="38"/>
      <c r="CJ36" s="38"/>
    </row>
    <row r="37" spans="29:88" ht="16.5" customHeight="1">
      <c r="AC37" s="38"/>
      <c r="AH37" s="38"/>
      <c r="AM37" s="38"/>
      <c r="AR37" s="38"/>
      <c r="AW37" s="38"/>
      <c r="BB37" s="38"/>
      <c r="BG37" s="38"/>
      <c r="BL37" s="38"/>
      <c r="BO37" s="127"/>
      <c r="BP37" s="127"/>
      <c r="BQ37" s="127"/>
      <c r="BR37" s="127"/>
      <c r="BS37" s="127"/>
      <c r="BT37" s="127"/>
      <c r="BU37" s="127"/>
      <c r="BV37" s="127"/>
      <c r="BW37" s="127"/>
      <c r="CB37" s="38"/>
      <c r="CC37" s="38"/>
      <c r="CD37" s="38"/>
      <c r="CE37" s="38"/>
      <c r="CF37" s="38"/>
      <c r="CG37" s="38"/>
      <c r="CH37" s="38"/>
      <c r="CI37" s="38"/>
      <c r="CJ37" s="38"/>
    </row>
    <row r="38" spans="29:88" ht="16.5" customHeight="1">
      <c r="AC38" s="38"/>
      <c r="AH38" s="38"/>
      <c r="AM38" s="38"/>
      <c r="AR38" s="38"/>
      <c r="AW38" s="38"/>
      <c r="BB38" s="38"/>
      <c r="BG38" s="38"/>
      <c r="BL38" s="38"/>
      <c r="BO38" s="127"/>
      <c r="BP38" s="127"/>
      <c r="BQ38" s="127"/>
      <c r="BR38" s="127"/>
      <c r="BS38" s="127"/>
      <c r="BT38" s="127"/>
      <c r="BU38" s="127"/>
      <c r="BV38" s="127"/>
      <c r="BW38" s="127"/>
      <c r="CB38" s="38"/>
      <c r="CC38" s="38"/>
      <c r="CD38" s="38"/>
      <c r="CE38" s="38"/>
      <c r="CF38" s="38"/>
      <c r="CG38" s="38"/>
      <c r="CH38" s="38"/>
      <c r="CI38" s="38"/>
      <c r="CJ38" s="38"/>
    </row>
    <row r="39" spans="29:88" ht="16.5" customHeight="1">
      <c r="AC39" s="38"/>
      <c r="AH39" s="38"/>
      <c r="AM39" s="38"/>
      <c r="AR39" s="38"/>
      <c r="AW39" s="38"/>
      <c r="BB39" s="38"/>
      <c r="BG39" s="38"/>
      <c r="BL39" s="38"/>
      <c r="BO39" s="127"/>
      <c r="BP39" s="127"/>
      <c r="BQ39" s="127"/>
      <c r="BR39" s="127"/>
      <c r="BS39" s="127"/>
      <c r="BT39" s="127"/>
      <c r="BU39" s="127"/>
      <c r="BV39" s="127"/>
      <c r="BW39" s="127"/>
      <c r="CB39" s="38"/>
      <c r="CC39" s="38"/>
      <c r="CD39" s="38"/>
      <c r="CE39" s="38"/>
      <c r="CF39" s="38"/>
      <c r="CG39" s="38"/>
      <c r="CH39" s="38"/>
      <c r="CI39" s="38"/>
      <c r="CJ39" s="38"/>
    </row>
    <row r="40" spans="29:88" ht="16.5" customHeight="1">
      <c r="AC40" s="38"/>
      <c r="AH40" s="38"/>
      <c r="AM40" s="38"/>
      <c r="AR40" s="38"/>
      <c r="AW40" s="38"/>
      <c r="BB40" s="38"/>
      <c r="BG40" s="38"/>
      <c r="BL40" s="38"/>
      <c r="BO40" s="127"/>
      <c r="BP40" s="127"/>
      <c r="BQ40" s="127"/>
      <c r="BR40" s="127"/>
      <c r="BS40" s="127"/>
      <c r="BT40" s="127"/>
      <c r="BU40" s="127"/>
      <c r="BV40" s="127"/>
      <c r="BW40" s="127"/>
      <c r="CB40" s="38"/>
      <c r="CC40" s="38"/>
      <c r="CD40" s="38"/>
      <c r="CE40" s="38"/>
      <c r="CF40" s="38"/>
      <c r="CG40" s="38"/>
      <c r="CH40" s="38"/>
      <c r="CI40" s="38"/>
      <c r="CJ40" s="38"/>
    </row>
    <row r="41" spans="29:88" ht="16.5" customHeight="1">
      <c r="AC41" s="38"/>
      <c r="AH41" s="38"/>
      <c r="AM41" s="38"/>
      <c r="AR41" s="38"/>
      <c r="AW41" s="38"/>
      <c r="BB41" s="38"/>
      <c r="BG41" s="38"/>
      <c r="BL41" s="38"/>
      <c r="BO41" s="127"/>
      <c r="BP41" s="127"/>
      <c r="BQ41" s="127"/>
      <c r="BR41" s="127"/>
      <c r="BS41" s="127"/>
      <c r="BT41" s="127"/>
      <c r="BU41" s="127"/>
      <c r="BV41" s="127"/>
      <c r="BW41" s="127"/>
      <c r="CB41" s="38"/>
      <c r="CC41" s="38"/>
      <c r="CD41" s="38"/>
      <c r="CE41" s="38"/>
      <c r="CF41" s="38"/>
      <c r="CG41" s="38"/>
      <c r="CH41" s="38"/>
      <c r="CI41" s="38"/>
      <c r="CJ41" s="38"/>
    </row>
    <row r="42" spans="29:88" ht="16.5" customHeight="1">
      <c r="AC42" s="38"/>
      <c r="AH42" s="38"/>
      <c r="AM42" s="38"/>
      <c r="AR42" s="38"/>
      <c r="AW42" s="38"/>
      <c r="BB42" s="38"/>
      <c r="BG42" s="38"/>
      <c r="BL42" s="38"/>
      <c r="BO42" s="127"/>
      <c r="BP42" s="127"/>
      <c r="BQ42" s="127"/>
      <c r="BR42" s="127"/>
      <c r="BS42" s="127"/>
      <c r="BT42" s="127"/>
      <c r="BU42" s="127"/>
      <c r="BV42" s="127"/>
      <c r="BW42" s="127"/>
      <c r="CB42" s="38"/>
      <c r="CC42" s="38"/>
      <c r="CD42" s="38"/>
      <c r="CE42" s="38"/>
      <c r="CF42" s="38"/>
      <c r="CG42" s="38"/>
      <c r="CH42" s="38"/>
      <c r="CI42" s="38"/>
      <c r="CJ42" s="38"/>
    </row>
    <row r="43" spans="29:88" ht="16.5" customHeight="1">
      <c r="AC43" s="38"/>
      <c r="AH43" s="38"/>
      <c r="AM43" s="38"/>
      <c r="AR43" s="38"/>
      <c r="AW43" s="38"/>
      <c r="BB43" s="38"/>
      <c r="BG43" s="38"/>
      <c r="BL43" s="38"/>
      <c r="BO43" s="127"/>
      <c r="BP43" s="127"/>
      <c r="BQ43" s="127"/>
      <c r="BR43" s="127"/>
      <c r="BS43" s="127"/>
      <c r="BT43" s="127"/>
      <c r="BU43" s="127"/>
      <c r="BV43" s="127"/>
      <c r="BW43" s="127"/>
      <c r="CB43" s="38"/>
      <c r="CC43" s="38"/>
      <c r="CD43" s="38"/>
      <c r="CE43" s="38"/>
      <c r="CF43" s="38"/>
      <c r="CG43" s="38"/>
      <c r="CH43" s="38"/>
      <c r="CI43" s="38"/>
      <c r="CJ43" s="38"/>
    </row>
    <row r="44" spans="29:88" ht="16.5" customHeight="1">
      <c r="AC44" s="38"/>
      <c r="AH44" s="38"/>
      <c r="AM44" s="38"/>
      <c r="AR44" s="38"/>
      <c r="AW44" s="38"/>
      <c r="BB44" s="38"/>
      <c r="BG44" s="38"/>
      <c r="BL44" s="38"/>
      <c r="BO44" s="127"/>
      <c r="BP44" s="127"/>
      <c r="BQ44" s="127"/>
      <c r="BR44" s="127"/>
      <c r="BS44" s="127"/>
      <c r="BT44" s="127"/>
      <c r="BU44" s="127"/>
      <c r="BV44" s="127"/>
      <c r="BW44" s="127"/>
      <c r="CB44" s="38"/>
      <c r="CC44" s="38"/>
      <c r="CD44" s="38"/>
      <c r="CE44" s="38"/>
      <c r="CF44" s="38"/>
      <c r="CG44" s="38"/>
      <c r="CH44" s="38"/>
      <c r="CI44" s="38"/>
      <c r="CJ44" s="38"/>
    </row>
    <row r="45" spans="29:88" ht="16.5" customHeight="1">
      <c r="AC45" s="38"/>
      <c r="AH45" s="38"/>
      <c r="AM45" s="38"/>
      <c r="AR45" s="38"/>
      <c r="AW45" s="38"/>
      <c r="BB45" s="38"/>
      <c r="BG45" s="38"/>
      <c r="BL45" s="38"/>
      <c r="BO45" s="127"/>
      <c r="BP45" s="127"/>
      <c r="BQ45" s="127"/>
      <c r="BR45" s="127"/>
      <c r="BS45" s="127"/>
      <c r="BT45" s="127"/>
      <c r="BU45" s="127"/>
      <c r="BV45" s="127"/>
      <c r="BW45" s="127"/>
      <c r="CB45" s="38"/>
      <c r="CC45" s="38"/>
      <c r="CD45" s="38"/>
      <c r="CE45" s="38"/>
      <c r="CF45" s="38"/>
      <c r="CG45" s="38"/>
      <c r="CH45" s="38"/>
      <c r="CI45" s="38"/>
      <c r="CJ45" s="38"/>
    </row>
    <row r="46" spans="29:88" ht="16.5" customHeight="1">
      <c r="AC46" s="38"/>
      <c r="AH46" s="38"/>
      <c r="AM46" s="38"/>
      <c r="AR46" s="38"/>
      <c r="AW46" s="38"/>
      <c r="BB46" s="38"/>
      <c r="BG46" s="38"/>
      <c r="BL46" s="38"/>
      <c r="BO46" s="127"/>
      <c r="BP46" s="127"/>
      <c r="BQ46" s="127"/>
      <c r="BR46" s="127"/>
      <c r="BS46" s="127"/>
      <c r="BT46" s="127"/>
      <c r="BU46" s="127"/>
      <c r="BV46" s="127"/>
      <c r="BW46" s="127"/>
      <c r="CB46" s="38"/>
      <c r="CC46" s="38"/>
      <c r="CD46" s="38"/>
      <c r="CE46" s="38"/>
      <c r="CF46" s="38"/>
      <c r="CG46" s="38"/>
      <c r="CH46" s="38"/>
      <c r="CI46" s="38"/>
      <c r="CJ46" s="38"/>
    </row>
    <row r="47" spans="29:88" ht="16.5" customHeight="1">
      <c r="AC47" s="38"/>
      <c r="AH47" s="38"/>
      <c r="AM47" s="38"/>
      <c r="AR47" s="38"/>
      <c r="AW47" s="38"/>
      <c r="BB47" s="38"/>
      <c r="BG47" s="38"/>
      <c r="BL47" s="38"/>
      <c r="BO47" s="127"/>
      <c r="BP47" s="127"/>
      <c r="BQ47" s="127"/>
      <c r="BR47" s="127"/>
      <c r="BS47" s="127"/>
      <c r="BT47" s="127"/>
      <c r="BU47" s="127"/>
      <c r="BV47" s="127"/>
      <c r="BW47" s="127"/>
      <c r="CB47" s="38"/>
      <c r="CC47" s="38"/>
      <c r="CD47" s="38"/>
      <c r="CE47" s="38"/>
      <c r="CF47" s="38"/>
      <c r="CG47" s="38"/>
      <c r="CH47" s="38"/>
      <c r="CI47" s="38"/>
      <c r="CJ47" s="38"/>
    </row>
    <row r="48" spans="29:88" ht="16.5" customHeight="1">
      <c r="AC48" s="38"/>
      <c r="AH48" s="38"/>
      <c r="AM48" s="38"/>
      <c r="AR48" s="38"/>
      <c r="AW48" s="38"/>
      <c r="BB48" s="38"/>
      <c r="BG48" s="38"/>
      <c r="BL48" s="38"/>
      <c r="BO48" s="127"/>
      <c r="BP48" s="127"/>
      <c r="BQ48" s="127"/>
      <c r="BR48" s="127"/>
      <c r="BS48" s="127"/>
      <c r="BT48" s="127"/>
      <c r="BU48" s="127"/>
      <c r="BV48" s="127"/>
      <c r="BW48" s="127"/>
      <c r="CB48" s="38"/>
      <c r="CC48" s="38"/>
      <c r="CD48" s="38"/>
      <c r="CE48" s="38"/>
      <c r="CF48" s="38"/>
      <c r="CG48" s="38"/>
      <c r="CH48" s="38"/>
      <c r="CI48" s="38"/>
      <c r="CJ48" s="38"/>
    </row>
    <row r="49" spans="29:88" ht="16.5" customHeight="1">
      <c r="AC49" s="38"/>
      <c r="AH49" s="38"/>
      <c r="AM49" s="38"/>
      <c r="AR49" s="38"/>
      <c r="AW49" s="38"/>
      <c r="BB49" s="38"/>
      <c r="BG49" s="38"/>
      <c r="BL49" s="38"/>
      <c r="BO49" s="127"/>
      <c r="BP49" s="127"/>
      <c r="BQ49" s="127"/>
      <c r="BR49" s="127"/>
      <c r="BS49" s="127"/>
      <c r="BT49" s="127"/>
      <c r="BU49" s="127"/>
      <c r="BV49" s="127"/>
      <c r="BW49" s="127"/>
      <c r="CB49" s="38"/>
      <c r="CC49" s="38"/>
      <c r="CD49" s="38"/>
      <c r="CE49" s="38"/>
      <c r="CF49" s="38"/>
      <c r="CG49" s="38"/>
      <c r="CH49" s="38"/>
      <c r="CI49" s="38"/>
      <c r="CJ49" s="38"/>
    </row>
    <row r="50" spans="29:88" ht="16.5" customHeight="1">
      <c r="AC50" s="38"/>
      <c r="AH50" s="38"/>
      <c r="AM50" s="38"/>
      <c r="AR50" s="38"/>
      <c r="AW50" s="38"/>
      <c r="BB50" s="38"/>
      <c r="BG50" s="38"/>
      <c r="BL50" s="38"/>
      <c r="BO50" s="127"/>
      <c r="BP50" s="127"/>
      <c r="BQ50" s="127"/>
      <c r="BR50" s="127"/>
      <c r="BS50" s="127"/>
      <c r="BT50" s="127"/>
      <c r="BU50" s="127"/>
      <c r="BV50" s="127"/>
      <c r="BW50" s="127"/>
      <c r="CB50" s="38"/>
      <c r="CC50" s="38"/>
      <c r="CD50" s="38"/>
      <c r="CE50" s="38"/>
      <c r="CF50" s="38"/>
      <c r="CG50" s="38"/>
      <c r="CH50" s="38"/>
      <c r="CI50" s="38"/>
      <c r="CJ50" s="38"/>
    </row>
    <row r="51" spans="29:88" ht="16.5" customHeight="1">
      <c r="AC51" s="38"/>
      <c r="AH51" s="38"/>
      <c r="AM51" s="38"/>
      <c r="AR51" s="38"/>
      <c r="AW51" s="38"/>
      <c r="BB51" s="38"/>
      <c r="BG51" s="38"/>
      <c r="BL51" s="38"/>
      <c r="BO51" s="127"/>
      <c r="BP51" s="127"/>
      <c r="BQ51" s="127"/>
      <c r="BR51" s="127"/>
      <c r="BS51" s="127"/>
      <c r="BT51" s="127"/>
      <c r="BU51" s="127"/>
      <c r="BV51" s="127"/>
      <c r="BW51" s="127"/>
      <c r="CB51" s="38"/>
      <c r="CC51" s="38"/>
      <c r="CD51" s="38"/>
      <c r="CE51" s="38"/>
      <c r="CF51" s="38"/>
      <c r="CG51" s="38"/>
      <c r="CH51" s="38"/>
      <c r="CI51" s="38"/>
      <c r="CJ51" s="38"/>
    </row>
    <row r="52" spans="29:88" ht="16.5" customHeight="1">
      <c r="AC52" s="38"/>
      <c r="AH52" s="38"/>
      <c r="AM52" s="38"/>
      <c r="AR52" s="38"/>
      <c r="AW52" s="38"/>
      <c r="BB52" s="38"/>
      <c r="BG52" s="38"/>
      <c r="BL52" s="38"/>
      <c r="BO52" s="127"/>
      <c r="BP52" s="127"/>
      <c r="BQ52" s="127"/>
      <c r="BR52" s="127"/>
      <c r="BS52" s="127"/>
      <c r="BT52" s="127"/>
      <c r="BU52" s="127"/>
      <c r="BV52" s="127"/>
      <c r="BW52" s="127"/>
      <c r="CB52" s="38"/>
      <c r="CC52" s="38"/>
      <c r="CD52" s="38"/>
      <c r="CE52" s="38"/>
      <c r="CF52" s="38"/>
      <c r="CG52" s="38"/>
      <c r="CH52" s="38"/>
      <c r="CI52" s="38"/>
      <c r="CJ52" s="38"/>
    </row>
    <row r="53" spans="29:88" ht="16.5" customHeight="1">
      <c r="AC53" s="38"/>
      <c r="AH53" s="38"/>
      <c r="AM53" s="38"/>
      <c r="AR53" s="38"/>
      <c r="AW53" s="38"/>
      <c r="BB53" s="38"/>
      <c r="BG53" s="38"/>
      <c r="BL53" s="38"/>
      <c r="BO53" s="127"/>
      <c r="BP53" s="127"/>
      <c r="BQ53" s="127"/>
      <c r="BR53" s="127"/>
      <c r="BS53" s="127"/>
      <c r="BT53" s="127"/>
      <c r="BU53" s="127"/>
      <c r="BV53" s="127"/>
      <c r="BW53" s="127"/>
      <c r="CB53" s="38"/>
      <c r="CC53" s="38"/>
      <c r="CD53" s="38"/>
      <c r="CE53" s="38"/>
      <c r="CF53" s="38"/>
      <c r="CG53" s="38"/>
      <c r="CH53" s="38"/>
      <c r="CI53" s="38"/>
      <c r="CJ53" s="38"/>
    </row>
    <row r="54" spans="29:88" ht="16.5" customHeight="1">
      <c r="AC54" s="38"/>
      <c r="AH54" s="38"/>
      <c r="AM54" s="38"/>
      <c r="AR54" s="38"/>
      <c r="AW54" s="38"/>
      <c r="BB54" s="38"/>
      <c r="BG54" s="38"/>
      <c r="BL54" s="38"/>
      <c r="BO54" s="127"/>
      <c r="BP54" s="127"/>
      <c r="BQ54" s="127"/>
      <c r="BR54" s="127"/>
      <c r="BS54" s="127"/>
      <c r="BT54" s="127"/>
      <c r="BU54" s="127"/>
      <c r="BV54" s="127"/>
      <c r="BW54" s="127"/>
      <c r="CB54" s="38"/>
      <c r="CC54" s="38"/>
      <c r="CD54" s="38"/>
      <c r="CE54" s="38"/>
      <c r="CF54" s="38"/>
      <c r="CG54" s="38"/>
      <c r="CH54" s="38"/>
      <c r="CI54" s="38"/>
      <c r="CJ54" s="38"/>
    </row>
    <row r="55" spans="29:88" ht="16.5" customHeight="1">
      <c r="AC55" s="38"/>
      <c r="AH55" s="38"/>
      <c r="AM55" s="38"/>
      <c r="AR55" s="38"/>
      <c r="AW55" s="38"/>
      <c r="BB55" s="38"/>
      <c r="BG55" s="38"/>
      <c r="BL55" s="38"/>
      <c r="BO55" s="127"/>
      <c r="BP55" s="127"/>
      <c r="BQ55" s="127"/>
      <c r="BR55" s="127"/>
      <c r="BS55" s="127"/>
      <c r="BT55" s="127"/>
      <c r="BU55" s="127"/>
      <c r="BV55" s="127"/>
      <c r="BW55" s="127"/>
      <c r="CB55" s="38"/>
      <c r="CC55" s="38"/>
      <c r="CD55" s="38"/>
      <c r="CE55" s="38"/>
      <c r="CF55" s="38"/>
      <c r="CG55" s="38"/>
      <c r="CH55" s="38"/>
      <c r="CI55" s="38"/>
      <c r="CJ55" s="38"/>
    </row>
    <row r="56" spans="29:88" ht="16.5" customHeight="1">
      <c r="AC56" s="38"/>
      <c r="AH56" s="38"/>
      <c r="AM56" s="38"/>
      <c r="AR56" s="38"/>
      <c r="AW56" s="38"/>
      <c r="BB56" s="38"/>
      <c r="BG56" s="38"/>
      <c r="BL56" s="38"/>
      <c r="BO56" s="127"/>
      <c r="BP56" s="127"/>
      <c r="BQ56" s="127"/>
      <c r="BR56" s="127"/>
      <c r="BS56" s="127"/>
      <c r="BT56" s="127"/>
      <c r="BU56" s="127"/>
      <c r="BV56" s="127"/>
      <c r="BW56" s="127"/>
      <c r="CB56" s="38"/>
      <c r="CC56" s="38"/>
      <c r="CD56" s="38"/>
      <c r="CE56" s="38"/>
      <c r="CF56" s="38"/>
      <c r="CG56" s="38"/>
      <c r="CH56" s="38"/>
      <c r="CI56" s="38"/>
      <c r="CJ56" s="38"/>
    </row>
    <row r="57" spans="29:88" ht="16.5" customHeight="1">
      <c r="AC57" s="38"/>
      <c r="AH57" s="38"/>
      <c r="AM57" s="38"/>
      <c r="AR57" s="38"/>
      <c r="AW57" s="38"/>
      <c r="BB57" s="38"/>
      <c r="BG57" s="38"/>
      <c r="BL57" s="38"/>
      <c r="BO57" s="127"/>
      <c r="BP57" s="127"/>
      <c r="BQ57" s="127"/>
      <c r="BR57" s="127"/>
      <c r="BS57" s="127"/>
      <c r="BT57" s="127"/>
      <c r="BU57" s="127"/>
      <c r="BV57" s="127"/>
      <c r="BW57" s="127"/>
      <c r="CB57" s="38"/>
      <c r="CC57" s="38"/>
      <c r="CD57" s="38"/>
      <c r="CE57" s="38"/>
      <c r="CF57" s="38"/>
      <c r="CG57" s="38"/>
      <c r="CH57" s="38"/>
      <c r="CI57" s="38"/>
      <c r="CJ57" s="38"/>
    </row>
    <row r="58" spans="29:88" ht="16.5" customHeight="1">
      <c r="AC58" s="38"/>
      <c r="AH58" s="38"/>
      <c r="AM58" s="38"/>
      <c r="AR58" s="38"/>
      <c r="AW58" s="38"/>
      <c r="BB58" s="38"/>
      <c r="BG58" s="38"/>
      <c r="BL58" s="38"/>
      <c r="BO58" s="127"/>
      <c r="BP58" s="127"/>
      <c r="BQ58" s="127"/>
      <c r="BR58" s="127"/>
      <c r="BS58" s="127"/>
      <c r="BT58" s="127"/>
      <c r="BU58" s="127"/>
      <c r="BV58" s="127"/>
      <c r="BW58" s="127"/>
      <c r="CB58" s="38"/>
      <c r="CC58" s="38"/>
      <c r="CD58" s="38"/>
      <c r="CE58" s="38"/>
      <c r="CF58" s="38"/>
      <c r="CG58" s="38"/>
      <c r="CH58" s="38"/>
      <c r="CI58" s="38"/>
      <c r="CJ58" s="38"/>
    </row>
    <row r="59" spans="29:88" ht="16.5" customHeight="1">
      <c r="AC59" s="38"/>
      <c r="AH59" s="38"/>
      <c r="AM59" s="38"/>
      <c r="AR59" s="38"/>
      <c r="AW59" s="38"/>
      <c r="BB59" s="38"/>
      <c r="BG59" s="38"/>
      <c r="BL59" s="38"/>
      <c r="BO59" s="127"/>
      <c r="BP59" s="127"/>
      <c r="BQ59" s="127"/>
      <c r="BR59" s="127"/>
      <c r="BS59" s="127"/>
      <c r="BT59" s="127"/>
      <c r="BU59" s="127"/>
      <c r="BV59" s="127"/>
      <c r="BW59" s="127"/>
      <c r="CB59" s="38"/>
      <c r="CC59" s="38"/>
      <c r="CD59" s="38"/>
      <c r="CE59" s="38"/>
      <c r="CF59" s="38"/>
      <c r="CG59" s="38"/>
      <c r="CH59" s="38"/>
      <c r="CI59" s="38"/>
      <c r="CJ59" s="38"/>
    </row>
    <row r="60" spans="29:88" ht="16.5" customHeight="1">
      <c r="AC60" s="38"/>
      <c r="AH60" s="38"/>
      <c r="AM60" s="38"/>
      <c r="AR60" s="38"/>
      <c r="AW60" s="38"/>
      <c r="BB60" s="38"/>
      <c r="BG60" s="38"/>
      <c r="BL60" s="38"/>
      <c r="BO60" s="127"/>
      <c r="BP60" s="127"/>
      <c r="BQ60" s="127"/>
      <c r="BR60" s="127"/>
      <c r="BS60" s="127"/>
      <c r="BT60" s="127"/>
      <c r="BU60" s="127"/>
      <c r="BV60" s="127"/>
      <c r="BW60" s="127"/>
      <c r="CB60" s="38"/>
      <c r="CC60" s="38"/>
      <c r="CD60" s="38"/>
      <c r="CE60" s="38"/>
      <c r="CF60" s="38"/>
      <c r="CG60" s="38"/>
      <c r="CH60" s="38"/>
      <c r="CI60" s="38"/>
      <c r="CJ60" s="38"/>
    </row>
    <row r="61" spans="29:88" ht="16.5" customHeight="1">
      <c r="AC61" s="38"/>
      <c r="AH61" s="38"/>
      <c r="AM61" s="38"/>
      <c r="AR61" s="38"/>
      <c r="AW61" s="38"/>
      <c r="BB61" s="38"/>
      <c r="BG61" s="38"/>
      <c r="BL61" s="38"/>
      <c r="BO61" s="127"/>
      <c r="BP61" s="127"/>
      <c r="BQ61" s="127"/>
      <c r="BR61" s="127"/>
      <c r="BS61" s="127"/>
      <c r="BT61" s="127"/>
      <c r="BU61" s="127"/>
      <c r="BV61" s="127"/>
      <c r="BW61" s="127"/>
      <c r="CB61" s="38"/>
      <c r="CC61" s="38"/>
      <c r="CD61" s="38"/>
      <c r="CE61" s="38"/>
      <c r="CF61" s="38"/>
      <c r="CG61" s="38"/>
      <c r="CH61" s="38"/>
      <c r="CI61" s="38"/>
      <c r="CJ61" s="38"/>
    </row>
    <row r="62" spans="29:88" ht="16.5" customHeight="1">
      <c r="AC62" s="38"/>
      <c r="AH62" s="38"/>
      <c r="AM62" s="38"/>
      <c r="AR62" s="38"/>
      <c r="AW62" s="38"/>
      <c r="BB62" s="38"/>
      <c r="BG62" s="38"/>
      <c r="BL62" s="38"/>
      <c r="BO62" s="127"/>
      <c r="BP62" s="127"/>
      <c r="BQ62" s="127"/>
      <c r="BR62" s="127"/>
      <c r="BS62" s="127"/>
      <c r="BT62" s="127"/>
      <c r="BU62" s="127"/>
      <c r="BV62" s="127"/>
      <c r="BW62" s="127"/>
      <c r="CB62" s="38"/>
      <c r="CC62" s="38"/>
      <c r="CD62" s="38"/>
      <c r="CE62" s="38"/>
      <c r="CF62" s="38"/>
      <c r="CG62" s="38"/>
      <c r="CH62" s="38"/>
      <c r="CI62" s="38"/>
      <c r="CJ62" s="38"/>
    </row>
    <row r="63" spans="29:88" ht="16.5" customHeight="1">
      <c r="AC63" s="38"/>
      <c r="AH63" s="38"/>
      <c r="AM63" s="38"/>
      <c r="AR63" s="38"/>
      <c r="AW63" s="38"/>
      <c r="BB63" s="38"/>
      <c r="BG63" s="38"/>
      <c r="BL63" s="38"/>
      <c r="BO63" s="127"/>
      <c r="BP63" s="127"/>
      <c r="BQ63" s="127"/>
      <c r="BR63" s="127"/>
      <c r="BS63" s="127"/>
      <c r="BT63" s="127"/>
      <c r="BU63" s="127"/>
      <c r="BV63" s="127"/>
      <c r="BW63" s="127"/>
      <c r="CB63" s="38"/>
      <c r="CC63" s="38"/>
      <c r="CD63" s="38"/>
      <c r="CE63" s="38"/>
      <c r="CF63" s="38"/>
      <c r="CG63" s="38"/>
      <c r="CH63" s="38"/>
      <c r="CI63" s="38"/>
      <c r="CJ63" s="38"/>
    </row>
    <row r="64" spans="29:88" ht="16.5" customHeight="1">
      <c r="AC64" s="38"/>
      <c r="AH64" s="38"/>
      <c r="AM64" s="38"/>
      <c r="AR64" s="38"/>
      <c r="AW64" s="38"/>
      <c r="BB64" s="38"/>
      <c r="BG64" s="38"/>
      <c r="BL64" s="38"/>
      <c r="BO64" s="127"/>
      <c r="BP64" s="127"/>
      <c r="BQ64" s="127"/>
      <c r="BR64" s="127"/>
      <c r="BS64" s="127"/>
      <c r="BT64" s="127"/>
      <c r="BU64" s="127"/>
      <c r="BV64" s="127"/>
      <c r="BW64" s="127"/>
      <c r="CB64" s="38"/>
      <c r="CC64" s="38"/>
      <c r="CD64" s="38"/>
      <c r="CE64" s="38"/>
      <c r="CF64" s="38"/>
      <c r="CG64" s="38"/>
      <c r="CH64" s="38"/>
      <c r="CI64" s="38"/>
      <c r="CJ64" s="38"/>
    </row>
    <row r="65" spans="29:88" ht="16.5" customHeight="1">
      <c r="AC65" s="38"/>
      <c r="AH65" s="38"/>
      <c r="AM65" s="38"/>
      <c r="AR65" s="38"/>
      <c r="AW65" s="38"/>
      <c r="BB65" s="38"/>
      <c r="BG65" s="38"/>
      <c r="BL65" s="38"/>
      <c r="BO65" s="127"/>
      <c r="BP65" s="127"/>
      <c r="BQ65" s="127"/>
      <c r="BR65" s="127"/>
      <c r="BS65" s="127"/>
      <c r="BT65" s="127"/>
      <c r="BU65" s="127"/>
      <c r="BV65" s="127"/>
      <c r="BW65" s="127"/>
      <c r="CB65" s="38"/>
      <c r="CC65" s="38"/>
      <c r="CD65" s="38"/>
      <c r="CE65" s="38"/>
      <c r="CF65" s="38"/>
      <c r="CG65" s="38"/>
      <c r="CH65" s="38"/>
      <c r="CI65" s="38"/>
      <c r="CJ65" s="38"/>
    </row>
    <row r="66" spans="29:88" ht="16.5" customHeight="1">
      <c r="AC66" s="38"/>
      <c r="AH66" s="38"/>
      <c r="AM66" s="38"/>
      <c r="AR66" s="38"/>
      <c r="AW66" s="38"/>
      <c r="BB66" s="38"/>
      <c r="BG66" s="38"/>
      <c r="BL66" s="38"/>
      <c r="BO66" s="127"/>
      <c r="BP66" s="127"/>
      <c r="BQ66" s="127"/>
      <c r="BR66" s="127"/>
      <c r="BS66" s="127"/>
      <c r="BT66" s="127"/>
      <c r="BU66" s="127"/>
      <c r="BV66" s="127"/>
      <c r="BW66" s="127"/>
      <c r="CB66" s="38"/>
      <c r="CC66" s="38"/>
      <c r="CD66" s="38"/>
      <c r="CE66" s="38"/>
      <c r="CF66" s="38"/>
      <c r="CG66" s="38"/>
      <c r="CH66" s="38"/>
      <c r="CI66" s="38"/>
      <c r="CJ66" s="38"/>
    </row>
    <row r="67" spans="29:88" ht="16.5" customHeight="1">
      <c r="AC67" s="38"/>
      <c r="AH67" s="38"/>
      <c r="AM67" s="38"/>
      <c r="AR67" s="38"/>
      <c r="AW67" s="38"/>
      <c r="BB67" s="38"/>
      <c r="BG67" s="38"/>
      <c r="BL67" s="38"/>
      <c r="BO67" s="127"/>
      <c r="BP67" s="127"/>
      <c r="BQ67" s="127"/>
      <c r="BR67" s="127"/>
      <c r="BS67" s="127"/>
      <c r="BT67" s="127"/>
      <c r="BU67" s="127"/>
      <c r="BV67" s="127"/>
      <c r="BW67" s="127"/>
      <c r="CB67" s="38"/>
      <c r="CC67" s="38"/>
      <c r="CD67" s="38"/>
      <c r="CE67" s="38"/>
      <c r="CF67" s="38"/>
      <c r="CG67" s="38"/>
      <c r="CH67" s="38"/>
      <c r="CI67" s="38"/>
      <c r="CJ67" s="38"/>
    </row>
    <row r="68" spans="29:88" ht="16.5" customHeight="1">
      <c r="BO68" s="127"/>
      <c r="BP68" s="127"/>
      <c r="BQ68" s="127"/>
      <c r="BR68" s="127"/>
      <c r="BS68" s="127"/>
      <c r="BT68" s="127"/>
      <c r="BU68" s="127"/>
      <c r="BV68" s="127"/>
      <c r="BW68" s="127"/>
    </row>
    <row r="69" spans="29:88" ht="16.5" customHeight="1">
      <c r="BO69" s="127"/>
      <c r="BP69" s="127"/>
      <c r="BQ69" s="127"/>
      <c r="BR69" s="127"/>
      <c r="BS69" s="127"/>
      <c r="BT69" s="127"/>
      <c r="BU69" s="127"/>
      <c r="BV69" s="127"/>
      <c r="BW69" s="127"/>
    </row>
    <row r="70" spans="29:88" ht="16.5" customHeight="1">
      <c r="BO70" s="127"/>
      <c r="BP70" s="127"/>
      <c r="BQ70" s="127"/>
      <c r="BR70" s="127"/>
      <c r="BS70" s="127"/>
      <c r="BT70" s="127"/>
      <c r="BU70" s="127"/>
      <c r="BV70" s="127"/>
      <c r="BW70" s="127"/>
    </row>
    <row r="71" spans="29:88" ht="16.5" customHeight="1">
      <c r="BO71" s="127"/>
      <c r="BP71" s="127"/>
      <c r="BQ71" s="127"/>
      <c r="BR71" s="127"/>
      <c r="BS71" s="127"/>
      <c r="BT71" s="127"/>
      <c r="BU71" s="127"/>
      <c r="BV71" s="127"/>
      <c r="BW71" s="127"/>
    </row>
    <row r="72" spans="29:88" ht="16.5" customHeight="1">
      <c r="BO72" s="127"/>
      <c r="BP72" s="127"/>
      <c r="BQ72" s="127"/>
      <c r="BR72" s="127"/>
      <c r="BS72" s="127"/>
      <c r="BT72" s="127"/>
      <c r="BU72" s="127"/>
      <c r="BV72" s="127"/>
      <c r="BW72" s="127"/>
    </row>
    <row r="73" spans="29:88" ht="16.5" customHeight="1">
      <c r="BO73" s="127"/>
      <c r="BP73" s="127"/>
      <c r="BQ73" s="127"/>
      <c r="BR73" s="127"/>
      <c r="BS73" s="127"/>
      <c r="BT73" s="127"/>
      <c r="BU73" s="127"/>
      <c r="BV73" s="127"/>
      <c r="BW73" s="127"/>
    </row>
    <row r="74" spans="29:88" ht="16.5" customHeight="1">
      <c r="BO74" s="127"/>
      <c r="BP74" s="127"/>
      <c r="BQ74" s="127"/>
      <c r="BR74" s="127"/>
      <c r="BS74" s="127"/>
      <c r="BT74" s="127"/>
      <c r="BU74" s="127"/>
      <c r="BV74" s="127"/>
      <c r="BW74" s="127"/>
    </row>
    <row r="75" spans="29:88" ht="16.5" customHeight="1">
      <c r="BO75" s="127"/>
      <c r="BP75" s="127"/>
      <c r="BQ75" s="127"/>
      <c r="BR75" s="127"/>
      <c r="BS75" s="127"/>
      <c r="BT75" s="127"/>
      <c r="BU75" s="127"/>
      <c r="BV75" s="127"/>
      <c r="BW75" s="127"/>
    </row>
    <row r="76" spans="29:88" ht="16.5" customHeight="1">
      <c r="BO76" s="127"/>
      <c r="BP76" s="127"/>
      <c r="BQ76" s="127"/>
      <c r="BR76" s="127"/>
      <c r="BS76" s="127"/>
      <c r="BT76" s="127"/>
      <c r="BU76" s="127"/>
      <c r="BV76" s="127"/>
      <c r="BW76" s="127"/>
    </row>
    <row r="77" spans="29:88" ht="16.5" customHeight="1">
      <c r="BO77" s="127"/>
      <c r="BP77" s="127"/>
      <c r="BQ77" s="127"/>
      <c r="BR77" s="127"/>
      <c r="BS77" s="127"/>
      <c r="BT77" s="127"/>
      <c r="BU77" s="127"/>
      <c r="BV77" s="127"/>
      <c r="BW77" s="127"/>
    </row>
    <row r="78" spans="29:88" ht="16.5" customHeight="1">
      <c r="BO78" s="127"/>
      <c r="BP78" s="127"/>
      <c r="BQ78" s="127"/>
      <c r="BR78" s="127"/>
      <c r="BS78" s="127"/>
      <c r="BT78" s="127"/>
      <c r="BU78" s="127"/>
      <c r="BV78" s="127"/>
      <c r="BW78" s="127"/>
    </row>
    <row r="79" spans="29:88" ht="16.5" customHeight="1">
      <c r="BO79" s="127"/>
      <c r="BP79" s="127"/>
      <c r="BQ79" s="127"/>
      <c r="BR79" s="127"/>
      <c r="BS79" s="127"/>
      <c r="BT79" s="127"/>
      <c r="BU79" s="127"/>
      <c r="BV79" s="127"/>
      <c r="BW79" s="127"/>
    </row>
    <row r="80" spans="29:88" ht="16.5" customHeight="1">
      <c r="BO80" s="127"/>
      <c r="BP80" s="127"/>
      <c r="BQ80" s="127"/>
      <c r="BR80" s="127"/>
      <c r="BS80" s="127"/>
      <c r="BT80" s="127"/>
      <c r="BU80" s="127"/>
      <c r="BV80" s="127"/>
      <c r="BW80" s="127"/>
    </row>
    <row r="81" spans="67:75" ht="16.5" customHeight="1">
      <c r="BO81" s="127"/>
      <c r="BP81" s="127"/>
      <c r="BQ81" s="127"/>
      <c r="BR81" s="127"/>
      <c r="BS81" s="127"/>
      <c r="BT81" s="127"/>
      <c r="BU81" s="127"/>
      <c r="BV81" s="127"/>
      <c r="BW81" s="127"/>
    </row>
    <row r="82" spans="67:75" ht="16.5" customHeight="1">
      <c r="BO82" s="127"/>
      <c r="BP82" s="127"/>
      <c r="BQ82" s="127"/>
      <c r="BR82" s="127"/>
      <c r="BS82" s="127"/>
      <c r="BT82" s="127"/>
      <c r="BU82" s="127"/>
      <c r="BV82" s="127"/>
      <c r="BW82" s="127"/>
    </row>
    <row r="83" spans="67:75" ht="16.5" customHeight="1">
      <c r="BO83" s="127"/>
      <c r="BP83" s="127"/>
      <c r="BQ83" s="127"/>
      <c r="BR83" s="127"/>
      <c r="BS83" s="127"/>
      <c r="BT83" s="127"/>
      <c r="BU83" s="127"/>
      <c r="BV83" s="127"/>
      <c r="BW83" s="127"/>
    </row>
    <row r="84" spans="67:75" ht="16.5" customHeight="1">
      <c r="BO84" s="127"/>
      <c r="BP84" s="127"/>
      <c r="BQ84" s="127"/>
      <c r="BR84" s="127"/>
      <c r="BS84" s="127"/>
      <c r="BT84" s="127"/>
      <c r="BU84" s="127"/>
      <c r="BV84" s="127"/>
      <c r="BW84" s="127"/>
    </row>
    <row r="85" spans="67:75" ht="16.5" customHeight="1">
      <c r="BO85" s="127"/>
      <c r="BP85" s="127"/>
      <c r="BQ85" s="127"/>
      <c r="BR85" s="127"/>
      <c r="BS85" s="127"/>
      <c r="BT85" s="127"/>
      <c r="BU85" s="127"/>
      <c r="BV85" s="127"/>
      <c r="BW85" s="127"/>
    </row>
    <row r="86" spans="67:75" ht="16.5" customHeight="1">
      <c r="BO86" s="127"/>
      <c r="BP86" s="127"/>
      <c r="BQ86" s="127"/>
      <c r="BR86" s="127"/>
      <c r="BS86" s="127"/>
      <c r="BT86" s="127"/>
      <c r="BU86" s="127"/>
      <c r="BV86" s="127"/>
      <c r="BW86" s="127"/>
    </row>
    <row r="87" spans="67:75" ht="16.5" customHeight="1">
      <c r="BO87" s="127"/>
      <c r="BP87" s="127"/>
      <c r="BQ87" s="127"/>
      <c r="BR87" s="127"/>
      <c r="BS87" s="127"/>
      <c r="BT87" s="127"/>
      <c r="BU87" s="127"/>
      <c r="BV87" s="127"/>
      <c r="BW87" s="127"/>
    </row>
    <row r="88" spans="67:75" ht="16.5" customHeight="1">
      <c r="BO88" s="127"/>
      <c r="BP88" s="127"/>
      <c r="BQ88" s="127"/>
      <c r="BR88" s="127"/>
      <c r="BS88" s="127"/>
      <c r="BT88" s="127"/>
      <c r="BU88" s="127"/>
      <c r="BV88" s="127"/>
      <c r="BW88" s="127"/>
    </row>
    <row r="89" spans="67:75" ht="16.5" customHeight="1">
      <c r="BO89" s="127"/>
      <c r="BP89" s="127"/>
      <c r="BQ89" s="127"/>
      <c r="BR89" s="127"/>
      <c r="BS89" s="127"/>
      <c r="BT89" s="127"/>
      <c r="BU89" s="127"/>
      <c r="BV89" s="127"/>
      <c r="BW89" s="127"/>
    </row>
    <row r="90" spans="67:75" ht="16.5" customHeight="1">
      <c r="BO90" s="127"/>
      <c r="BP90" s="127"/>
      <c r="BQ90" s="127"/>
      <c r="BR90" s="127"/>
      <c r="BS90" s="127"/>
      <c r="BT90" s="127"/>
      <c r="BU90" s="127"/>
      <c r="BV90" s="127"/>
      <c r="BW90" s="127"/>
    </row>
    <row r="91" spans="67:75" ht="16.5" customHeight="1">
      <c r="BO91" s="127"/>
      <c r="BP91" s="127"/>
      <c r="BQ91" s="127"/>
      <c r="BR91" s="127"/>
      <c r="BS91" s="127"/>
      <c r="BT91" s="127"/>
      <c r="BU91" s="127"/>
      <c r="BV91" s="127"/>
      <c r="BW91" s="127"/>
    </row>
    <row r="92" spans="67:75" ht="16.5" customHeight="1">
      <c r="BO92" s="127"/>
      <c r="BP92" s="127"/>
      <c r="BQ92" s="127"/>
      <c r="BR92" s="127"/>
      <c r="BS92" s="127"/>
      <c r="BT92" s="127"/>
      <c r="BU92" s="127"/>
      <c r="BV92" s="127"/>
      <c r="BW92" s="127"/>
    </row>
    <row r="93" spans="67:75" ht="16.5" customHeight="1">
      <c r="BO93" s="127"/>
      <c r="BP93" s="127"/>
      <c r="BQ93" s="127"/>
      <c r="BR93" s="127"/>
      <c r="BS93" s="127"/>
      <c r="BT93" s="127"/>
      <c r="BU93" s="127"/>
      <c r="BV93" s="127"/>
      <c r="BW93" s="127"/>
    </row>
    <row r="94" spans="67:75" ht="16.5" customHeight="1">
      <c r="BO94" s="127"/>
      <c r="BP94" s="127"/>
      <c r="BQ94" s="127"/>
      <c r="BR94" s="127"/>
      <c r="BS94" s="127"/>
      <c r="BT94" s="127"/>
      <c r="BU94" s="127"/>
      <c r="BV94" s="127"/>
      <c r="BW94" s="127"/>
    </row>
    <row r="95" spans="67:75" ht="16.5" customHeight="1">
      <c r="BO95" s="127"/>
      <c r="BP95" s="127"/>
      <c r="BQ95" s="127"/>
      <c r="BR95" s="127"/>
      <c r="BS95" s="127"/>
      <c r="BT95" s="127"/>
      <c r="BU95" s="127"/>
      <c r="BV95" s="127"/>
      <c r="BW95" s="127"/>
    </row>
    <row r="96" spans="67:75" ht="16.5" customHeight="1">
      <c r="BO96" s="127"/>
      <c r="BP96" s="127"/>
      <c r="BQ96" s="127"/>
      <c r="BR96" s="127"/>
      <c r="BS96" s="127"/>
      <c r="BT96" s="127"/>
      <c r="BU96" s="127"/>
      <c r="BV96" s="127"/>
      <c r="BW96" s="127"/>
    </row>
    <row r="97" spans="67:75" ht="16.5" customHeight="1">
      <c r="BO97" s="127"/>
      <c r="BP97" s="127"/>
      <c r="BQ97" s="127"/>
      <c r="BR97" s="127"/>
      <c r="BS97" s="127"/>
      <c r="BT97" s="127"/>
      <c r="BU97" s="127"/>
      <c r="BV97" s="127"/>
      <c r="BW97" s="127"/>
    </row>
    <row r="98" spans="67:75" ht="16.5" customHeight="1">
      <c r="BO98" s="127"/>
      <c r="BP98" s="127"/>
      <c r="BQ98" s="127"/>
      <c r="BR98" s="127"/>
      <c r="BS98" s="127"/>
      <c r="BT98" s="127"/>
      <c r="BU98" s="127"/>
      <c r="BV98" s="127"/>
      <c r="BW98" s="127"/>
    </row>
    <row r="99" spans="67:75" ht="16.5" customHeight="1">
      <c r="BO99" s="127"/>
      <c r="BP99" s="127"/>
      <c r="BQ99" s="127"/>
      <c r="BR99" s="127"/>
      <c r="BS99" s="127"/>
      <c r="BT99" s="127"/>
      <c r="BU99" s="127"/>
      <c r="BV99" s="127"/>
      <c r="BW99" s="127"/>
    </row>
    <row r="100" spans="67:75" ht="16.5" customHeight="1">
      <c r="BO100" s="127"/>
      <c r="BP100" s="127"/>
      <c r="BQ100" s="127"/>
      <c r="BR100" s="127"/>
      <c r="BS100" s="127"/>
      <c r="BT100" s="127"/>
      <c r="BU100" s="127"/>
      <c r="BV100" s="127"/>
      <c r="BW100" s="127"/>
    </row>
    <row r="101" spans="67:75" ht="16.5" customHeight="1">
      <c r="BO101" s="127"/>
      <c r="BP101" s="127"/>
      <c r="BQ101" s="127"/>
      <c r="BR101" s="127"/>
      <c r="BS101" s="127"/>
      <c r="BT101" s="127"/>
      <c r="BU101" s="127"/>
      <c r="BV101" s="127"/>
      <c r="BW101" s="127"/>
    </row>
    <row r="102" spans="67:75" ht="16.5" customHeight="1">
      <c r="BO102" s="127"/>
      <c r="BP102" s="127"/>
      <c r="BQ102" s="127"/>
      <c r="BR102" s="127"/>
      <c r="BS102" s="127"/>
      <c r="BT102" s="127"/>
      <c r="BU102" s="127"/>
      <c r="BV102" s="127"/>
      <c r="BW102" s="127"/>
    </row>
    <row r="103" spans="67:75" ht="16.5" customHeight="1">
      <c r="BO103" s="127"/>
      <c r="BP103" s="127"/>
      <c r="BQ103" s="127"/>
      <c r="BR103" s="127"/>
      <c r="BS103" s="127"/>
      <c r="BT103" s="127"/>
      <c r="BU103" s="127"/>
      <c r="BV103" s="127"/>
      <c r="BW103" s="127"/>
    </row>
    <row r="104" spans="67:75" ht="16.5" customHeight="1">
      <c r="BO104" s="127"/>
      <c r="BP104" s="127"/>
      <c r="BQ104" s="127"/>
      <c r="BR104" s="127"/>
      <c r="BS104" s="127"/>
      <c r="BT104" s="127"/>
      <c r="BU104" s="127"/>
      <c r="BV104" s="127"/>
      <c r="BW104" s="127"/>
    </row>
    <row r="105" spans="67:75" ht="16.5" customHeight="1">
      <c r="BO105" s="127"/>
      <c r="BP105" s="127"/>
      <c r="BQ105" s="127"/>
      <c r="BR105" s="127"/>
      <c r="BS105" s="127"/>
      <c r="BT105" s="127"/>
      <c r="BU105" s="127"/>
      <c r="BV105" s="127"/>
      <c r="BW105" s="127"/>
    </row>
    <row r="106" spans="67:75" ht="16.5" customHeight="1">
      <c r="BO106" s="127"/>
      <c r="BP106" s="127"/>
      <c r="BQ106" s="127"/>
      <c r="BR106" s="127"/>
      <c r="BS106" s="127"/>
      <c r="BT106" s="127"/>
      <c r="BU106" s="127"/>
      <c r="BV106" s="127"/>
      <c r="BW106" s="127"/>
    </row>
    <row r="107" spans="67:75" ht="16.5" customHeight="1">
      <c r="BO107" s="127"/>
      <c r="BP107" s="127"/>
      <c r="BQ107" s="127"/>
      <c r="BR107" s="127"/>
      <c r="BS107" s="127"/>
      <c r="BT107" s="127"/>
      <c r="BU107" s="127"/>
      <c r="BV107" s="127"/>
      <c r="BW107" s="127"/>
    </row>
    <row r="108" spans="67:75" ht="16.5" customHeight="1">
      <c r="BO108" s="127"/>
      <c r="BP108" s="127"/>
      <c r="BQ108" s="127"/>
      <c r="BR108" s="127"/>
      <c r="BS108" s="127"/>
      <c r="BT108" s="127"/>
      <c r="BU108" s="127"/>
      <c r="BV108" s="127"/>
      <c r="BW108" s="127"/>
    </row>
    <row r="109" spans="67:75" ht="16.5" customHeight="1">
      <c r="BO109" s="127"/>
      <c r="BP109" s="127"/>
      <c r="BQ109" s="127"/>
      <c r="BR109" s="127"/>
      <c r="BS109" s="127"/>
      <c r="BT109" s="127"/>
      <c r="BU109" s="127"/>
      <c r="BV109" s="127"/>
      <c r="BW109" s="127"/>
    </row>
    <row r="110" spans="67:75" ht="16.5" customHeight="1">
      <c r="BO110" s="127"/>
      <c r="BP110" s="127"/>
      <c r="BQ110" s="127"/>
      <c r="BR110" s="127"/>
      <c r="BS110" s="127"/>
      <c r="BT110" s="127"/>
      <c r="BU110" s="127"/>
      <c r="BV110" s="127"/>
      <c r="BW110" s="127"/>
    </row>
    <row r="111" spans="67:75" ht="16.5" customHeight="1">
      <c r="BO111" s="127"/>
      <c r="BP111" s="127"/>
      <c r="BQ111" s="127"/>
      <c r="BR111" s="127"/>
      <c r="BS111" s="127"/>
      <c r="BT111" s="127"/>
      <c r="BU111" s="127"/>
      <c r="BV111" s="127"/>
      <c r="BW111" s="127"/>
    </row>
    <row r="112" spans="67:75" ht="16.5" customHeight="1">
      <c r="BO112" s="127"/>
      <c r="BP112" s="127"/>
      <c r="BQ112" s="127"/>
      <c r="BR112" s="127"/>
      <c r="BS112" s="127"/>
      <c r="BT112" s="127"/>
      <c r="BU112" s="127"/>
      <c r="BV112" s="127"/>
      <c r="BW112" s="127"/>
    </row>
    <row r="113" spans="67:75" ht="16.5" customHeight="1">
      <c r="BO113" s="127"/>
      <c r="BP113" s="127"/>
      <c r="BQ113" s="127"/>
      <c r="BR113" s="127"/>
      <c r="BS113" s="127"/>
      <c r="BT113" s="127"/>
      <c r="BU113" s="127"/>
      <c r="BV113" s="127"/>
      <c r="BW113" s="127"/>
    </row>
    <row r="114" spans="67:75" ht="16.5" customHeight="1">
      <c r="BO114" s="127"/>
      <c r="BP114" s="127"/>
      <c r="BQ114" s="127"/>
      <c r="BR114" s="127"/>
      <c r="BS114" s="127"/>
      <c r="BT114" s="127"/>
      <c r="BU114" s="127"/>
      <c r="BV114" s="127"/>
      <c r="BW114" s="127"/>
    </row>
    <row r="115" spans="67:75" ht="16.5" customHeight="1">
      <c r="BO115" s="127"/>
      <c r="BP115" s="127"/>
      <c r="BQ115" s="127"/>
      <c r="BR115" s="127"/>
      <c r="BS115" s="127"/>
      <c r="BT115" s="127"/>
      <c r="BU115" s="127"/>
      <c r="BV115" s="127"/>
      <c r="BW115" s="127"/>
    </row>
    <row r="116" spans="67:75" ht="16.5" customHeight="1">
      <c r="BO116" s="127"/>
      <c r="BP116" s="127"/>
      <c r="BQ116" s="127"/>
      <c r="BR116" s="127"/>
      <c r="BS116" s="127"/>
      <c r="BT116" s="127"/>
      <c r="BU116" s="127"/>
      <c r="BV116" s="127"/>
      <c r="BW116" s="127"/>
    </row>
    <row r="117" spans="67:75" ht="16.5" customHeight="1">
      <c r="BO117" s="127"/>
      <c r="BP117" s="127"/>
      <c r="BQ117" s="127"/>
      <c r="BR117" s="127"/>
      <c r="BS117" s="127"/>
      <c r="BT117" s="127"/>
      <c r="BU117" s="127"/>
      <c r="BV117" s="127"/>
      <c r="BW117" s="127"/>
    </row>
    <row r="118" spans="67:75" ht="16.5" customHeight="1">
      <c r="BO118" s="127"/>
      <c r="BP118" s="127"/>
      <c r="BQ118" s="127"/>
      <c r="BR118" s="127"/>
      <c r="BS118" s="127"/>
      <c r="BT118" s="127"/>
      <c r="BU118" s="127"/>
      <c r="BV118" s="127"/>
      <c r="BW118" s="127"/>
    </row>
    <row r="119" spans="67:75" ht="16.5" customHeight="1">
      <c r="BO119" s="127"/>
      <c r="BP119" s="127"/>
      <c r="BQ119" s="127"/>
      <c r="BR119" s="127"/>
      <c r="BS119" s="127"/>
      <c r="BT119" s="127"/>
      <c r="BU119" s="127"/>
      <c r="BV119" s="127"/>
      <c r="BW119" s="127"/>
    </row>
    <row r="120" spans="67:75" ht="16.5" customHeight="1">
      <c r="BO120" s="127"/>
      <c r="BP120" s="127"/>
      <c r="BQ120" s="127"/>
      <c r="BR120" s="127"/>
      <c r="BS120" s="127"/>
      <c r="BT120" s="127"/>
      <c r="BU120" s="127"/>
      <c r="BV120" s="127"/>
      <c r="BW120" s="127"/>
    </row>
  </sheetData>
  <autoFilter ref="A4:GI8" xr:uid="{00000000-0009-0000-0000-000006000000}">
    <filterColumn colId="0"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1" showButton="0"/>
    <filterColumn colId="32" showButton="0"/>
    <filterColumn colId="33" showButton="0"/>
    <filterColumn colId="34"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6" showButton="0"/>
    <filterColumn colId="47" showButton="0"/>
    <filterColumn colId="48" showButton="0"/>
    <filterColumn colId="49"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1" showButton="0"/>
    <filterColumn colId="72" showButton="0"/>
    <filterColumn colId="73" showButton="0"/>
    <filterColumn colId="74"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5" showButton="0"/>
    <filterColumn colId="86" showButton="0"/>
    <filterColumn colId="87" showButton="0"/>
    <filterColumn colId="88" showButton="0"/>
    <filterColumn colId="89" showButton="0"/>
    <filterColumn colId="91" showButton="0"/>
    <filterColumn colId="92" showButton="0"/>
    <filterColumn colId="93" showButton="0"/>
    <filterColumn colId="94" showButton="0"/>
    <filterColumn colId="95" showButton="0"/>
    <filterColumn colId="96" showButton="0"/>
    <filterColumn colId="97" showButton="0"/>
    <filterColumn colId="98" showButton="0"/>
    <filterColumn colId="103" showButton="0"/>
    <filterColumn colId="104" showButton="0"/>
    <filterColumn colId="105" showButton="0"/>
    <filterColumn colId="106" showButton="0"/>
    <filterColumn colId="107" showButton="0"/>
    <filterColumn colId="109" showButton="0"/>
    <filterColumn colId="110" showButton="0"/>
    <filterColumn colId="111" showButton="0"/>
    <filterColumn colId="112" showButton="0"/>
    <filterColumn colId="113" showButton="0"/>
    <filterColumn colId="114" showButton="0"/>
    <filterColumn colId="115" showButton="0"/>
    <filterColumn colId="116" showButton="0"/>
    <filterColumn colId="117" showButton="0"/>
    <filterColumn colId="118" showButton="0"/>
    <filterColumn colId="119" showButton="0"/>
    <filterColumn colId="120" showButton="0"/>
    <filterColumn colId="121" showButton="0"/>
    <filterColumn colId="122" showButton="0"/>
    <filterColumn colId="123" showButton="0"/>
    <filterColumn colId="124" showButton="0"/>
    <filterColumn colId="125" showButton="0"/>
    <filterColumn colId="126" showButton="0"/>
    <filterColumn colId="127" showButton="0"/>
    <filterColumn colId="128" showButton="0"/>
    <filterColumn colId="130" showButton="0"/>
    <filterColumn colId="131" showButton="0"/>
    <filterColumn colId="132" showButton="0"/>
    <filterColumn colId="133" showButton="0"/>
    <filterColumn colId="134" showButton="0"/>
    <filterColumn colId="135" showButton="0"/>
    <filterColumn colId="136" showButton="0"/>
    <filterColumn colId="137" showButton="0"/>
    <filterColumn colId="138" showButton="0"/>
    <filterColumn colId="139" showButton="0"/>
    <filterColumn colId="143" showButton="0"/>
    <filterColumn colId="144" showButton="0"/>
    <filterColumn colId="145" showButton="0"/>
    <filterColumn colId="146" showButton="0"/>
    <filterColumn colId="147" showButton="0"/>
    <filterColumn colId="148" showButton="0"/>
    <filterColumn colId="149" showButton="0"/>
    <filterColumn colId="150" showButton="0"/>
    <filterColumn colId="151" showButton="0"/>
    <filterColumn colId="152" showButton="0"/>
    <filterColumn colId="153" showButton="0"/>
    <filterColumn colId="154" showButton="0"/>
    <filterColumn colId="155" showButton="0"/>
    <filterColumn colId="156" showButton="0"/>
    <filterColumn colId="157" showButton="0"/>
    <filterColumn colId="158" showButton="0"/>
    <filterColumn colId="159" showButton="0"/>
    <filterColumn colId="160" showButton="0"/>
    <filterColumn colId="161" showButton="0"/>
    <filterColumn colId="162" showButton="0"/>
    <filterColumn colId="164" showButton="0"/>
    <filterColumn colId="165" showButton="0"/>
    <filterColumn colId="166" showButton="0"/>
    <filterColumn colId="167" showButton="0"/>
    <filterColumn colId="168" showButton="0"/>
    <filterColumn colId="169" showButton="0"/>
    <filterColumn colId="170" showButton="0"/>
    <filterColumn colId="171" showButton="0"/>
    <filterColumn colId="172" showButton="0"/>
    <filterColumn colId="173" showButton="0"/>
    <filterColumn colId="175" showButton="0"/>
    <filterColumn colId="176" showButton="0"/>
    <filterColumn colId="177" showButton="0"/>
    <filterColumn colId="178" showButton="0"/>
    <filterColumn colId="179" showButton="0"/>
    <filterColumn colId="180" showButton="0"/>
    <filterColumn colId="181" showButton="0"/>
    <filterColumn colId="182" showButton="0"/>
    <filterColumn colId="183" showButton="0"/>
    <filterColumn colId="184" showButton="0"/>
    <filterColumn colId="188" showButton="0"/>
    <filterColumn colId="189" showButton="0"/>
  </autoFilter>
  <mergeCells count="613">
    <mergeCell ref="EN31:FH31"/>
    <mergeCell ref="FI31:FS31"/>
    <mergeCell ref="FT31:GD31"/>
    <mergeCell ref="GG31:GI31"/>
    <mergeCell ref="BE31:BI31"/>
    <mergeCell ref="BJ31:BN31"/>
    <mergeCell ref="BO31:BS31"/>
    <mergeCell ref="BT31:BX31"/>
    <mergeCell ref="BY31:CM31"/>
    <mergeCell ref="CN31:CV31"/>
    <mergeCell ref="CZ31:DE31"/>
    <mergeCell ref="DF31:DZ31"/>
    <mergeCell ref="EA31:EK31"/>
    <mergeCell ref="A31:B31"/>
    <mergeCell ref="C31:N31"/>
    <mergeCell ref="O31:Z31"/>
    <mergeCell ref="AA31:AE31"/>
    <mergeCell ref="AF31:AJ31"/>
    <mergeCell ref="AK31:AO31"/>
    <mergeCell ref="AP31:AT31"/>
    <mergeCell ref="AU31:AY31"/>
    <mergeCell ref="AZ31:BD31"/>
    <mergeCell ref="GG24:GI24"/>
    <mergeCell ref="A22:B22"/>
    <mergeCell ref="AP20:AT20"/>
    <mergeCell ref="AU20:AY20"/>
    <mergeCell ref="AZ20:BD20"/>
    <mergeCell ref="BE20:BI20"/>
    <mergeCell ref="EA20:EK20"/>
    <mergeCell ref="EN20:FH20"/>
    <mergeCell ref="AU22:AY22"/>
    <mergeCell ref="GG23:GI23"/>
    <mergeCell ref="AZ22:BD22"/>
    <mergeCell ref="BE22:BI22"/>
    <mergeCell ref="BJ22:BN22"/>
    <mergeCell ref="BO22:BS22"/>
    <mergeCell ref="FT24:GD24"/>
    <mergeCell ref="FT21:GD21"/>
    <mergeCell ref="FT22:GD22"/>
    <mergeCell ref="FT23:GD23"/>
    <mergeCell ref="AA21:AE21"/>
    <mergeCell ref="AF21:AJ21"/>
    <mergeCell ref="GG21:GI21"/>
    <mergeCell ref="GG22:GI22"/>
    <mergeCell ref="BT22:BX22"/>
    <mergeCell ref="BT21:BX21"/>
    <mergeCell ref="BT18:BX18"/>
    <mergeCell ref="A15:B15"/>
    <mergeCell ref="C15:N15"/>
    <mergeCell ref="O15:Z15"/>
    <mergeCell ref="BE19:BI19"/>
    <mergeCell ref="BJ19:BN19"/>
    <mergeCell ref="BO19:BS19"/>
    <mergeCell ref="AZ17:BD17"/>
    <mergeCell ref="AZ18:BD18"/>
    <mergeCell ref="BE18:BI18"/>
    <mergeCell ref="BJ18:BN18"/>
    <mergeCell ref="BO18:BS18"/>
    <mergeCell ref="A18:B18"/>
    <mergeCell ref="C18:N18"/>
    <mergeCell ref="O16:Z16"/>
    <mergeCell ref="C16:N16"/>
    <mergeCell ref="A17:B17"/>
    <mergeCell ref="C17:N17"/>
    <mergeCell ref="O17:Z17"/>
    <mergeCell ref="O18:Z18"/>
    <mergeCell ref="A16:B16"/>
    <mergeCell ref="BE17:BI17"/>
    <mergeCell ref="FT20:GD20"/>
    <mergeCell ref="A19:B19"/>
    <mergeCell ref="C19:N19"/>
    <mergeCell ref="O19:Z19"/>
    <mergeCell ref="AA19:AE19"/>
    <mergeCell ref="AF19:AJ19"/>
    <mergeCell ref="AK19:AO19"/>
    <mergeCell ref="AP19:AT19"/>
    <mergeCell ref="AU19:AY19"/>
    <mergeCell ref="AZ19:BD19"/>
    <mergeCell ref="BJ20:BN20"/>
    <mergeCell ref="BO20:BS20"/>
    <mergeCell ref="BT20:BX20"/>
    <mergeCell ref="AK20:AO20"/>
    <mergeCell ref="A20:B20"/>
    <mergeCell ref="C20:N20"/>
    <mergeCell ref="O20:Z20"/>
    <mergeCell ref="AA20:AE20"/>
    <mergeCell ref="AF20:AJ20"/>
    <mergeCell ref="EN19:FH19"/>
    <mergeCell ref="FI19:FS19"/>
    <mergeCell ref="BY21:CM21"/>
    <mergeCell ref="CN21:CV21"/>
    <mergeCell ref="CN19:CV19"/>
    <mergeCell ref="CZ19:DE19"/>
    <mergeCell ref="DF19:DZ19"/>
    <mergeCell ref="BY20:CM20"/>
    <mergeCell ref="CN20:CV20"/>
    <mergeCell ref="CZ20:DE20"/>
    <mergeCell ref="DF20:DZ20"/>
    <mergeCell ref="GG20:GI20"/>
    <mergeCell ref="CN15:CV15"/>
    <mergeCell ref="CN11:CV11"/>
    <mergeCell ref="BY14:CM14"/>
    <mergeCell ref="CN14:CV14"/>
    <mergeCell ref="GG17:GI17"/>
    <mergeCell ref="GG18:GI18"/>
    <mergeCell ref="FT16:GD16"/>
    <mergeCell ref="FT17:GD17"/>
    <mergeCell ref="FT18:GD18"/>
    <mergeCell ref="EA16:EK16"/>
    <mergeCell ref="CZ18:DE18"/>
    <mergeCell ref="DF18:DZ18"/>
    <mergeCell ref="EA18:EK18"/>
    <mergeCell ref="EA15:EK15"/>
    <mergeCell ref="EA19:EK19"/>
    <mergeCell ref="CZ15:DE15"/>
    <mergeCell ref="DF15:DZ15"/>
    <mergeCell ref="GG19:GI19"/>
    <mergeCell ref="BY18:CM18"/>
    <mergeCell ref="CN18:CV18"/>
    <mergeCell ref="EN16:FH16"/>
    <mergeCell ref="FI16:FS16"/>
    <mergeCell ref="FI20:FS20"/>
    <mergeCell ref="BE11:BI11"/>
    <mergeCell ref="BJ11:BN11"/>
    <mergeCell ref="AZ14:BD14"/>
    <mergeCell ref="BE14:BI14"/>
    <mergeCell ref="BJ14:BN14"/>
    <mergeCell ref="GG15:GI15"/>
    <mergeCell ref="BY12:CM12"/>
    <mergeCell ref="CN12:CV12"/>
    <mergeCell ref="FT13:GD13"/>
    <mergeCell ref="FT14:GD14"/>
    <mergeCell ref="BO14:BS14"/>
    <mergeCell ref="BT14:BX14"/>
    <mergeCell ref="DF13:DZ13"/>
    <mergeCell ref="EA13:EK13"/>
    <mergeCell ref="AZ15:BD15"/>
    <mergeCell ref="EN14:FH14"/>
    <mergeCell ref="FI14:FS14"/>
    <mergeCell ref="EN15:FH15"/>
    <mergeCell ref="FI15:FS15"/>
    <mergeCell ref="FT15:GD15"/>
    <mergeCell ref="A12:B12"/>
    <mergeCell ref="C12:N12"/>
    <mergeCell ref="O12:Z12"/>
    <mergeCell ref="BJ17:BN17"/>
    <mergeCell ref="BO17:BS17"/>
    <mergeCell ref="AZ13:BD13"/>
    <mergeCell ref="BE13:BI13"/>
    <mergeCell ref="AZ12:BD12"/>
    <mergeCell ref="CZ13:DE13"/>
    <mergeCell ref="AU12:AY12"/>
    <mergeCell ref="AP14:AT14"/>
    <mergeCell ref="AP13:AT13"/>
    <mergeCell ref="AU13:AY13"/>
    <mergeCell ref="A14:B14"/>
    <mergeCell ref="C14:N14"/>
    <mergeCell ref="O14:Z14"/>
    <mergeCell ref="BE15:BI15"/>
    <mergeCell ref="BJ15:BN15"/>
    <mergeCell ref="BO15:BS15"/>
    <mergeCell ref="AA12:AE12"/>
    <mergeCell ref="AF12:AJ12"/>
    <mergeCell ref="AK12:AO12"/>
    <mergeCell ref="AP12:AT12"/>
    <mergeCell ref="AU14:AY14"/>
    <mergeCell ref="CZ10:DE10"/>
    <mergeCell ref="DF10:DZ10"/>
    <mergeCell ref="EA10:EK10"/>
    <mergeCell ref="CZ11:DE11"/>
    <mergeCell ref="DF11:DZ11"/>
    <mergeCell ref="EA11:EK11"/>
    <mergeCell ref="CZ12:DE12"/>
    <mergeCell ref="DF12:DZ12"/>
    <mergeCell ref="EA12:EK12"/>
    <mergeCell ref="BY10:CM10"/>
    <mergeCell ref="CN10:CV10"/>
    <mergeCell ref="AK16:AO16"/>
    <mergeCell ref="AF16:AJ16"/>
    <mergeCell ref="BY15:CM15"/>
    <mergeCell ref="BO16:BS16"/>
    <mergeCell ref="BJ16:BN16"/>
    <mergeCell ref="BE16:BI16"/>
    <mergeCell ref="AZ16:BD16"/>
    <mergeCell ref="AU16:AY16"/>
    <mergeCell ref="BE10:BI10"/>
    <mergeCell ref="BJ10:BN10"/>
    <mergeCell ref="BO10:BS10"/>
    <mergeCell ref="AP10:AT10"/>
    <mergeCell ref="AU10:AY10"/>
    <mergeCell ref="AZ10:BD10"/>
    <mergeCell ref="BT10:BX10"/>
    <mergeCell ref="AK10:AO10"/>
    <mergeCell ref="AP16:AT16"/>
    <mergeCell ref="BO12:BS12"/>
    <mergeCell ref="BJ12:BN12"/>
    <mergeCell ref="BE12:BI12"/>
    <mergeCell ref="BT15:BX15"/>
    <mergeCell ref="AZ11:BD11"/>
    <mergeCell ref="AA14:AE14"/>
    <mergeCell ref="AF14:AJ14"/>
    <mergeCell ref="AK14:AO14"/>
    <mergeCell ref="AA15:AE15"/>
    <mergeCell ref="AF15:AJ15"/>
    <mergeCell ref="AK15:AO15"/>
    <mergeCell ref="AP15:AT15"/>
    <mergeCell ref="AU15:AY15"/>
    <mergeCell ref="AP18:AT18"/>
    <mergeCell ref="AP17:AT17"/>
    <mergeCell ref="AU17:AY17"/>
    <mergeCell ref="AU18:AY18"/>
    <mergeCell ref="AA16:AE16"/>
    <mergeCell ref="AA17:AE17"/>
    <mergeCell ref="AF17:AJ17"/>
    <mergeCell ref="AK17:AO17"/>
    <mergeCell ref="AA18:AE18"/>
    <mergeCell ref="AF18:AJ18"/>
    <mergeCell ref="AK18:AO18"/>
    <mergeCell ref="GG4:GI5"/>
    <mergeCell ref="GG6:GI6"/>
    <mergeCell ref="GG7:GI7"/>
    <mergeCell ref="GG10:GI10"/>
    <mergeCell ref="GG11:GI11"/>
    <mergeCell ref="GG12:GI12"/>
    <mergeCell ref="GG13:GI13"/>
    <mergeCell ref="GG14:GI14"/>
    <mergeCell ref="GG16:GI16"/>
    <mergeCell ref="FT10:GD10"/>
    <mergeCell ref="FT11:GD11"/>
    <mergeCell ref="FT12:GD12"/>
    <mergeCell ref="FT19:GD19"/>
    <mergeCell ref="BT19:BX19"/>
    <mergeCell ref="BY19:CM19"/>
    <mergeCell ref="FT7:GD7"/>
    <mergeCell ref="CX4:CX5"/>
    <mergeCell ref="BU1:BY1"/>
    <mergeCell ref="BZ1:CH1"/>
    <mergeCell ref="CI1:CM1"/>
    <mergeCell ref="CN1:CV1"/>
    <mergeCell ref="BT4:BX5"/>
    <mergeCell ref="BY4:CM5"/>
    <mergeCell ref="CN4:CV5"/>
    <mergeCell ref="BY6:CM6"/>
    <mergeCell ref="CN6:CV6"/>
    <mergeCell ref="BT6:BX6"/>
    <mergeCell ref="BY7:CM7"/>
    <mergeCell ref="CZ4:DE5"/>
    <mergeCell ref="DF4:DZ5"/>
    <mergeCell ref="EA4:EK5"/>
    <mergeCell ref="CZ6:DE6"/>
    <mergeCell ref="DF6:DZ6"/>
    <mergeCell ref="EA6:EK6"/>
    <mergeCell ref="CZ7:DE7"/>
    <mergeCell ref="CN2:CV2"/>
    <mergeCell ref="CN7:CV7"/>
    <mergeCell ref="EL4:EL5"/>
    <mergeCell ref="EN4:FH5"/>
    <mergeCell ref="FI4:FS5"/>
    <mergeCell ref="EN6:FH6"/>
    <mergeCell ref="FI6:FS6"/>
    <mergeCell ref="EN7:FH7"/>
    <mergeCell ref="FI7:FS7"/>
    <mergeCell ref="A1:H1"/>
    <mergeCell ref="I1:W1"/>
    <mergeCell ref="X1:AB2"/>
    <mergeCell ref="AC1:BD2"/>
    <mergeCell ref="BE1:BI2"/>
    <mergeCell ref="BJ1:BT2"/>
    <mergeCell ref="FT4:GD5"/>
    <mergeCell ref="FT6:GD6"/>
    <mergeCell ref="AZ6:BD6"/>
    <mergeCell ref="BE6:BI6"/>
    <mergeCell ref="BJ6:BN6"/>
    <mergeCell ref="BO6:BS6"/>
    <mergeCell ref="A2:H2"/>
    <mergeCell ref="I2:W2"/>
    <mergeCell ref="BU2:BY2"/>
    <mergeCell ref="BZ2:CH2"/>
    <mergeCell ref="CI2:CM2"/>
    <mergeCell ref="AZ4:BD5"/>
    <mergeCell ref="BE4:BI5"/>
    <mergeCell ref="BJ4:BN5"/>
    <mergeCell ref="BO4:BS5"/>
    <mergeCell ref="A6:B6"/>
    <mergeCell ref="C6:N6"/>
    <mergeCell ref="O6:Z6"/>
    <mergeCell ref="AA6:AE6"/>
    <mergeCell ref="AF6:AJ6"/>
    <mergeCell ref="AK6:AO6"/>
    <mergeCell ref="AP6:AT6"/>
    <mergeCell ref="AP4:AT5"/>
    <mergeCell ref="AU4:AY5"/>
    <mergeCell ref="A4:B5"/>
    <mergeCell ref="C4:N5"/>
    <mergeCell ref="O4:Z5"/>
    <mergeCell ref="AA4:AE5"/>
    <mergeCell ref="AF4:AJ5"/>
    <mergeCell ref="AK4:AO5"/>
    <mergeCell ref="AU6:AY6"/>
    <mergeCell ref="BO7:BS7"/>
    <mergeCell ref="BT7:BX7"/>
    <mergeCell ref="AK7:AO7"/>
    <mergeCell ref="AP7:AT7"/>
    <mergeCell ref="AU7:AY7"/>
    <mergeCell ref="AZ7:BD7"/>
    <mergeCell ref="BE7:BI7"/>
    <mergeCell ref="BJ7:BN7"/>
    <mergeCell ref="AK8:AO8"/>
    <mergeCell ref="BE8:BI8"/>
    <mergeCell ref="BJ8:BN8"/>
    <mergeCell ref="BO8:BS8"/>
    <mergeCell ref="BT8:BX8"/>
    <mergeCell ref="C7:N7"/>
    <mergeCell ref="O7:Z7"/>
    <mergeCell ref="AK9:AO9"/>
    <mergeCell ref="AP9:AT9"/>
    <mergeCell ref="AU9:AY9"/>
    <mergeCell ref="AZ9:BD9"/>
    <mergeCell ref="BE9:BI9"/>
    <mergeCell ref="BJ9:BN9"/>
    <mergeCell ref="A7:B7"/>
    <mergeCell ref="A8:B8"/>
    <mergeCell ref="C8:N8"/>
    <mergeCell ref="O8:Z8"/>
    <mergeCell ref="AA8:AE8"/>
    <mergeCell ref="AF8:AJ8"/>
    <mergeCell ref="A9:B9"/>
    <mergeCell ref="C9:N9"/>
    <mergeCell ref="O9:Z9"/>
    <mergeCell ref="AA9:AE9"/>
    <mergeCell ref="AF9:AJ9"/>
    <mergeCell ref="AA7:AE7"/>
    <mergeCell ref="AF7:AJ7"/>
    <mergeCell ref="AP8:AT8"/>
    <mergeCell ref="AU8:AY8"/>
    <mergeCell ref="AZ8:BD8"/>
    <mergeCell ref="A10:B10"/>
    <mergeCell ref="C10:N10"/>
    <mergeCell ref="O10:Z10"/>
    <mergeCell ref="AA10:AE10"/>
    <mergeCell ref="BO11:BS11"/>
    <mergeCell ref="BT11:BX11"/>
    <mergeCell ref="BY11:CM11"/>
    <mergeCell ref="A11:B11"/>
    <mergeCell ref="BJ13:BN13"/>
    <mergeCell ref="BO13:BS13"/>
    <mergeCell ref="A13:B13"/>
    <mergeCell ref="C13:N13"/>
    <mergeCell ref="O13:Z13"/>
    <mergeCell ref="AA13:AE13"/>
    <mergeCell ref="AF13:AJ13"/>
    <mergeCell ref="AK13:AO13"/>
    <mergeCell ref="C11:N11"/>
    <mergeCell ref="O11:Z11"/>
    <mergeCell ref="AA11:AE11"/>
    <mergeCell ref="AF11:AJ11"/>
    <mergeCell ref="AK11:AO11"/>
    <mergeCell ref="AP11:AT11"/>
    <mergeCell ref="AU11:AY11"/>
    <mergeCell ref="AF10:AJ10"/>
    <mergeCell ref="BJ21:BN21"/>
    <mergeCell ref="BO21:BS21"/>
    <mergeCell ref="A21:B21"/>
    <mergeCell ref="C21:N21"/>
    <mergeCell ref="O21:Z21"/>
    <mergeCell ref="AK21:AO21"/>
    <mergeCell ref="AK22:AO22"/>
    <mergeCell ref="A23:B23"/>
    <mergeCell ref="C23:N23"/>
    <mergeCell ref="O23:Z23"/>
    <mergeCell ref="AA23:AE23"/>
    <mergeCell ref="AF23:AJ23"/>
    <mergeCell ref="AK23:AO23"/>
    <mergeCell ref="AP23:AT23"/>
    <mergeCell ref="AU23:AY23"/>
    <mergeCell ref="C22:N22"/>
    <mergeCell ref="O22:Z22"/>
    <mergeCell ref="AA22:AE22"/>
    <mergeCell ref="AF22:AJ22"/>
    <mergeCell ref="AP22:AT22"/>
    <mergeCell ref="AP21:AT21"/>
    <mergeCell ref="AU21:AY21"/>
    <mergeCell ref="AZ21:BD21"/>
    <mergeCell ref="BE21:BI21"/>
    <mergeCell ref="A24:B24"/>
    <mergeCell ref="C24:N24"/>
    <mergeCell ref="O24:Z24"/>
    <mergeCell ref="AA24:AE24"/>
    <mergeCell ref="AF24:AJ24"/>
    <mergeCell ref="AK24:AO24"/>
    <mergeCell ref="AP24:AT24"/>
    <mergeCell ref="AU24:AY24"/>
    <mergeCell ref="AZ24:BD24"/>
    <mergeCell ref="BE24:BI24"/>
    <mergeCell ref="BJ24:BN24"/>
    <mergeCell ref="BO24:BS24"/>
    <mergeCell ref="CN23:CV23"/>
    <mergeCell ref="AZ23:BD23"/>
    <mergeCell ref="BE23:BI23"/>
    <mergeCell ref="BJ23:BN23"/>
    <mergeCell ref="BO23:BS23"/>
    <mergeCell ref="BT23:BX23"/>
    <mergeCell ref="BY23:CM23"/>
    <mergeCell ref="BY22:CM22"/>
    <mergeCell ref="DF7:DZ7"/>
    <mergeCell ref="EA7:EK7"/>
    <mergeCell ref="BT24:BX24"/>
    <mergeCell ref="BY24:CM24"/>
    <mergeCell ref="CN24:CV24"/>
    <mergeCell ref="CN22:CV22"/>
    <mergeCell ref="BT17:BX17"/>
    <mergeCell ref="BY17:CM17"/>
    <mergeCell ref="CN17:CV17"/>
    <mergeCell ref="BT16:BX16"/>
    <mergeCell ref="BY16:CM16"/>
    <mergeCell ref="CN16:CV16"/>
    <mergeCell ref="BT13:BX13"/>
    <mergeCell ref="BY13:CM13"/>
    <mergeCell ref="CN13:CV13"/>
    <mergeCell ref="BT12:BX12"/>
    <mergeCell ref="DF17:DZ17"/>
    <mergeCell ref="EA17:EK17"/>
    <mergeCell ref="CZ14:DE14"/>
    <mergeCell ref="DF14:DZ14"/>
    <mergeCell ref="EA14:EK14"/>
    <mergeCell ref="CZ16:DE16"/>
    <mergeCell ref="DF16:DZ16"/>
    <mergeCell ref="EA24:EK24"/>
    <mergeCell ref="CZ23:DE23"/>
    <mergeCell ref="DF23:DZ23"/>
    <mergeCell ref="EA23:EK23"/>
    <mergeCell ref="CZ21:DE21"/>
    <mergeCell ref="DF21:DZ21"/>
    <mergeCell ref="EA21:EK21"/>
    <mergeCell ref="EA22:EK22"/>
    <mergeCell ref="DF22:DZ22"/>
    <mergeCell ref="CZ22:DE22"/>
    <mergeCell ref="CZ17:DE17"/>
    <mergeCell ref="FI8:FS8"/>
    <mergeCell ref="EN24:FH24"/>
    <mergeCell ref="FI24:FS24"/>
    <mergeCell ref="EN21:FH21"/>
    <mergeCell ref="FI21:FS21"/>
    <mergeCell ref="EN22:FH22"/>
    <mergeCell ref="FI22:FS22"/>
    <mergeCell ref="EN23:FH23"/>
    <mergeCell ref="FI23:FS23"/>
    <mergeCell ref="EN17:FH17"/>
    <mergeCell ref="FI17:FS17"/>
    <mergeCell ref="EN18:FH18"/>
    <mergeCell ref="FI18:FS18"/>
    <mergeCell ref="EN13:FH13"/>
    <mergeCell ref="FI13:FS13"/>
    <mergeCell ref="EN10:FH10"/>
    <mergeCell ref="FI10:FS10"/>
    <mergeCell ref="EN11:FH11"/>
    <mergeCell ref="FI11:FS11"/>
    <mergeCell ref="EN12:FH12"/>
    <mergeCell ref="FI12:FS12"/>
    <mergeCell ref="CZ24:DE24"/>
    <mergeCell ref="DF24:DZ24"/>
    <mergeCell ref="A25:B25"/>
    <mergeCell ref="C25:N25"/>
    <mergeCell ref="O25:Z25"/>
    <mergeCell ref="AA25:AE25"/>
    <mergeCell ref="AF25:AJ25"/>
    <mergeCell ref="AK25:AO25"/>
    <mergeCell ref="AP25:AT25"/>
    <mergeCell ref="AU25:AY25"/>
    <mergeCell ref="AZ25:BD25"/>
    <mergeCell ref="EN25:FH25"/>
    <mergeCell ref="FI25:FS25"/>
    <mergeCell ref="FT25:GD25"/>
    <mergeCell ref="GG25:GI25"/>
    <mergeCell ref="BE25:BI25"/>
    <mergeCell ref="BJ25:BN25"/>
    <mergeCell ref="BO25:BS25"/>
    <mergeCell ref="BT25:BX25"/>
    <mergeCell ref="BY25:CM25"/>
    <mergeCell ref="CN25:CV25"/>
    <mergeCell ref="CZ25:DE25"/>
    <mergeCell ref="DF25:DZ25"/>
    <mergeCell ref="EA25:EK25"/>
    <mergeCell ref="A29:B29"/>
    <mergeCell ref="C29:N29"/>
    <mergeCell ref="O29:Z29"/>
    <mergeCell ref="AA29:AE29"/>
    <mergeCell ref="AF29:AJ29"/>
    <mergeCell ref="AK29:AO29"/>
    <mergeCell ref="AP29:AT29"/>
    <mergeCell ref="AU29:AY29"/>
    <mergeCell ref="AZ29:BD29"/>
    <mergeCell ref="EA30:EK30"/>
    <mergeCell ref="EN30:FH30"/>
    <mergeCell ref="FI30:FS30"/>
    <mergeCell ref="BE29:BI29"/>
    <mergeCell ref="BJ29:BN29"/>
    <mergeCell ref="BO29:BS29"/>
    <mergeCell ref="BT29:BX29"/>
    <mergeCell ref="BY29:CM29"/>
    <mergeCell ref="CN29:CV29"/>
    <mergeCell ref="CZ29:DE29"/>
    <mergeCell ref="DF29:DZ29"/>
    <mergeCell ref="EA29:EK29"/>
    <mergeCell ref="FT30:GD30"/>
    <mergeCell ref="GG30:GI30"/>
    <mergeCell ref="CY4:CY5"/>
    <mergeCell ref="EN29:FH29"/>
    <mergeCell ref="FI29:FS29"/>
    <mergeCell ref="FT29:GD29"/>
    <mergeCell ref="GG29:GI29"/>
    <mergeCell ref="A30:B30"/>
    <mergeCell ref="C30:N30"/>
    <mergeCell ref="O30:Z30"/>
    <mergeCell ref="AA30:AE30"/>
    <mergeCell ref="AF30:AJ30"/>
    <mergeCell ref="AK30:AO30"/>
    <mergeCell ref="AP30:AT30"/>
    <mergeCell ref="AU30:AY30"/>
    <mergeCell ref="AZ30:BD30"/>
    <mergeCell ref="BE30:BI30"/>
    <mergeCell ref="BJ30:BN30"/>
    <mergeCell ref="BO30:BS30"/>
    <mergeCell ref="BT30:BX30"/>
    <mergeCell ref="BY30:CM30"/>
    <mergeCell ref="CN30:CV30"/>
    <mergeCell ref="CZ30:DE30"/>
    <mergeCell ref="DF30:DZ30"/>
    <mergeCell ref="BY8:CM8"/>
    <mergeCell ref="CN8:CV8"/>
    <mergeCell ref="EA9:EK9"/>
    <mergeCell ref="EN9:FH9"/>
    <mergeCell ref="CZ8:DE8"/>
    <mergeCell ref="DF8:DZ8"/>
    <mergeCell ref="EA8:EK8"/>
    <mergeCell ref="EN8:FH8"/>
    <mergeCell ref="BO9:BS9"/>
    <mergeCell ref="BT9:BX9"/>
    <mergeCell ref="BY9:CM9"/>
    <mergeCell ref="CN9:CV9"/>
    <mergeCell ref="CZ9:DE9"/>
    <mergeCell ref="DF9:DZ9"/>
    <mergeCell ref="EN26:FH26"/>
    <mergeCell ref="FI26:FS26"/>
    <mergeCell ref="FT26:GD26"/>
    <mergeCell ref="GG26:GI26"/>
    <mergeCell ref="BE26:BI26"/>
    <mergeCell ref="BJ26:BN26"/>
    <mergeCell ref="BO26:BS26"/>
    <mergeCell ref="BT26:BX26"/>
    <mergeCell ref="BY26:CM26"/>
    <mergeCell ref="CN26:CV26"/>
    <mergeCell ref="CZ26:DE26"/>
    <mergeCell ref="DF26:DZ26"/>
    <mergeCell ref="EA26:EK26"/>
    <mergeCell ref="FT8:GD8"/>
    <mergeCell ref="GG8:GI8"/>
    <mergeCell ref="FT9:GD9"/>
    <mergeCell ref="GG9:GI9"/>
    <mergeCell ref="FI9:FS9"/>
    <mergeCell ref="CZ27:DE27"/>
    <mergeCell ref="DF27:DZ27"/>
    <mergeCell ref="EA27:EK27"/>
    <mergeCell ref="A27:B27"/>
    <mergeCell ref="C27:N27"/>
    <mergeCell ref="O27:Z27"/>
    <mergeCell ref="AA27:AE27"/>
    <mergeCell ref="AF27:AJ27"/>
    <mergeCell ref="AK27:AO27"/>
    <mergeCell ref="AP27:AT27"/>
    <mergeCell ref="AU27:AY27"/>
    <mergeCell ref="AZ27:BD27"/>
    <mergeCell ref="A26:B26"/>
    <mergeCell ref="C26:N26"/>
    <mergeCell ref="O26:Z26"/>
    <mergeCell ref="AA26:AE26"/>
    <mergeCell ref="AF26:AJ26"/>
    <mergeCell ref="AK26:AO26"/>
    <mergeCell ref="AP26:AT26"/>
    <mergeCell ref="AU26:AY26"/>
    <mergeCell ref="AZ26:BD26"/>
    <mergeCell ref="EA28:EK28"/>
    <mergeCell ref="EN28:FH28"/>
    <mergeCell ref="FI28:FS28"/>
    <mergeCell ref="FT28:GD28"/>
    <mergeCell ref="GG28:GI28"/>
    <mergeCell ref="EN27:FH27"/>
    <mergeCell ref="FI27:FS27"/>
    <mergeCell ref="FT27:GD27"/>
    <mergeCell ref="GG27:GI27"/>
    <mergeCell ref="BE28:BI28"/>
    <mergeCell ref="BJ28:BN28"/>
    <mergeCell ref="BO28:BS28"/>
    <mergeCell ref="BT28:BX28"/>
    <mergeCell ref="BY28:CM28"/>
    <mergeCell ref="CN28:CV28"/>
    <mergeCell ref="CZ28:DE28"/>
    <mergeCell ref="DF28:DZ28"/>
    <mergeCell ref="BE27:BI27"/>
    <mergeCell ref="BJ27:BN27"/>
    <mergeCell ref="BO27:BS27"/>
    <mergeCell ref="BT27:BX27"/>
    <mergeCell ref="BY27:CM27"/>
    <mergeCell ref="CN27:CV27"/>
    <mergeCell ref="A28:B28"/>
    <mergeCell ref="C28:N28"/>
    <mergeCell ref="O28:Z28"/>
    <mergeCell ref="AA28:AE28"/>
    <mergeCell ref="AF28:AJ28"/>
    <mergeCell ref="AK28:AO28"/>
    <mergeCell ref="AP28:AT28"/>
    <mergeCell ref="AU28:AY28"/>
    <mergeCell ref="AZ28:BD28"/>
  </mergeCells>
  <phoneticPr fontId="7"/>
  <printOptions horizontalCentered="1"/>
  <pageMargins left="0.19685039370078741" right="0.19685039370078741" top="0.19685039370078741" bottom="0.39370078740157483" header="0.51181102362204722" footer="0.11811023622047245"/>
  <pageSetup paperSize="9" scale="42" fitToHeight="4" orientation="landscape" r:id="rId1"/>
  <headerFooter alignWithMargins="0">
    <oddFooter>&amp;L&amp;B&amp;"ＭＳ Ｐゴシック"&amp;10&amp;C&amp;"ＭＳ Ｐゴシック"&amp;11&amp;P / &amp;N&amp;R&amp;"ＭＳ Ｐゴシック"&amp;11&amp;F</oddFooter>
  </headerFooter>
  <rowBreaks count="1" manualBreakCount="1">
    <brk id="11" max="142" man="1"/>
  </rowBreak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要件一覧!$B$5:$B$36</xm:f>
          </x14:formula1>
          <xm:sqref>CZ6:DE6 CZ11:DE18 CZ21:DE25 CZ27:DE30</xm:sqref>
        </x14:dataValidation>
        <x14:dataValidation type="list" allowBlank="1" showInputMessage="1" showErrorMessage="1" xr:uid="{00000000-0002-0000-0600-000001000000}">
          <x14:formula1>
            <xm:f>要件一覧!#REF!</xm:f>
          </x14:formula1>
          <xm:sqref>CZ7:DE10 CZ26:DE26 CZ19:DE20 CZ31:DE31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FD80"/>
  <sheetViews>
    <sheetView showGridLines="0" view="pageBreakPreview" zoomScaleNormal="85" zoomScaleSheetLayoutView="100" workbookViewId="0">
      <selection activeCell="AZ2" sqref="AZ2:BJ2"/>
    </sheetView>
  </sheetViews>
  <sheetFormatPr defaultColWidth="2.625" defaultRowHeight="15" customHeight="1"/>
  <cols>
    <col min="1" max="2" width="2.625" style="159"/>
    <col min="3" max="3" width="2.625" style="159" customWidth="1"/>
    <col min="4" max="21" width="2.625" style="159"/>
    <col min="22" max="87" width="2.625" style="159" customWidth="1"/>
    <col min="88" max="16384" width="2.625" style="159"/>
  </cols>
  <sheetData>
    <row r="1" spans="1:160" ht="19.5" customHeight="1" thickBot="1">
      <c r="A1" s="1036" t="s">
        <v>597</v>
      </c>
      <c r="B1" s="1036"/>
      <c r="C1" s="1036"/>
      <c r="D1" s="1036"/>
      <c r="E1" s="1036"/>
      <c r="F1" s="1036"/>
      <c r="G1" s="1036"/>
      <c r="H1" s="1036"/>
      <c r="I1" s="1036"/>
      <c r="J1" s="1036"/>
      <c r="K1" s="1036"/>
      <c r="L1" s="1036"/>
      <c r="M1" s="1036"/>
      <c r="N1" s="1036"/>
      <c r="O1" s="1036"/>
      <c r="P1" s="1036"/>
      <c r="Q1" s="1036"/>
      <c r="R1" s="1036"/>
      <c r="S1" s="1036"/>
      <c r="T1" s="1036"/>
      <c r="U1" s="1036"/>
      <c r="V1" s="1036"/>
      <c r="W1" s="1036"/>
      <c r="X1" s="1036"/>
      <c r="Y1" s="1036"/>
      <c r="Z1" s="1036"/>
      <c r="AA1" s="1036"/>
      <c r="AB1" s="1036"/>
      <c r="AC1" s="1036"/>
      <c r="AD1" s="1036"/>
      <c r="AE1" s="1036"/>
      <c r="AF1" s="1036"/>
      <c r="AG1" s="1036"/>
      <c r="AH1" s="1036"/>
      <c r="AI1" s="1036"/>
      <c r="AJ1" s="1036"/>
      <c r="AK1" s="1036"/>
      <c r="AL1" s="1036"/>
      <c r="AM1" s="1036"/>
      <c r="AN1" s="1036"/>
      <c r="AO1" s="1036"/>
      <c r="AP1" s="1036"/>
      <c r="AQ1" s="1036"/>
      <c r="AR1" s="1036"/>
      <c r="AS1" s="1036"/>
      <c r="AT1" s="1036"/>
      <c r="AU1" s="1036"/>
      <c r="AV1" s="1036"/>
      <c r="AW1" s="1036"/>
      <c r="AX1" s="1036"/>
      <c r="AY1" s="1036"/>
      <c r="AZ1" s="1036"/>
      <c r="BA1" s="1036"/>
      <c r="BB1" s="1036"/>
      <c r="BC1" s="1036"/>
      <c r="BD1" s="1036"/>
      <c r="BE1" s="1036"/>
      <c r="BF1" s="1036"/>
      <c r="BG1" s="1036"/>
      <c r="BH1" s="1036"/>
      <c r="BI1" s="1036"/>
      <c r="BJ1" s="1036"/>
      <c r="BK1" s="1036"/>
      <c r="BL1" s="1036"/>
      <c r="BM1" s="1036"/>
      <c r="BN1" s="1036"/>
      <c r="BO1" s="1036"/>
      <c r="BP1" s="1036"/>
      <c r="BQ1" s="1036"/>
      <c r="BR1" s="1036"/>
      <c r="BS1" s="1036"/>
    </row>
    <row r="2" spans="1:160" ht="16.7" customHeight="1">
      <c r="A2" s="203" t="s">
        <v>591</v>
      </c>
      <c r="B2" s="201">
        <v>2</v>
      </c>
      <c r="C2" s="1037" t="s">
        <v>598</v>
      </c>
      <c r="D2" s="1038"/>
      <c r="E2" s="1038"/>
      <c r="F2" s="1038"/>
      <c r="G2" s="1038"/>
      <c r="H2" s="1038"/>
      <c r="I2" s="1039"/>
      <c r="J2" s="202" t="s">
        <v>590</v>
      </c>
      <c r="K2" s="201">
        <v>5</v>
      </c>
      <c r="L2" s="1040" t="s">
        <v>600</v>
      </c>
      <c r="M2" s="1041"/>
      <c r="N2" s="1041"/>
      <c r="O2" s="1041"/>
      <c r="P2" s="1041"/>
      <c r="Q2" s="1041"/>
      <c r="R2" s="1042"/>
      <c r="S2" s="1043" t="s">
        <v>589</v>
      </c>
      <c r="T2" s="1044"/>
      <c r="U2" s="1044"/>
      <c r="V2" s="1045"/>
      <c r="W2" s="1049" t="s">
        <v>602</v>
      </c>
      <c r="X2" s="1050"/>
      <c r="Y2" s="1050"/>
      <c r="Z2" s="1050"/>
      <c r="AA2" s="1050"/>
      <c r="AB2" s="1050"/>
      <c r="AC2" s="1050"/>
      <c r="AD2" s="1050"/>
      <c r="AE2" s="1050"/>
      <c r="AF2" s="1050"/>
      <c r="AG2" s="1050"/>
      <c r="AH2" s="1050"/>
      <c r="AI2" s="1050"/>
      <c r="AJ2" s="1050"/>
      <c r="AK2" s="1050"/>
      <c r="AL2" s="1050"/>
      <c r="AM2" s="1050"/>
      <c r="AN2" s="1050"/>
      <c r="AO2" s="1050"/>
      <c r="AP2" s="1050"/>
      <c r="AQ2" s="1050"/>
      <c r="AR2" s="1050"/>
      <c r="AS2" s="1051"/>
      <c r="AT2" s="1055" t="s">
        <v>588</v>
      </c>
      <c r="AU2" s="1056"/>
      <c r="AV2" s="1056"/>
      <c r="AW2" s="1056"/>
      <c r="AX2" s="1056"/>
      <c r="AY2" s="1057"/>
      <c r="AZ2" s="1058" t="s">
        <v>603</v>
      </c>
      <c r="BA2" s="1059"/>
      <c r="BB2" s="1059"/>
      <c r="BC2" s="1059"/>
      <c r="BD2" s="1059"/>
      <c r="BE2" s="1059"/>
      <c r="BF2" s="1059"/>
      <c r="BG2" s="1059"/>
      <c r="BH2" s="1059"/>
      <c r="BI2" s="1059"/>
      <c r="BJ2" s="1060"/>
      <c r="BK2" s="1055" t="s">
        <v>587</v>
      </c>
      <c r="BL2" s="1056"/>
      <c r="BM2" s="1057"/>
      <c r="BN2" s="1061"/>
      <c r="BO2" s="1062"/>
      <c r="BP2" s="1062"/>
      <c r="BQ2" s="1062"/>
      <c r="BR2" s="1062"/>
      <c r="BS2" s="1063"/>
    </row>
    <row r="3" spans="1:160" ht="16.7" customHeight="1" thickBot="1">
      <c r="A3" s="200" t="s">
        <v>586</v>
      </c>
      <c r="B3" s="198">
        <v>4</v>
      </c>
      <c r="C3" s="1064" t="s">
        <v>599</v>
      </c>
      <c r="D3" s="1065"/>
      <c r="E3" s="1065"/>
      <c r="F3" s="1065"/>
      <c r="G3" s="1065"/>
      <c r="H3" s="1065"/>
      <c r="I3" s="1066"/>
      <c r="J3" s="199" t="s">
        <v>585</v>
      </c>
      <c r="K3" s="198" t="s">
        <v>601</v>
      </c>
      <c r="L3" s="1067" t="s">
        <v>439</v>
      </c>
      <c r="M3" s="1068"/>
      <c r="N3" s="1068"/>
      <c r="O3" s="1068"/>
      <c r="P3" s="1068"/>
      <c r="Q3" s="1068"/>
      <c r="R3" s="1069"/>
      <c r="S3" s="1046"/>
      <c r="T3" s="1047"/>
      <c r="U3" s="1047"/>
      <c r="V3" s="1048"/>
      <c r="W3" s="1052"/>
      <c r="X3" s="1053"/>
      <c r="Y3" s="1053"/>
      <c r="Z3" s="1053"/>
      <c r="AA3" s="1053"/>
      <c r="AB3" s="1053"/>
      <c r="AC3" s="1053"/>
      <c r="AD3" s="1053"/>
      <c r="AE3" s="1053"/>
      <c r="AF3" s="1053"/>
      <c r="AG3" s="1053"/>
      <c r="AH3" s="1053"/>
      <c r="AI3" s="1053"/>
      <c r="AJ3" s="1053"/>
      <c r="AK3" s="1053"/>
      <c r="AL3" s="1053"/>
      <c r="AM3" s="1053"/>
      <c r="AN3" s="1053"/>
      <c r="AO3" s="1053"/>
      <c r="AP3" s="1053"/>
      <c r="AQ3" s="1053"/>
      <c r="AR3" s="1053"/>
      <c r="AS3" s="1054"/>
      <c r="AT3" s="1070" t="s">
        <v>584</v>
      </c>
      <c r="AU3" s="1071"/>
      <c r="AV3" s="1071"/>
      <c r="AW3" s="1071"/>
      <c r="AX3" s="1071"/>
      <c r="AY3" s="1072"/>
      <c r="AZ3" s="1073" t="s">
        <v>604</v>
      </c>
      <c r="BA3" s="1074"/>
      <c r="BB3" s="1074"/>
      <c r="BC3" s="1074"/>
      <c r="BD3" s="1074"/>
      <c r="BE3" s="1074"/>
      <c r="BF3" s="1074"/>
      <c r="BG3" s="1074"/>
      <c r="BH3" s="1074"/>
      <c r="BI3" s="1074"/>
      <c r="BJ3" s="1075"/>
      <c r="BK3" s="1070" t="s">
        <v>583</v>
      </c>
      <c r="BL3" s="1071"/>
      <c r="BM3" s="1072"/>
      <c r="BN3" s="1076"/>
      <c r="BO3" s="1077"/>
      <c r="BP3" s="1077"/>
      <c r="BQ3" s="1077"/>
      <c r="BR3" s="1077"/>
      <c r="BS3" s="1078"/>
    </row>
    <row r="4" spans="1:160" ht="12" customHeight="1" thickBot="1">
      <c r="A4" s="1079"/>
      <c r="B4" s="1079"/>
      <c r="C4" s="1079"/>
      <c r="D4" s="1079"/>
      <c r="E4" s="1079"/>
      <c r="F4" s="1079"/>
      <c r="G4" s="1079"/>
      <c r="H4" s="1079"/>
      <c r="I4" s="1079"/>
      <c r="J4" s="1079"/>
      <c r="K4" s="1079"/>
      <c r="L4" s="1079"/>
      <c r="M4" s="1079"/>
      <c r="N4" s="1079"/>
      <c r="O4" s="1079"/>
      <c r="P4" s="1079"/>
      <c r="Q4" s="1079"/>
      <c r="R4" s="1079"/>
      <c r="S4" s="1079"/>
      <c r="T4" s="1079"/>
      <c r="U4" s="1079"/>
      <c r="V4" s="1079"/>
      <c r="W4" s="1079"/>
      <c r="X4" s="1079"/>
      <c r="Y4" s="1079"/>
      <c r="Z4" s="1079"/>
      <c r="AA4" s="1079"/>
      <c r="AB4" s="1079"/>
      <c r="AC4" s="1079"/>
      <c r="AD4" s="1079"/>
      <c r="AE4" s="1079"/>
      <c r="AF4" s="1079"/>
      <c r="AG4" s="1079"/>
      <c r="AH4" s="1079"/>
      <c r="AI4" s="1079"/>
      <c r="AJ4" s="1079"/>
      <c r="AK4" s="1079"/>
      <c r="AL4" s="1079"/>
      <c r="AM4" s="1079"/>
      <c r="AN4" s="1079"/>
      <c r="AO4" s="1079"/>
      <c r="AP4" s="1079"/>
      <c r="AQ4" s="1079"/>
      <c r="AR4" s="1079"/>
      <c r="AS4" s="1079"/>
      <c r="AT4" s="1079"/>
      <c r="AU4" s="1079"/>
      <c r="AV4" s="1079"/>
      <c r="AW4" s="1079"/>
      <c r="AX4" s="1079"/>
      <c r="AY4" s="1079"/>
      <c r="AZ4" s="1079"/>
      <c r="BA4" s="1079"/>
      <c r="BB4" s="1079"/>
      <c r="BC4" s="1079"/>
      <c r="BD4" s="1079"/>
      <c r="BE4" s="1079"/>
      <c r="BF4" s="1079"/>
      <c r="BG4" s="1079"/>
      <c r="BH4" s="1079"/>
      <c r="BI4" s="1079"/>
      <c r="BJ4" s="1079"/>
      <c r="BK4" s="1079"/>
      <c r="BL4" s="1079"/>
      <c r="BM4" s="1079"/>
      <c r="BN4" s="1079"/>
      <c r="BO4" s="1079"/>
      <c r="BP4" s="1079"/>
      <c r="BQ4" s="1079"/>
      <c r="BR4" s="1079"/>
      <c r="BS4" s="1079"/>
    </row>
    <row r="5" spans="1:160" s="162" customFormat="1" ht="15" customHeight="1">
      <c r="A5" s="197"/>
      <c r="B5" s="195"/>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6"/>
      <c r="AU5" s="196"/>
      <c r="AV5" s="196"/>
      <c r="AW5" s="196"/>
      <c r="AX5" s="196"/>
      <c r="AY5" s="196"/>
      <c r="AZ5" s="196"/>
      <c r="BA5" s="196"/>
      <c r="BB5" s="196"/>
      <c r="BC5" s="196"/>
      <c r="BD5" s="196"/>
      <c r="BE5" s="196"/>
      <c r="BF5" s="196"/>
      <c r="BG5" s="196"/>
      <c r="BH5" s="195"/>
      <c r="BI5" s="195"/>
      <c r="BJ5" s="195"/>
      <c r="BK5" s="195"/>
      <c r="BL5" s="195"/>
      <c r="BM5" s="195"/>
      <c r="BN5" s="195"/>
      <c r="BO5" s="195"/>
      <c r="BP5" s="195"/>
      <c r="BQ5" s="195"/>
      <c r="BR5" s="195"/>
      <c r="BS5" s="194"/>
      <c r="BT5" s="166"/>
      <c r="BU5" s="166"/>
      <c r="BV5" s="166"/>
      <c r="BW5" s="166"/>
      <c r="BX5" s="165"/>
      <c r="BY5" s="165"/>
      <c r="BZ5" s="165"/>
    </row>
    <row r="6" spans="1:160" s="162" customFormat="1" ht="15" customHeight="1">
      <c r="A6" s="191"/>
      <c r="B6" s="190"/>
      <c r="C6" s="1080" t="s">
        <v>582</v>
      </c>
      <c r="D6" s="1081"/>
      <c r="E6" s="1084" t="s">
        <v>581</v>
      </c>
      <c r="F6" s="1085"/>
      <c r="G6" s="1085"/>
      <c r="H6" s="1085"/>
      <c r="I6" s="1086"/>
      <c r="J6" s="1084" t="s">
        <v>580</v>
      </c>
      <c r="K6" s="1085"/>
      <c r="L6" s="1085"/>
      <c r="M6" s="1085"/>
      <c r="N6" s="1085"/>
      <c r="O6" s="1085"/>
      <c r="P6" s="1085"/>
      <c r="Q6" s="1085"/>
      <c r="R6" s="1085"/>
      <c r="S6" s="1085"/>
      <c r="T6" s="1085"/>
      <c r="U6" s="1086"/>
      <c r="V6" s="1084" t="s">
        <v>579</v>
      </c>
      <c r="W6" s="1085"/>
      <c r="X6" s="1085"/>
      <c r="Y6" s="1085"/>
      <c r="Z6" s="1085"/>
      <c r="AA6" s="1085"/>
      <c r="AB6" s="1085"/>
      <c r="AC6" s="1085"/>
      <c r="AD6" s="1085"/>
      <c r="AE6" s="1085"/>
      <c r="AF6" s="1085"/>
      <c r="AG6" s="1086"/>
      <c r="AH6" s="1090" t="s">
        <v>578</v>
      </c>
      <c r="AI6" s="1085"/>
      <c r="AJ6" s="1085"/>
      <c r="AK6" s="1086"/>
      <c r="AL6" s="1084" t="s">
        <v>577</v>
      </c>
      <c r="AM6" s="1085"/>
      <c r="AN6" s="1085"/>
      <c r="AO6" s="1085"/>
      <c r="AP6" s="1085"/>
      <c r="AQ6" s="1085"/>
      <c r="AR6" s="1085"/>
      <c r="AS6" s="1085"/>
      <c r="AT6" s="1085"/>
      <c r="AU6" s="1085"/>
      <c r="AV6" s="1085"/>
      <c r="AW6" s="1085"/>
      <c r="AX6" s="1085"/>
      <c r="AY6" s="1085"/>
      <c r="AZ6" s="1085"/>
      <c r="BA6" s="1085"/>
      <c r="BB6" s="1085"/>
      <c r="BC6" s="1085"/>
      <c r="BD6" s="1085"/>
      <c r="BE6" s="1085"/>
      <c r="BF6" s="1085"/>
      <c r="BG6" s="1085"/>
      <c r="BH6" s="1086"/>
      <c r="BI6" s="193" t="s">
        <v>576</v>
      </c>
      <c r="BJ6" s="193"/>
      <c r="BK6" s="193"/>
      <c r="BL6" s="193"/>
      <c r="BM6" s="193"/>
      <c r="BN6" s="193"/>
      <c r="BO6" s="193"/>
      <c r="BP6" s="193"/>
      <c r="BQ6" s="193"/>
      <c r="BR6" s="192"/>
      <c r="BS6" s="187"/>
      <c r="BT6" s="1035" t="s">
        <v>444</v>
      </c>
      <c r="BU6" s="597" t="s">
        <v>218</v>
      </c>
      <c r="BV6" s="598"/>
      <c r="BW6" s="598"/>
      <c r="BX6" s="598"/>
      <c r="BY6" s="598"/>
      <c r="BZ6" s="599"/>
      <c r="CA6" s="600" t="s">
        <v>219</v>
      </c>
      <c r="CB6" s="600"/>
      <c r="CC6" s="600"/>
      <c r="CD6" s="600"/>
      <c r="CE6" s="600"/>
      <c r="CF6" s="600"/>
      <c r="CG6" s="600"/>
      <c r="CH6" s="600"/>
      <c r="CI6" s="600"/>
      <c r="CJ6" s="600"/>
      <c r="CK6" s="600"/>
      <c r="CL6" s="600"/>
      <c r="CM6" s="600"/>
      <c r="CN6" s="600"/>
      <c r="CO6" s="600"/>
      <c r="CP6" s="600"/>
      <c r="CQ6" s="600"/>
      <c r="CR6" s="600"/>
      <c r="CS6" s="600"/>
      <c r="CT6" s="600"/>
      <c r="CU6" s="600"/>
      <c r="CV6" s="601" t="s">
        <v>575</v>
      </c>
      <c r="CW6" s="591"/>
      <c r="CX6" s="591"/>
      <c r="CY6" s="591"/>
      <c r="CZ6" s="591"/>
      <c r="DA6" s="591"/>
      <c r="DB6" s="591"/>
      <c r="DC6" s="591"/>
      <c r="DD6" s="591"/>
      <c r="DE6" s="591"/>
      <c r="DF6" s="592"/>
      <c r="DH6" s="600" t="s">
        <v>594</v>
      </c>
      <c r="DI6" s="600"/>
      <c r="DJ6" s="600"/>
      <c r="DK6" s="600"/>
      <c r="DL6" s="600"/>
      <c r="DM6" s="600"/>
      <c r="DN6" s="600"/>
      <c r="DO6" s="600"/>
      <c r="DP6" s="600"/>
      <c r="DQ6" s="600"/>
      <c r="DR6" s="600"/>
      <c r="DS6" s="600"/>
      <c r="DT6" s="600"/>
      <c r="DU6" s="600"/>
      <c r="DV6" s="600"/>
      <c r="DW6" s="600"/>
      <c r="DX6" s="600"/>
      <c r="DY6" s="600"/>
      <c r="DZ6" s="600"/>
      <c r="EA6" s="600"/>
      <c r="EB6" s="600"/>
      <c r="EC6" s="590" t="s">
        <v>662</v>
      </c>
      <c r="ED6" s="591"/>
      <c r="EE6" s="591"/>
      <c r="EF6" s="591"/>
      <c r="EG6" s="591"/>
      <c r="EH6" s="591"/>
      <c r="EI6" s="591"/>
      <c r="EJ6" s="591"/>
      <c r="EK6" s="591"/>
      <c r="EL6" s="591"/>
      <c r="EM6" s="592"/>
      <c r="EN6" s="590" t="s">
        <v>596</v>
      </c>
      <c r="EO6" s="591"/>
      <c r="EP6" s="591"/>
      <c r="EQ6" s="591"/>
      <c r="ER6" s="591"/>
      <c r="ES6" s="591"/>
      <c r="ET6" s="591"/>
      <c r="EU6" s="591"/>
      <c r="EV6" s="591"/>
      <c r="EW6" s="591"/>
      <c r="EX6" s="592"/>
      <c r="FA6" s="590" t="s">
        <v>671</v>
      </c>
      <c r="FB6" s="591"/>
      <c r="FC6" s="591"/>
      <c r="FD6" s="592"/>
    </row>
    <row r="7" spans="1:160" s="162" customFormat="1" ht="15" customHeight="1">
      <c r="A7" s="191"/>
      <c r="B7" s="190"/>
      <c r="C7" s="1082"/>
      <c r="D7" s="1083"/>
      <c r="E7" s="1087"/>
      <c r="F7" s="1088"/>
      <c r="G7" s="1088"/>
      <c r="H7" s="1088"/>
      <c r="I7" s="1089"/>
      <c r="J7" s="1087"/>
      <c r="K7" s="1088"/>
      <c r="L7" s="1088"/>
      <c r="M7" s="1088"/>
      <c r="N7" s="1088"/>
      <c r="O7" s="1088"/>
      <c r="P7" s="1088"/>
      <c r="Q7" s="1088"/>
      <c r="R7" s="1088"/>
      <c r="S7" s="1088"/>
      <c r="T7" s="1088"/>
      <c r="U7" s="1089"/>
      <c r="V7" s="1087"/>
      <c r="W7" s="1088"/>
      <c r="X7" s="1088"/>
      <c r="Y7" s="1088"/>
      <c r="Z7" s="1088"/>
      <c r="AA7" s="1088"/>
      <c r="AB7" s="1088"/>
      <c r="AC7" s="1088"/>
      <c r="AD7" s="1088"/>
      <c r="AE7" s="1088"/>
      <c r="AF7" s="1088"/>
      <c r="AG7" s="1089"/>
      <c r="AH7" s="1087"/>
      <c r="AI7" s="1088"/>
      <c r="AJ7" s="1088"/>
      <c r="AK7" s="1089"/>
      <c r="AL7" s="1087"/>
      <c r="AM7" s="1088"/>
      <c r="AN7" s="1088"/>
      <c r="AO7" s="1088"/>
      <c r="AP7" s="1088"/>
      <c r="AQ7" s="1088"/>
      <c r="AR7" s="1088"/>
      <c r="AS7" s="1088"/>
      <c r="AT7" s="1088"/>
      <c r="AU7" s="1088"/>
      <c r="AV7" s="1088"/>
      <c r="AW7" s="1088"/>
      <c r="AX7" s="1088"/>
      <c r="AY7" s="1088"/>
      <c r="AZ7" s="1088"/>
      <c r="BA7" s="1088"/>
      <c r="BB7" s="1088"/>
      <c r="BC7" s="1088"/>
      <c r="BD7" s="1088"/>
      <c r="BE7" s="1088"/>
      <c r="BF7" s="1088"/>
      <c r="BG7" s="1088"/>
      <c r="BH7" s="1089"/>
      <c r="BI7" s="189"/>
      <c r="BJ7" s="189"/>
      <c r="BK7" s="189"/>
      <c r="BL7" s="189"/>
      <c r="BM7" s="189"/>
      <c r="BN7" s="189"/>
      <c r="BO7" s="189"/>
      <c r="BP7" s="189"/>
      <c r="BQ7" s="189"/>
      <c r="BR7" s="188"/>
      <c r="BS7" s="187"/>
      <c r="BT7" s="1035"/>
      <c r="BU7" s="597"/>
      <c r="BV7" s="598"/>
      <c r="BW7" s="598"/>
      <c r="BX7" s="598"/>
      <c r="BY7" s="598"/>
      <c r="BZ7" s="599"/>
      <c r="CA7" s="600"/>
      <c r="CB7" s="600"/>
      <c r="CC7" s="600"/>
      <c r="CD7" s="600"/>
      <c r="CE7" s="600"/>
      <c r="CF7" s="600"/>
      <c r="CG7" s="600"/>
      <c r="CH7" s="600"/>
      <c r="CI7" s="600"/>
      <c r="CJ7" s="600"/>
      <c r="CK7" s="600"/>
      <c r="CL7" s="600"/>
      <c r="CM7" s="600"/>
      <c r="CN7" s="600"/>
      <c r="CO7" s="600"/>
      <c r="CP7" s="600"/>
      <c r="CQ7" s="600"/>
      <c r="CR7" s="600"/>
      <c r="CS7" s="600"/>
      <c r="CT7" s="600"/>
      <c r="CU7" s="600"/>
      <c r="CV7" s="593"/>
      <c r="CW7" s="594"/>
      <c r="CX7" s="594"/>
      <c r="CY7" s="594"/>
      <c r="CZ7" s="594"/>
      <c r="DA7" s="594"/>
      <c r="DB7" s="594"/>
      <c r="DC7" s="594"/>
      <c r="DD7" s="594"/>
      <c r="DE7" s="594"/>
      <c r="DF7" s="595"/>
      <c r="DH7" s="600"/>
      <c r="DI7" s="600"/>
      <c r="DJ7" s="600"/>
      <c r="DK7" s="600"/>
      <c r="DL7" s="600"/>
      <c r="DM7" s="600"/>
      <c r="DN7" s="600"/>
      <c r="DO7" s="600"/>
      <c r="DP7" s="600"/>
      <c r="DQ7" s="600"/>
      <c r="DR7" s="600"/>
      <c r="DS7" s="600"/>
      <c r="DT7" s="600"/>
      <c r="DU7" s="600"/>
      <c r="DV7" s="600"/>
      <c r="DW7" s="600"/>
      <c r="DX7" s="600"/>
      <c r="DY7" s="600"/>
      <c r="DZ7" s="600"/>
      <c r="EA7" s="600"/>
      <c r="EB7" s="600"/>
      <c r="EC7" s="593"/>
      <c r="ED7" s="594"/>
      <c r="EE7" s="594"/>
      <c r="EF7" s="594"/>
      <c r="EG7" s="594"/>
      <c r="EH7" s="594"/>
      <c r="EI7" s="594"/>
      <c r="EJ7" s="594"/>
      <c r="EK7" s="594"/>
      <c r="EL7" s="594"/>
      <c r="EM7" s="595"/>
      <c r="EN7" s="593"/>
      <c r="EO7" s="594"/>
      <c r="EP7" s="594"/>
      <c r="EQ7" s="594"/>
      <c r="ER7" s="594"/>
      <c r="ES7" s="594"/>
      <c r="ET7" s="594"/>
      <c r="EU7" s="594"/>
      <c r="EV7" s="594"/>
      <c r="EW7" s="594"/>
      <c r="EX7" s="595"/>
      <c r="FA7" s="593"/>
      <c r="FB7" s="594"/>
      <c r="FC7" s="594"/>
      <c r="FD7" s="595"/>
    </row>
    <row r="8" spans="1:160" s="162" customFormat="1" ht="15" customHeight="1">
      <c r="A8" s="167"/>
      <c r="B8" s="178"/>
      <c r="C8" s="1020">
        <v>1</v>
      </c>
      <c r="D8" s="1021"/>
      <c r="E8" s="177" t="s">
        <v>574</v>
      </c>
      <c r="F8" s="161"/>
      <c r="G8" s="161"/>
      <c r="H8" s="161"/>
      <c r="I8" s="161"/>
      <c r="J8" s="177" t="s">
        <v>573</v>
      </c>
      <c r="K8" s="176"/>
      <c r="L8" s="176"/>
      <c r="M8" s="176"/>
      <c r="N8" s="176"/>
      <c r="O8" s="176"/>
      <c r="P8" s="181"/>
      <c r="Q8" s="174"/>
      <c r="R8" s="181"/>
      <c r="S8" s="181"/>
      <c r="T8" s="181"/>
      <c r="U8" s="184"/>
      <c r="V8" s="174" t="s">
        <v>572</v>
      </c>
      <c r="W8" s="181"/>
      <c r="X8" s="181"/>
      <c r="Y8" s="181"/>
      <c r="Z8" s="181"/>
      <c r="AA8" s="174"/>
      <c r="AB8" s="181"/>
      <c r="AC8" s="181"/>
      <c r="AD8" s="181"/>
      <c r="AE8" s="181"/>
      <c r="AF8" s="181"/>
      <c r="AG8" s="184"/>
      <c r="AH8" s="1024" t="s">
        <v>551</v>
      </c>
      <c r="AI8" s="1025"/>
      <c r="AJ8" s="1025"/>
      <c r="AK8" s="1026"/>
      <c r="AL8" s="182" t="s">
        <v>571</v>
      </c>
      <c r="AM8" s="181"/>
      <c r="AN8" s="181"/>
      <c r="AO8" s="181"/>
      <c r="AP8" s="181"/>
      <c r="AQ8" s="181"/>
      <c r="AR8" s="181"/>
      <c r="AS8" s="181"/>
      <c r="AT8" s="181"/>
      <c r="AU8" s="181"/>
      <c r="AV8" s="181"/>
      <c r="AW8" s="181"/>
      <c r="AX8" s="181"/>
      <c r="AY8" s="181"/>
      <c r="AZ8" s="181"/>
      <c r="BA8" s="174"/>
      <c r="BB8" s="174"/>
      <c r="BC8" s="174"/>
      <c r="BD8" s="174"/>
      <c r="BE8" s="174"/>
      <c r="BF8" s="174"/>
      <c r="BG8" s="174"/>
      <c r="BH8" s="173"/>
      <c r="BI8" s="174"/>
      <c r="BJ8" s="174"/>
      <c r="BK8" s="181"/>
      <c r="BL8" s="174"/>
      <c r="BM8" s="174"/>
      <c r="BN8" s="174"/>
      <c r="BO8" s="174"/>
      <c r="BP8" s="174"/>
      <c r="BQ8" s="174"/>
      <c r="BR8" s="173"/>
      <c r="BS8" s="163"/>
      <c r="BT8" s="1030"/>
      <c r="BU8" s="801"/>
      <c r="BV8" s="802"/>
      <c r="BW8" s="802"/>
      <c r="BX8" s="802"/>
      <c r="BY8" s="802"/>
      <c r="BZ8" s="803"/>
      <c r="CA8" s="544"/>
      <c r="CB8" s="545"/>
      <c r="CC8" s="545"/>
      <c r="CD8" s="545"/>
      <c r="CE8" s="545"/>
      <c r="CF8" s="545"/>
      <c r="CG8" s="545"/>
      <c r="CH8" s="545"/>
      <c r="CI8" s="545"/>
      <c r="CJ8" s="545"/>
      <c r="CK8" s="545"/>
      <c r="CL8" s="545"/>
      <c r="CM8" s="545"/>
      <c r="CN8" s="545"/>
      <c r="CO8" s="545"/>
      <c r="CP8" s="545"/>
      <c r="CQ8" s="545"/>
      <c r="CR8" s="545"/>
      <c r="CS8" s="545"/>
      <c r="CT8" s="545"/>
      <c r="CU8" s="546"/>
      <c r="CV8" s="544"/>
      <c r="CW8" s="545"/>
      <c r="CX8" s="545"/>
      <c r="CY8" s="545"/>
      <c r="CZ8" s="545"/>
      <c r="DA8" s="545"/>
      <c r="DB8" s="545"/>
      <c r="DC8" s="545"/>
      <c r="DD8" s="545"/>
      <c r="DE8" s="545"/>
      <c r="DF8" s="546"/>
      <c r="DH8" s="544"/>
      <c r="DI8" s="545"/>
      <c r="DJ8" s="545"/>
      <c r="DK8" s="545"/>
      <c r="DL8" s="545"/>
      <c r="DM8" s="545"/>
      <c r="DN8" s="545"/>
      <c r="DO8" s="545"/>
      <c r="DP8" s="545"/>
      <c r="DQ8" s="545"/>
      <c r="DR8" s="545"/>
      <c r="DS8" s="545"/>
      <c r="DT8" s="545"/>
      <c r="DU8" s="545"/>
      <c r="DV8" s="545"/>
      <c r="DW8" s="545"/>
      <c r="DX8" s="545"/>
      <c r="DY8" s="545"/>
      <c r="DZ8" s="545"/>
      <c r="EA8" s="545"/>
      <c r="EB8" s="546"/>
      <c r="EC8" s="544" t="s">
        <v>664</v>
      </c>
      <c r="ED8" s="545"/>
      <c r="EE8" s="545"/>
      <c r="EF8" s="545"/>
      <c r="EG8" s="545"/>
      <c r="EH8" s="545"/>
      <c r="EI8" s="545"/>
      <c r="EJ8" s="545"/>
      <c r="EK8" s="545"/>
      <c r="EL8" s="545"/>
      <c r="EM8" s="546"/>
      <c r="EN8" s="544"/>
      <c r="EO8" s="545"/>
      <c r="EP8" s="545"/>
      <c r="EQ8" s="545"/>
      <c r="ER8" s="545"/>
      <c r="ES8" s="545"/>
      <c r="ET8" s="545"/>
      <c r="EU8" s="545"/>
      <c r="EV8" s="545"/>
      <c r="EW8" s="545"/>
      <c r="EX8" s="546"/>
      <c r="FA8" s="544" t="s">
        <v>674</v>
      </c>
      <c r="FB8" s="545"/>
      <c r="FC8" s="545"/>
      <c r="FD8" s="546"/>
    </row>
    <row r="9" spans="1:160" s="162" customFormat="1" ht="15" customHeight="1">
      <c r="A9" s="167"/>
      <c r="B9" s="178"/>
      <c r="C9" s="1022"/>
      <c r="D9" s="1023"/>
      <c r="E9" s="177"/>
      <c r="F9" s="161"/>
      <c r="G9" s="161"/>
      <c r="H9" s="161"/>
      <c r="I9" s="161"/>
      <c r="J9" s="177"/>
      <c r="K9" s="176"/>
      <c r="L9" s="176"/>
      <c r="M9" s="176"/>
      <c r="N9" s="176"/>
      <c r="O9" s="176"/>
      <c r="P9" s="161"/>
      <c r="Q9" s="176"/>
      <c r="R9" s="161"/>
      <c r="S9" s="161"/>
      <c r="T9" s="161"/>
      <c r="U9" s="178"/>
      <c r="V9" s="176"/>
      <c r="W9" s="161"/>
      <c r="X9" s="161"/>
      <c r="Y9" s="161"/>
      <c r="Z9" s="161"/>
      <c r="AA9" s="176"/>
      <c r="AB9" s="161"/>
      <c r="AC9" s="161"/>
      <c r="AD9" s="161"/>
      <c r="AE9" s="161"/>
      <c r="AF9" s="161"/>
      <c r="AG9" s="178"/>
      <c r="AH9" s="1027"/>
      <c r="AI9" s="1028"/>
      <c r="AJ9" s="1028"/>
      <c r="AK9" s="1029"/>
      <c r="AL9" s="177"/>
      <c r="AM9" s="161"/>
      <c r="AN9" s="161"/>
      <c r="AO9" s="161"/>
      <c r="AP9" s="161"/>
      <c r="AQ9" s="161"/>
      <c r="AR9" s="161"/>
      <c r="AS9" s="161"/>
      <c r="AT9" s="161"/>
      <c r="AU9" s="161"/>
      <c r="AV9" s="161"/>
      <c r="AW9" s="161"/>
      <c r="AX9" s="161"/>
      <c r="AY9" s="161"/>
      <c r="AZ9" s="161"/>
      <c r="BA9" s="176"/>
      <c r="BB9" s="176"/>
      <c r="BC9" s="176"/>
      <c r="BD9" s="176"/>
      <c r="BE9" s="176"/>
      <c r="BF9" s="176"/>
      <c r="BG9" s="176"/>
      <c r="BH9" s="175"/>
      <c r="BI9" s="176"/>
      <c r="BJ9" s="176"/>
      <c r="BK9" s="161"/>
      <c r="BL9" s="176"/>
      <c r="BM9" s="176"/>
      <c r="BN9" s="176"/>
      <c r="BO9" s="176"/>
      <c r="BP9" s="176"/>
      <c r="BQ9" s="176"/>
      <c r="BR9" s="175"/>
      <c r="BS9" s="163"/>
      <c r="BT9" s="1031"/>
      <c r="BU9" s="1032"/>
      <c r="BV9" s="1033"/>
      <c r="BW9" s="1033"/>
      <c r="BX9" s="1033"/>
      <c r="BY9" s="1033"/>
      <c r="BZ9" s="1034"/>
      <c r="CA9" s="786"/>
      <c r="CB9" s="787"/>
      <c r="CC9" s="787"/>
      <c r="CD9" s="787"/>
      <c r="CE9" s="787"/>
      <c r="CF9" s="787"/>
      <c r="CG9" s="787"/>
      <c r="CH9" s="787"/>
      <c r="CI9" s="787"/>
      <c r="CJ9" s="787"/>
      <c r="CK9" s="787"/>
      <c r="CL9" s="787"/>
      <c r="CM9" s="787"/>
      <c r="CN9" s="787"/>
      <c r="CO9" s="787"/>
      <c r="CP9" s="787"/>
      <c r="CQ9" s="787"/>
      <c r="CR9" s="787"/>
      <c r="CS9" s="787"/>
      <c r="CT9" s="787"/>
      <c r="CU9" s="788"/>
      <c r="CV9" s="786"/>
      <c r="CW9" s="787"/>
      <c r="CX9" s="787"/>
      <c r="CY9" s="787"/>
      <c r="CZ9" s="787"/>
      <c r="DA9" s="787"/>
      <c r="DB9" s="787"/>
      <c r="DC9" s="787"/>
      <c r="DD9" s="787"/>
      <c r="DE9" s="787"/>
      <c r="DF9" s="788"/>
      <c r="DH9" s="786"/>
      <c r="DI9" s="787"/>
      <c r="DJ9" s="787"/>
      <c r="DK9" s="787"/>
      <c r="DL9" s="787"/>
      <c r="DM9" s="787"/>
      <c r="DN9" s="787"/>
      <c r="DO9" s="787"/>
      <c r="DP9" s="787"/>
      <c r="DQ9" s="787"/>
      <c r="DR9" s="787"/>
      <c r="DS9" s="787"/>
      <c r="DT9" s="787"/>
      <c r="DU9" s="787"/>
      <c r="DV9" s="787"/>
      <c r="DW9" s="787"/>
      <c r="DX9" s="787"/>
      <c r="DY9" s="787"/>
      <c r="DZ9" s="787"/>
      <c r="EA9" s="787"/>
      <c r="EB9" s="788"/>
      <c r="EC9" s="786"/>
      <c r="ED9" s="787"/>
      <c r="EE9" s="787"/>
      <c r="EF9" s="787"/>
      <c r="EG9" s="787"/>
      <c r="EH9" s="787"/>
      <c r="EI9" s="787"/>
      <c r="EJ9" s="787"/>
      <c r="EK9" s="787"/>
      <c r="EL9" s="787"/>
      <c r="EM9" s="788"/>
      <c r="EN9" s="786"/>
      <c r="EO9" s="787"/>
      <c r="EP9" s="787"/>
      <c r="EQ9" s="787"/>
      <c r="ER9" s="787"/>
      <c r="ES9" s="787"/>
      <c r="ET9" s="787"/>
      <c r="EU9" s="787"/>
      <c r="EV9" s="787"/>
      <c r="EW9" s="787"/>
      <c r="EX9" s="788"/>
      <c r="FA9" s="786"/>
      <c r="FB9" s="787"/>
      <c r="FC9" s="787"/>
      <c r="FD9" s="788"/>
    </row>
    <row r="10" spans="1:160" s="162" customFormat="1" ht="15" customHeight="1">
      <c r="A10" s="167"/>
      <c r="B10" s="178"/>
      <c r="C10" s="1020">
        <v>2</v>
      </c>
      <c r="D10" s="1021"/>
      <c r="E10" s="182" t="s">
        <v>570</v>
      </c>
      <c r="F10" s="181"/>
      <c r="G10" s="181"/>
      <c r="H10" s="181"/>
      <c r="I10" s="181"/>
      <c r="J10" s="182" t="s">
        <v>569</v>
      </c>
      <c r="K10" s="174"/>
      <c r="L10" s="174"/>
      <c r="M10" s="174"/>
      <c r="N10" s="174"/>
      <c r="O10" s="174"/>
      <c r="P10" s="181"/>
      <c r="Q10" s="174"/>
      <c r="R10" s="181"/>
      <c r="S10" s="181"/>
      <c r="T10" s="181"/>
      <c r="U10" s="184"/>
      <c r="V10" s="174" t="s">
        <v>568</v>
      </c>
      <c r="W10" s="181"/>
      <c r="X10" s="181"/>
      <c r="Y10" s="181"/>
      <c r="Z10" s="181"/>
      <c r="AA10" s="174"/>
      <c r="AB10" s="181"/>
      <c r="AC10" s="181"/>
      <c r="AD10" s="181"/>
      <c r="AE10" s="181"/>
      <c r="AF10" s="181"/>
      <c r="AG10" s="184"/>
      <c r="AH10" s="1024" t="s">
        <v>466</v>
      </c>
      <c r="AI10" s="1025"/>
      <c r="AJ10" s="1025"/>
      <c r="AK10" s="1026"/>
      <c r="AL10" s="182" t="s">
        <v>567</v>
      </c>
      <c r="AM10" s="181"/>
      <c r="AN10" s="181"/>
      <c r="AO10" s="181"/>
      <c r="AP10" s="181"/>
      <c r="AQ10" s="181"/>
      <c r="AR10" s="181"/>
      <c r="AS10" s="181"/>
      <c r="AT10" s="181"/>
      <c r="AU10" s="181"/>
      <c r="AV10" s="181"/>
      <c r="AW10" s="181"/>
      <c r="AX10" s="181"/>
      <c r="AY10" s="181"/>
      <c r="AZ10" s="181"/>
      <c r="BA10" s="174"/>
      <c r="BB10" s="174"/>
      <c r="BC10" s="174"/>
      <c r="BD10" s="174"/>
      <c r="BE10" s="174"/>
      <c r="BF10" s="174"/>
      <c r="BG10" s="174"/>
      <c r="BH10" s="173"/>
      <c r="BI10" s="174"/>
      <c r="BJ10" s="174"/>
      <c r="BK10" s="181"/>
      <c r="BL10" s="174"/>
      <c r="BM10" s="174"/>
      <c r="BN10" s="174"/>
      <c r="BO10" s="174"/>
      <c r="BP10" s="174"/>
      <c r="BQ10" s="174"/>
      <c r="BR10" s="173"/>
      <c r="BS10" s="163"/>
      <c r="BT10" s="1030"/>
      <c r="BU10" s="801"/>
      <c r="BV10" s="802"/>
      <c r="BW10" s="802"/>
      <c r="BX10" s="802"/>
      <c r="BY10" s="802"/>
      <c r="BZ10" s="803"/>
      <c r="CA10" s="544"/>
      <c r="CB10" s="545"/>
      <c r="CC10" s="545"/>
      <c r="CD10" s="545"/>
      <c r="CE10" s="545"/>
      <c r="CF10" s="545"/>
      <c r="CG10" s="545"/>
      <c r="CH10" s="545"/>
      <c r="CI10" s="545"/>
      <c r="CJ10" s="545"/>
      <c r="CK10" s="545"/>
      <c r="CL10" s="545"/>
      <c r="CM10" s="545"/>
      <c r="CN10" s="545"/>
      <c r="CO10" s="545"/>
      <c r="CP10" s="545"/>
      <c r="CQ10" s="545"/>
      <c r="CR10" s="545"/>
      <c r="CS10" s="545"/>
      <c r="CT10" s="545"/>
      <c r="CU10" s="546"/>
      <c r="CV10" s="544"/>
      <c r="CW10" s="545"/>
      <c r="CX10" s="545"/>
      <c r="CY10" s="545"/>
      <c r="CZ10" s="545"/>
      <c r="DA10" s="545"/>
      <c r="DB10" s="545"/>
      <c r="DC10" s="545"/>
      <c r="DD10" s="545"/>
      <c r="DE10" s="545"/>
      <c r="DF10" s="546"/>
      <c r="DH10" s="544"/>
      <c r="DI10" s="545"/>
      <c r="DJ10" s="545"/>
      <c r="DK10" s="545"/>
      <c r="DL10" s="545"/>
      <c r="DM10" s="545"/>
      <c r="DN10" s="545"/>
      <c r="DO10" s="545"/>
      <c r="DP10" s="545"/>
      <c r="DQ10" s="545"/>
      <c r="DR10" s="545"/>
      <c r="DS10" s="545"/>
      <c r="DT10" s="545"/>
      <c r="DU10" s="545"/>
      <c r="DV10" s="545"/>
      <c r="DW10" s="545"/>
      <c r="DX10" s="545"/>
      <c r="DY10" s="545"/>
      <c r="DZ10" s="545"/>
      <c r="EA10" s="545"/>
      <c r="EB10" s="546"/>
      <c r="EC10" s="544" t="s">
        <v>664</v>
      </c>
      <c r="ED10" s="545"/>
      <c r="EE10" s="545"/>
      <c r="EF10" s="545"/>
      <c r="EG10" s="545"/>
      <c r="EH10" s="545"/>
      <c r="EI10" s="545"/>
      <c r="EJ10" s="545"/>
      <c r="EK10" s="545"/>
      <c r="EL10" s="545"/>
      <c r="EM10" s="546"/>
      <c r="EN10" s="544"/>
      <c r="EO10" s="545"/>
      <c r="EP10" s="545"/>
      <c r="EQ10" s="545"/>
      <c r="ER10" s="545"/>
      <c r="ES10" s="545"/>
      <c r="ET10" s="545"/>
      <c r="EU10" s="545"/>
      <c r="EV10" s="545"/>
      <c r="EW10" s="545"/>
      <c r="EX10" s="546"/>
      <c r="FA10" s="544" t="s">
        <v>674</v>
      </c>
      <c r="FB10" s="545"/>
      <c r="FC10" s="545"/>
      <c r="FD10" s="546"/>
    </row>
    <row r="11" spans="1:160" s="233" customFormat="1" ht="15" customHeight="1">
      <c r="A11" s="167"/>
      <c r="B11" s="178"/>
      <c r="C11" s="1022"/>
      <c r="D11" s="1023"/>
      <c r="E11" s="180"/>
      <c r="F11" s="179"/>
      <c r="G11" s="179"/>
      <c r="H11" s="179"/>
      <c r="I11" s="179"/>
      <c r="J11" s="180"/>
      <c r="K11" s="172"/>
      <c r="L11" s="172"/>
      <c r="M11" s="172"/>
      <c r="N11" s="172"/>
      <c r="O11" s="172"/>
      <c r="P11" s="179"/>
      <c r="Q11" s="172"/>
      <c r="R11" s="179"/>
      <c r="S11" s="179"/>
      <c r="T11" s="179"/>
      <c r="U11" s="183"/>
      <c r="V11" s="172"/>
      <c r="W11" s="179"/>
      <c r="X11" s="172"/>
      <c r="Y11" s="179"/>
      <c r="Z11" s="179"/>
      <c r="AA11" s="172"/>
      <c r="AB11" s="179"/>
      <c r="AC11" s="179"/>
      <c r="AD11" s="179"/>
      <c r="AE11" s="179"/>
      <c r="AF11" s="179"/>
      <c r="AG11" s="232"/>
      <c r="AH11" s="1027"/>
      <c r="AI11" s="1028"/>
      <c r="AJ11" s="1028"/>
      <c r="AK11" s="1029"/>
      <c r="AL11" s="180"/>
      <c r="AM11" s="179"/>
      <c r="AN11" s="179"/>
      <c r="AO11" s="179"/>
      <c r="AP11" s="179"/>
      <c r="AQ11" s="179"/>
      <c r="AR11" s="179"/>
      <c r="AS11" s="179"/>
      <c r="AT11" s="179"/>
      <c r="AU11" s="179"/>
      <c r="AV11" s="179"/>
      <c r="AW11" s="179"/>
      <c r="AX11" s="179"/>
      <c r="AY11" s="179"/>
      <c r="AZ11" s="172"/>
      <c r="BA11" s="172"/>
      <c r="BB11" s="172"/>
      <c r="BC11" s="172"/>
      <c r="BD11" s="172"/>
      <c r="BE11" s="172"/>
      <c r="BF11" s="172"/>
      <c r="BG11" s="172"/>
      <c r="BH11" s="171"/>
      <c r="BI11" s="172"/>
      <c r="BJ11" s="172"/>
      <c r="BK11" s="179"/>
      <c r="BL11" s="172"/>
      <c r="BM11" s="172"/>
      <c r="BN11" s="172"/>
      <c r="BO11" s="172"/>
      <c r="BP11" s="172"/>
      <c r="BQ11" s="172"/>
      <c r="BR11" s="171"/>
      <c r="BS11" s="163"/>
      <c r="BT11" s="1031"/>
      <c r="BU11" s="1032"/>
      <c r="BV11" s="1033"/>
      <c r="BW11" s="1033"/>
      <c r="BX11" s="1033"/>
      <c r="BY11" s="1033"/>
      <c r="BZ11" s="1034"/>
      <c r="CA11" s="786"/>
      <c r="CB11" s="787"/>
      <c r="CC11" s="787"/>
      <c r="CD11" s="787"/>
      <c r="CE11" s="787"/>
      <c r="CF11" s="787"/>
      <c r="CG11" s="787"/>
      <c r="CH11" s="787"/>
      <c r="CI11" s="787"/>
      <c r="CJ11" s="787"/>
      <c r="CK11" s="787"/>
      <c r="CL11" s="787"/>
      <c r="CM11" s="787"/>
      <c r="CN11" s="787"/>
      <c r="CO11" s="787"/>
      <c r="CP11" s="787"/>
      <c r="CQ11" s="787"/>
      <c r="CR11" s="787"/>
      <c r="CS11" s="787"/>
      <c r="CT11" s="787"/>
      <c r="CU11" s="788"/>
      <c r="CV11" s="786"/>
      <c r="CW11" s="787"/>
      <c r="CX11" s="787"/>
      <c r="CY11" s="787"/>
      <c r="CZ11" s="787"/>
      <c r="DA11" s="787"/>
      <c r="DB11" s="787"/>
      <c r="DC11" s="787"/>
      <c r="DD11" s="787"/>
      <c r="DE11" s="787"/>
      <c r="DF11" s="788"/>
      <c r="DH11" s="786"/>
      <c r="DI11" s="787"/>
      <c r="DJ11" s="787"/>
      <c r="DK11" s="787"/>
      <c r="DL11" s="787"/>
      <c r="DM11" s="787"/>
      <c r="DN11" s="787"/>
      <c r="DO11" s="787"/>
      <c r="DP11" s="787"/>
      <c r="DQ11" s="787"/>
      <c r="DR11" s="787"/>
      <c r="DS11" s="787"/>
      <c r="DT11" s="787"/>
      <c r="DU11" s="787"/>
      <c r="DV11" s="787"/>
      <c r="DW11" s="787"/>
      <c r="DX11" s="787"/>
      <c r="DY11" s="787"/>
      <c r="DZ11" s="787"/>
      <c r="EA11" s="787"/>
      <c r="EB11" s="788"/>
      <c r="EC11" s="786"/>
      <c r="ED11" s="787"/>
      <c r="EE11" s="787"/>
      <c r="EF11" s="787"/>
      <c r="EG11" s="787"/>
      <c r="EH11" s="787"/>
      <c r="EI11" s="787"/>
      <c r="EJ11" s="787"/>
      <c r="EK11" s="787"/>
      <c r="EL11" s="787"/>
      <c r="EM11" s="788"/>
      <c r="EN11" s="786"/>
      <c r="EO11" s="787"/>
      <c r="EP11" s="787"/>
      <c r="EQ11" s="787"/>
      <c r="ER11" s="787"/>
      <c r="ES11" s="787"/>
      <c r="ET11" s="787"/>
      <c r="EU11" s="787"/>
      <c r="EV11" s="787"/>
      <c r="EW11" s="787"/>
      <c r="EX11" s="788"/>
      <c r="FA11" s="786"/>
      <c r="FB11" s="787"/>
      <c r="FC11" s="787"/>
      <c r="FD11" s="788"/>
    </row>
    <row r="12" spans="1:160" s="233" customFormat="1" ht="15" customHeight="1">
      <c r="A12" s="167"/>
      <c r="B12" s="178"/>
      <c r="C12" s="1020">
        <v>3</v>
      </c>
      <c r="D12" s="1021"/>
      <c r="E12" s="177" t="s">
        <v>566</v>
      </c>
      <c r="F12" s="161"/>
      <c r="G12" s="161"/>
      <c r="H12" s="161"/>
      <c r="I12" s="161"/>
      <c r="J12" s="177" t="s">
        <v>565</v>
      </c>
      <c r="K12" s="176"/>
      <c r="L12" s="176"/>
      <c r="M12" s="176"/>
      <c r="N12" s="176"/>
      <c r="O12" s="176"/>
      <c r="P12" s="161"/>
      <c r="Q12" s="176"/>
      <c r="R12" s="161"/>
      <c r="S12" s="161"/>
      <c r="T12" s="161"/>
      <c r="U12" s="178"/>
      <c r="V12" s="176" t="s">
        <v>564</v>
      </c>
      <c r="W12" s="161"/>
      <c r="X12" s="176"/>
      <c r="Y12" s="161"/>
      <c r="Z12" s="161"/>
      <c r="AA12" s="176"/>
      <c r="AB12" s="161"/>
      <c r="AC12" s="161"/>
      <c r="AD12" s="161"/>
      <c r="AE12" s="161"/>
      <c r="AF12" s="161"/>
      <c r="AG12" s="234"/>
      <c r="AH12" s="1024" t="s">
        <v>466</v>
      </c>
      <c r="AI12" s="1025"/>
      <c r="AJ12" s="1025"/>
      <c r="AK12" s="1026"/>
      <c r="AL12" s="177" t="s">
        <v>563</v>
      </c>
      <c r="AM12" s="161"/>
      <c r="AN12" s="161"/>
      <c r="AO12" s="161"/>
      <c r="AP12" s="161"/>
      <c r="AQ12" s="161"/>
      <c r="AR12" s="161"/>
      <c r="AS12" s="161"/>
      <c r="AT12" s="161"/>
      <c r="AU12" s="161"/>
      <c r="AV12" s="161"/>
      <c r="AW12" s="161"/>
      <c r="AX12" s="161"/>
      <c r="AY12" s="161"/>
      <c r="AZ12" s="176"/>
      <c r="BA12" s="176"/>
      <c r="BB12" s="176"/>
      <c r="BC12" s="176"/>
      <c r="BD12" s="176"/>
      <c r="BE12" s="176"/>
      <c r="BF12" s="176"/>
      <c r="BG12" s="176"/>
      <c r="BH12" s="175"/>
      <c r="BI12" s="176"/>
      <c r="BJ12" s="176"/>
      <c r="BK12" s="161"/>
      <c r="BL12" s="176"/>
      <c r="BM12" s="176"/>
      <c r="BN12" s="176"/>
      <c r="BO12" s="176"/>
      <c r="BP12" s="176"/>
      <c r="BQ12" s="176"/>
      <c r="BR12" s="175"/>
      <c r="BS12" s="163"/>
      <c r="BT12" s="1030"/>
      <c r="BU12" s="801"/>
      <c r="BV12" s="802"/>
      <c r="BW12" s="802"/>
      <c r="BX12" s="802"/>
      <c r="BY12" s="802"/>
      <c r="BZ12" s="803"/>
      <c r="CA12" s="544"/>
      <c r="CB12" s="545"/>
      <c r="CC12" s="545"/>
      <c r="CD12" s="545"/>
      <c r="CE12" s="545"/>
      <c r="CF12" s="545"/>
      <c r="CG12" s="545"/>
      <c r="CH12" s="545"/>
      <c r="CI12" s="545"/>
      <c r="CJ12" s="545"/>
      <c r="CK12" s="545"/>
      <c r="CL12" s="545"/>
      <c r="CM12" s="545"/>
      <c r="CN12" s="545"/>
      <c r="CO12" s="545"/>
      <c r="CP12" s="545"/>
      <c r="CQ12" s="545"/>
      <c r="CR12" s="545"/>
      <c r="CS12" s="545"/>
      <c r="CT12" s="545"/>
      <c r="CU12" s="546"/>
      <c r="CV12" s="544"/>
      <c r="CW12" s="545"/>
      <c r="CX12" s="545"/>
      <c r="CY12" s="545"/>
      <c r="CZ12" s="545"/>
      <c r="DA12" s="545"/>
      <c r="DB12" s="545"/>
      <c r="DC12" s="545"/>
      <c r="DD12" s="545"/>
      <c r="DE12" s="545"/>
      <c r="DF12" s="546"/>
      <c r="DH12" s="544"/>
      <c r="DI12" s="545"/>
      <c r="DJ12" s="545"/>
      <c r="DK12" s="545"/>
      <c r="DL12" s="545"/>
      <c r="DM12" s="545"/>
      <c r="DN12" s="545"/>
      <c r="DO12" s="545"/>
      <c r="DP12" s="545"/>
      <c r="DQ12" s="545"/>
      <c r="DR12" s="545"/>
      <c r="DS12" s="545"/>
      <c r="DT12" s="545"/>
      <c r="DU12" s="545"/>
      <c r="DV12" s="545"/>
      <c r="DW12" s="545"/>
      <c r="DX12" s="545"/>
      <c r="DY12" s="545"/>
      <c r="DZ12" s="545"/>
      <c r="EA12" s="545"/>
      <c r="EB12" s="546"/>
      <c r="EC12" s="544" t="s">
        <v>664</v>
      </c>
      <c r="ED12" s="545"/>
      <c r="EE12" s="545"/>
      <c r="EF12" s="545"/>
      <c r="EG12" s="545"/>
      <c r="EH12" s="545"/>
      <c r="EI12" s="545"/>
      <c r="EJ12" s="545"/>
      <c r="EK12" s="545"/>
      <c r="EL12" s="545"/>
      <c r="EM12" s="546"/>
      <c r="EN12" s="544"/>
      <c r="EO12" s="545"/>
      <c r="EP12" s="545"/>
      <c r="EQ12" s="545"/>
      <c r="ER12" s="545"/>
      <c r="ES12" s="545"/>
      <c r="ET12" s="545"/>
      <c r="EU12" s="545"/>
      <c r="EV12" s="545"/>
      <c r="EW12" s="545"/>
      <c r="EX12" s="546"/>
      <c r="FA12" s="544" t="s">
        <v>674</v>
      </c>
      <c r="FB12" s="545"/>
      <c r="FC12" s="545"/>
      <c r="FD12" s="546"/>
    </row>
    <row r="13" spans="1:160" s="233" customFormat="1" ht="17.25" customHeight="1">
      <c r="A13" s="167"/>
      <c r="B13" s="178"/>
      <c r="C13" s="1022"/>
      <c r="D13" s="1023"/>
      <c r="E13" s="177"/>
      <c r="F13" s="161"/>
      <c r="G13" s="161"/>
      <c r="H13" s="161"/>
      <c r="I13" s="161"/>
      <c r="J13" s="177"/>
      <c r="K13" s="176"/>
      <c r="L13" s="176"/>
      <c r="M13" s="176"/>
      <c r="N13" s="176"/>
      <c r="O13" s="176"/>
      <c r="P13" s="161"/>
      <c r="Q13" s="176"/>
      <c r="R13" s="161"/>
      <c r="S13" s="161"/>
      <c r="T13" s="161"/>
      <c r="U13" s="178"/>
      <c r="V13" s="176"/>
      <c r="W13" s="161"/>
      <c r="X13" s="176"/>
      <c r="Y13" s="161"/>
      <c r="Z13" s="161"/>
      <c r="AA13" s="176"/>
      <c r="AB13" s="161"/>
      <c r="AC13" s="161"/>
      <c r="AD13" s="161"/>
      <c r="AE13" s="161"/>
      <c r="AF13" s="161"/>
      <c r="AG13" s="178"/>
      <c r="AH13" s="1027"/>
      <c r="AI13" s="1028"/>
      <c r="AJ13" s="1028"/>
      <c r="AK13" s="1029"/>
      <c r="AL13" s="177"/>
      <c r="AM13" s="161"/>
      <c r="AN13" s="161"/>
      <c r="AO13" s="161"/>
      <c r="AP13" s="161"/>
      <c r="AQ13" s="161"/>
      <c r="AR13" s="161"/>
      <c r="AS13" s="161"/>
      <c r="AT13" s="161"/>
      <c r="AU13" s="161"/>
      <c r="AV13" s="161"/>
      <c r="AW13" s="161"/>
      <c r="AX13" s="161"/>
      <c r="AY13" s="161"/>
      <c r="AZ13" s="176"/>
      <c r="BA13" s="176"/>
      <c r="BB13" s="176"/>
      <c r="BC13" s="176"/>
      <c r="BD13" s="176"/>
      <c r="BE13" s="176"/>
      <c r="BF13" s="176"/>
      <c r="BG13" s="176"/>
      <c r="BH13" s="175"/>
      <c r="BI13" s="176"/>
      <c r="BJ13" s="176"/>
      <c r="BK13" s="161"/>
      <c r="BL13" s="176"/>
      <c r="BM13" s="176"/>
      <c r="BN13" s="176"/>
      <c r="BO13" s="176"/>
      <c r="BP13" s="176"/>
      <c r="BQ13" s="176"/>
      <c r="BR13" s="175"/>
      <c r="BS13" s="163"/>
      <c r="BT13" s="1031"/>
      <c r="BU13" s="1032"/>
      <c r="BV13" s="1033"/>
      <c r="BW13" s="1033"/>
      <c r="BX13" s="1033"/>
      <c r="BY13" s="1033"/>
      <c r="BZ13" s="1034"/>
      <c r="CA13" s="786"/>
      <c r="CB13" s="787"/>
      <c r="CC13" s="787"/>
      <c r="CD13" s="787"/>
      <c r="CE13" s="787"/>
      <c r="CF13" s="787"/>
      <c r="CG13" s="787"/>
      <c r="CH13" s="787"/>
      <c r="CI13" s="787"/>
      <c r="CJ13" s="787"/>
      <c r="CK13" s="787"/>
      <c r="CL13" s="787"/>
      <c r="CM13" s="787"/>
      <c r="CN13" s="787"/>
      <c r="CO13" s="787"/>
      <c r="CP13" s="787"/>
      <c r="CQ13" s="787"/>
      <c r="CR13" s="787"/>
      <c r="CS13" s="787"/>
      <c r="CT13" s="787"/>
      <c r="CU13" s="788"/>
      <c r="CV13" s="786"/>
      <c r="CW13" s="787"/>
      <c r="CX13" s="787"/>
      <c r="CY13" s="787"/>
      <c r="CZ13" s="787"/>
      <c r="DA13" s="787"/>
      <c r="DB13" s="787"/>
      <c r="DC13" s="787"/>
      <c r="DD13" s="787"/>
      <c r="DE13" s="787"/>
      <c r="DF13" s="788"/>
      <c r="DH13" s="786"/>
      <c r="DI13" s="787"/>
      <c r="DJ13" s="787"/>
      <c r="DK13" s="787"/>
      <c r="DL13" s="787"/>
      <c r="DM13" s="787"/>
      <c r="DN13" s="787"/>
      <c r="DO13" s="787"/>
      <c r="DP13" s="787"/>
      <c r="DQ13" s="787"/>
      <c r="DR13" s="787"/>
      <c r="DS13" s="787"/>
      <c r="DT13" s="787"/>
      <c r="DU13" s="787"/>
      <c r="DV13" s="787"/>
      <c r="DW13" s="787"/>
      <c r="DX13" s="787"/>
      <c r="DY13" s="787"/>
      <c r="DZ13" s="787"/>
      <c r="EA13" s="787"/>
      <c r="EB13" s="788"/>
      <c r="EC13" s="786"/>
      <c r="ED13" s="787"/>
      <c r="EE13" s="787"/>
      <c r="EF13" s="787"/>
      <c r="EG13" s="787"/>
      <c r="EH13" s="787"/>
      <c r="EI13" s="787"/>
      <c r="EJ13" s="787"/>
      <c r="EK13" s="787"/>
      <c r="EL13" s="787"/>
      <c r="EM13" s="788"/>
      <c r="EN13" s="786"/>
      <c r="EO13" s="787"/>
      <c r="EP13" s="787"/>
      <c r="EQ13" s="787"/>
      <c r="ER13" s="787"/>
      <c r="ES13" s="787"/>
      <c r="ET13" s="787"/>
      <c r="EU13" s="787"/>
      <c r="EV13" s="787"/>
      <c r="EW13" s="787"/>
      <c r="EX13" s="788"/>
      <c r="FA13" s="786"/>
      <c r="FB13" s="787"/>
      <c r="FC13" s="787"/>
      <c r="FD13" s="788"/>
    </row>
    <row r="14" spans="1:160" s="233" customFormat="1" ht="15" customHeight="1">
      <c r="A14" s="167"/>
      <c r="B14" s="178"/>
      <c r="C14" s="1020">
        <v>4</v>
      </c>
      <c r="D14" s="1021"/>
      <c r="E14" s="182" t="s">
        <v>562</v>
      </c>
      <c r="F14" s="181"/>
      <c r="G14" s="181"/>
      <c r="H14" s="181"/>
      <c r="I14" s="181"/>
      <c r="J14" s="182" t="s">
        <v>561</v>
      </c>
      <c r="K14" s="174"/>
      <c r="L14" s="174"/>
      <c r="M14" s="174"/>
      <c r="N14" s="174"/>
      <c r="O14" s="174"/>
      <c r="P14" s="181"/>
      <c r="Q14" s="174"/>
      <c r="R14" s="181"/>
      <c r="S14" s="181"/>
      <c r="T14" s="181"/>
      <c r="U14" s="184"/>
      <c r="V14" s="174" t="s">
        <v>560</v>
      </c>
      <c r="W14" s="181"/>
      <c r="X14" s="174"/>
      <c r="Y14" s="181"/>
      <c r="Z14" s="181"/>
      <c r="AA14" s="174"/>
      <c r="AB14" s="181"/>
      <c r="AC14" s="181"/>
      <c r="AD14" s="181"/>
      <c r="AE14" s="181"/>
      <c r="AF14" s="181"/>
      <c r="AG14" s="184"/>
      <c r="AH14" s="1024" t="s">
        <v>551</v>
      </c>
      <c r="AI14" s="1025"/>
      <c r="AJ14" s="1025"/>
      <c r="AK14" s="1026"/>
      <c r="AL14" s="182" t="s">
        <v>559</v>
      </c>
      <c r="AM14" s="181"/>
      <c r="AN14" s="181"/>
      <c r="AO14" s="181"/>
      <c r="AP14" s="181"/>
      <c r="AQ14" s="181"/>
      <c r="AR14" s="181"/>
      <c r="AS14" s="181"/>
      <c r="AT14" s="181"/>
      <c r="AU14" s="181"/>
      <c r="AV14" s="181"/>
      <c r="AW14" s="181"/>
      <c r="AX14" s="181"/>
      <c r="AY14" s="181"/>
      <c r="AZ14" s="174"/>
      <c r="BA14" s="174"/>
      <c r="BB14" s="174"/>
      <c r="BC14" s="174"/>
      <c r="BD14" s="174"/>
      <c r="BE14" s="174"/>
      <c r="BF14" s="174"/>
      <c r="BG14" s="174"/>
      <c r="BH14" s="173"/>
      <c r="BI14" s="174"/>
      <c r="BJ14" s="174"/>
      <c r="BK14" s="181"/>
      <c r="BL14" s="174"/>
      <c r="BM14" s="174"/>
      <c r="BN14" s="174"/>
      <c r="BO14" s="174"/>
      <c r="BP14" s="174"/>
      <c r="BQ14" s="174"/>
      <c r="BR14" s="173"/>
      <c r="BS14" s="163"/>
      <c r="BT14" s="1030"/>
      <c r="BU14" s="801"/>
      <c r="BV14" s="802"/>
      <c r="BW14" s="802"/>
      <c r="BX14" s="802"/>
      <c r="BY14" s="802"/>
      <c r="BZ14" s="803"/>
      <c r="CA14" s="544"/>
      <c r="CB14" s="545"/>
      <c r="CC14" s="545"/>
      <c r="CD14" s="545"/>
      <c r="CE14" s="545"/>
      <c r="CF14" s="545"/>
      <c r="CG14" s="545"/>
      <c r="CH14" s="545"/>
      <c r="CI14" s="545"/>
      <c r="CJ14" s="545"/>
      <c r="CK14" s="545"/>
      <c r="CL14" s="545"/>
      <c r="CM14" s="545"/>
      <c r="CN14" s="545"/>
      <c r="CO14" s="545"/>
      <c r="CP14" s="545"/>
      <c r="CQ14" s="545"/>
      <c r="CR14" s="545"/>
      <c r="CS14" s="545"/>
      <c r="CT14" s="545"/>
      <c r="CU14" s="546"/>
      <c r="CV14" s="544"/>
      <c r="CW14" s="545"/>
      <c r="CX14" s="545"/>
      <c r="CY14" s="545"/>
      <c r="CZ14" s="545"/>
      <c r="DA14" s="545"/>
      <c r="DB14" s="545"/>
      <c r="DC14" s="545"/>
      <c r="DD14" s="545"/>
      <c r="DE14" s="545"/>
      <c r="DF14" s="546"/>
      <c r="DH14" s="544"/>
      <c r="DI14" s="545"/>
      <c r="DJ14" s="545"/>
      <c r="DK14" s="545"/>
      <c r="DL14" s="545"/>
      <c r="DM14" s="545"/>
      <c r="DN14" s="545"/>
      <c r="DO14" s="545"/>
      <c r="DP14" s="545"/>
      <c r="DQ14" s="545"/>
      <c r="DR14" s="545"/>
      <c r="DS14" s="545"/>
      <c r="DT14" s="545"/>
      <c r="DU14" s="545"/>
      <c r="DV14" s="545"/>
      <c r="DW14" s="545"/>
      <c r="DX14" s="545"/>
      <c r="DY14" s="545"/>
      <c r="DZ14" s="545"/>
      <c r="EA14" s="545"/>
      <c r="EB14" s="546"/>
      <c r="EC14" s="544" t="s">
        <v>664</v>
      </c>
      <c r="ED14" s="545"/>
      <c r="EE14" s="545"/>
      <c r="EF14" s="545"/>
      <c r="EG14" s="545"/>
      <c r="EH14" s="545"/>
      <c r="EI14" s="545"/>
      <c r="EJ14" s="545"/>
      <c r="EK14" s="545"/>
      <c r="EL14" s="545"/>
      <c r="EM14" s="546"/>
      <c r="EN14" s="544"/>
      <c r="EO14" s="545"/>
      <c r="EP14" s="545"/>
      <c r="EQ14" s="545"/>
      <c r="ER14" s="545"/>
      <c r="ES14" s="545"/>
      <c r="ET14" s="545"/>
      <c r="EU14" s="545"/>
      <c r="EV14" s="545"/>
      <c r="EW14" s="545"/>
      <c r="EX14" s="546"/>
      <c r="FA14" s="544" t="s">
        <v>674</v>
      </c>
      <c r="FB14" s="545"/>
      <c r="FC14" s="545"/>
      <c r="FD14" s="546"/>
    </row>
    <row r="15" spans="1:160" s="233" customFormat="1" ht="15" customHeight="1">
      <c r="A15" s="167"/>
      <c r="B15" s="178"/>
      <c r="C15" s="1022"/>
      <c r="D15" s="1023"/>
      <c r="E15" s="180"/>
      <c r="F15" s="179"/>
      <c r="G15" s="179"/>
      <c r="H15" s="179"/>
      <c r="I15" s="179"/>
      <c r="J15" s="180"/>
      <c r="K15" s="172"/>
      <c r="L15" s="172"/>
      <c r="M15" s="172"/>
      <c r="N15" s="172"/>
      <c r="O15" s="172"/>
      <c r="P15" s="179"/>
      <c r="Q15" s="172"/>
      <c r="R15" s="179"/>
      <c r="S15" s="179"/>
      <c r="T15" s="179"/>
      <c r="U15" s="183"/>
      <c r="V15" s="172"/>
      <c r="W15" s="179"/>
      <c r="X15" s="172"/>
      <c r="Y15" s="179"/>
      <c r="Z15" s="179"/>
      <c r="AA15" s="172"/>
      <c r="AB15" s="179"/>
      <c r="AC15" s="179"/>
      <c r="AD15" s="179"/>
      <c r="AE15" s="179"/>
      <c r="AF15" s="179"/>
      <c r="AG15" s="183"/>
      <c r="AH15" s="1027"/>
      <c r="AI15" s="1028"/>
      <c r="AJ15" s="1028"/>
      <c r="AK15" s="1029"/>
      <c r="AL15" s="180"/>
      <c r="AM15" s="179"/>
      <c r="AN15" s="179"/>
      <c r="AO15" s="179"/>
      <c r="AP15" s="179"/>
      <c r="AQ15" s="179"/>
      <c r="AR15" s="179"/>
      <c r="AS15" s="179"/>
      <c r="AT15" s="179"/>
      <c r="AU15" s="179"/>
      <c r="AV15" s="179"/>
      <c r="AW15" s="179"/>
      <c r="AX15" s="179"/>
      <c r="AY15" s="179"/>
      <c r="AZ15" s="172"/>
      <c r="BA15" s="172"/>
      <c r="BB15" s="172"/>
      <c r="BC15" s="172"/>
      <c r="BD15" s="172"/>
      <c r="BE15" s="172"/>
      <c r="BF15" s="172"/>
      <c r="BG15" s="172"/>
      <c r="BH15" s="171"/>
      <c r="BI15" s="172"/>
      <c r="BJ15" s="172"/>
      <c r="BK15" s="179"/>
      <c r="BL15" s="172"/>
      <c r="BM15" s="172"/>
      <c r="BN15" s="172"/>
      <c r="BO15" s="172"/>
      <c r="BP15" s="172"/>
      <c r="BQ15" s="172"/>
      <c r="BR15" s="171"/>
      <c r="BS15" s="163"/>
      <c r="BT15" s="1031"/>
      <c r="BU15" s="1032"/>
      <c r="BV15" s="1033"/>
      <c r="BW15" s="1033"/>
      <c r="BX15" s="1033"/>
      <c r="BY15" s="1033"/>
      <c r="BZ15" s="1034"/>
      <c r="CA15" s="786"/>
      <c r="CB15" s="787"/>
      <c r="CC15" s="787"/>
      <c r="CD15" s="787"/>
      <c r="CE15" s="787"/>
      <c r="CF15" s="787"/>
      <c r="CG15" s="787"/>
      <c r="CH15" s="787"/>
      <c r="CI15" s="787"/>
      <c r="CJ15" s="787"/>
      <c r="CK15" s="787"/>
      <c r="CL15" s="787"/>
      <c r="CM15" s="787"/>
      <c r="CN15" s="787"/>
      <c r="CO15" s="787"/>
      <c r="CP15" s="787"/>
      <c r="CQ15" s="787"/>
      <c r="CR15" s="787"/>
      <c r="CS15" s="787"/>
      <c r="CT15" s="787"/>
      <c r="CU15" s="788"/>
      <c r="CV15" s="786"/>
      <c r="CW15" s="787"/>
      <c r="CX15" s="787"/>
      <c r="CY15" s="787"/>
      <c r="CZ15" s="787"/>
      <c r="DA15" s="787"/>
      <c r="DB15" s="787"/>
      <c r="DC15" s="787"/>
      <c r="DD15" s="787"/>
      <c r="DE15" s="787"/>
      <c r="DF15" s="788"/>
      <c r="DH15" s="786"/>
      <c r="DI15" s="787"/>
      <c r="DJ15" s="787"/>
      <c r="DK15" s="787"/>
      <c r="DL15" s="787"/>
      <c r="DM15" s="787"/>
      <c r="DN15" s="787"/>
      <c r="DO15" s="787"/>
      <c r="DP15" s="787"/>
      <c r="DQ15" s="787"/>
      <c r="DR15" s="787"/>
      <c r="DS15" s="787"/>
      <c r="DT15" s="787"/>
      <c r="DU15" s="787"/>
      <c r="DV15" s="787"/>
      <c r="DW15" s="787"/>
      <c r="DX15" s="787"/>
      <c r="DY15" s="787"/>
      <c r="DZ15" s="787"/>
      <c r="EA15" s="787"/>
      <c r="EB15" s="788"/>
      <c r="EC15" s="786"/>
      <c r="ED15" s="787"/>
      <c r="EE15" s="787"/>
      <c r="EF15" s="787"/>
      <c r="EG15" s="787"/>
      <c r="EH15" s="787"/>
      <c r="EI15" s="787"/>
      <c r="EJ15" s="787"/>
      <c r="EK15" s="787"/>
      <c r="EL15" s="787"/>
      <c r="EM15" s="788"/>
      <c r="EN15" s="786"/>
      <c r="EO15" s="787"/>
      <c r="EP15" s="787"/>
      <c r="EQ15" s="787"/>
      <c r="ER15" s="787"/>
      <c r="ES15" s="787"/>
      <c r="ET15" s="787"/>
      <c r="EU15" s="787"/>
      <c r="EV15" s="787"/>
      <c r="EW15" s="787"/>
      <c r="EX15" s="788"/>
      <c r="FA15" s="786"/>
      <c r="FB15" s="787"/>
      <c r="FC15" s="787"/>
      <c r="FD15" s="788"/>
    </row>
    <row r="16" spans="1:160" s="162" customFormat="1" ht="15" customHeight="1">
      <c r="A16" s="167"/>
      <c r="B16" s="178"/>
      <c r="C16" s="1020">
        <v>5</v>
      </c>
      <c r="D16" s="1021"/>
      <c r="E16" s="182" t="s">
        <v>558</v>
      </c>
      <c r="F16" s="181"/>
      <c r="G16" s="181"/>
      <c r="H16" s="181"/>
      <c r="I16" s="181"/>
      <c r="J16" s="182" t="s">
        <v>557</v>
      </c>
      <c r="K16" s="174"/>
      <c r="L16" s="174"/>
      <c r="M16" s="174"/>
      <c r="N16" s="174"/>
      <c r="O16" s="174"/>
      <c r="P16" s="181"/>
      <c r="Q16" s="174"/>
      <c r="R16" s="181"/>
      <c r="S16" s="181"/>
      <c r="T16" s="181"/>
      <c r="U16" s="184"/>
      <c r="V16" s="174" t="s">
        <v>556</v>
      </c>
      <c r="W16" s="181"/>
      <c r="X16" s="174"/>
      <c r="Y16" s="181"/>
      <c r="Z16" s="181"/>
      <c r="AA16" s="174"/>
      <c r="AB16" s="181"/>
      <c r="AC16" s="181"/>
      <c r="AD16" s="181"/>
      <c r="AE16" s="181"/>
      <c r="AF16" s="181"/>
      <c r="AG16" s="184"/>
      <c r="AH16" s="1024" t="s">
        <v>551</v>
      </c>
      <c r="AI16" s="1025"/>
      <c r="AJ16" s="1025"/>
      <c r="AK16" s="1026"/>
      <c r="AL16" s="182" t="s">
        <v>555</v>
      </c>
      <c r="AM16" s="181"/>
      <c r="AN16" s="181"/>
      <c r="AO16" s="181"/>
      <c r="AP16" s="181"/>
      <c r="AQ16" s="181"/>
      <c r="AR16" s="181"/>
      <c r="AS16" s="181"/>
      <c r="AT16" s="181"/>
      <c r="AU16" s="181"/>
      <c r="AV16" s="181"/>
      <c r="AW16" s="181"/>
      <c r="AX16" s="181"/>
      <c r="AY16" s="181"/>
      <c r="AZ16" s="174"/>
      <c r="BA16" s="174"/>
      <c r="BB16" s="174"/>
      <c r="BC16" s="174"/>
      <c r="BD16" s="174"/>
      <c r="BE16" s="174"/>
      <c r="BF16" s="174"/>
      <c r="BG16" s="174"/>
      <c r="BH16" s="173"/>
      <c r="BI16" s="174"/>
      <c r="BJ16" s="174"/>
      <c r="BK16" s="181"/>
      <c r="BL16" s="174"/>
      <c r="BM16" s="174"/>
      <c r="BN16" s="174"/>
      <c r="BO16" s="174"/>
      <c r="BP16" s="174"/>
      <c r="BQ16" s="174"/>
      <c r="BR16" s="173"/>
      <c r="BS16" s="163"/>
      <c r="BT16" s="1030"/>
      <c r="BU16" s="535"/>
      <c r="BV16" s="743"/>
      <c r="BW16" s="743"/>
      <c r="BX16" s="743"/>
      <c r="BY16" s="743"/>
      <c r="BZ16" s="744"/>
      <c r="CA16" s="544"/>
      <c r="CB16" s="545"/>
      <c r="CC16" s="545"/>
      <c r="CD16" s="545"/>
      <c r="CE16" s="545"/>
      <c r="CF16" s="545"/>
      <c r="CG16" s="545"/>
      <c r="CH16" s="545"/>
      <c r="CI16" s="545"/>
      <c r="CJ16" s="545"/>
      <c r="CK16" s="545"/>
      <c r="CL16" s="545"/>
      <c r="CM16" s="545"/>
      <c r="CN16" s="545"/>
      <c r="CO16" s="545"/>
      <c r="CP16" s="545"/>
      <c r="CQ16" s="545"/>
      <c r="CR16" s="545"/>
      <c r="CS16" s="545"/>
      <c r="CT16" s="545"/>
      <c r="CU16" s="546"/>
      <c r="CV16" s="544"/>
      <c r="CW16" s="545"/>
      <c r="CX16" s="545"/>
      <c r="CY16" s="545"/>
      <c r="CZ16" s="545"/>
      <c r="DA16" s="545"/>
      <c r="DB16" s="545"/>
      <c r="DC16" s="545"/>
      <c r="DD16" s="545"/>
      <c r="DE16" s="545"/>
      <c r="DF16" s="546"/>
      <c r="DH16" s="544"/>
      <c r="DI16" s="545"/>
      <c r="DJ16" s="545"/>
      <c r="DK16" s="545"/>
      <c r="DL16" s="545"/>
      <c r="DM16" s="545"/>
      <c r="DN16" s="545"/>
      <c r="DO16" s="545"/>
      <c r="DP16" s="545"/>
      <c r="DQ16" s="545"/>
      <c r="DR16" s="545"/>
      <c r="DS16" s="545"/>
      <c r="DT16" s="545"/>
      <c r="DU16" s="545"/>
      <c r="DV16" s="545"/>
      <c r="DW16" s="545"/>
      <c r="DX16" s="545"/>
      <c r="DY16" s="545"/>
      <c r="DZ16" s="545"/>
      <c r="EA16" s="545"/>
      <c r="EB16" s="546"/>
      <c r="EC16" s="544" t="s">
        <v>664</v>
      </c>
      <c r="ED16" s="545"/>
      <c r="EE16" s="545"/>
      <c r="EF16" s="545"/>
      <c r="EG16" s="545"/>
      <c r="EH16" s="545"/>
      <c r="EI16" s="545"/>
      <c r="EJ16" s="545"/>
      <c r="EK16" s="545"/>
      <c r="EL16" s="545"/>
      <c r="EM16" s="546"/>
      <c r="EN16" s="544"/>
      <c r="EO16" s="545"/>
      <c r="EP16" s="545"/>
      <c r="EQ16" s="545"/>
      <c r="ER16" s="545"/>
      <c r="ES16" s="545"/>
      <c r="ET16" s="545"/>
      <c r="EU16" s="545"/>
      <c r="EV16" s="545"/>
      <c r="EW16" s="545"/>
      <c r="EX16" s="546"/>
      <c r="FA16" s="544" t="s">
        <v>674</v>
      </c>
      <c r="FB16" s="545"/>
      <c r="FC16" s="545"/>
      <c r="FD16" s="546"/>
    </row>
    <row r="17" spans="1:160" s="162" customFormat="1" ht="15" customHeight="1">
      <c r="A17" s="167"/>
      <c r="B17" s="178"/>
      <c r="C17" s="1091"/>
      <c r="D17" s="1092"/>
      <c r="E17" s="177"/>
      <c r="F17" s="161"/>
      <c r="G17" s="161"/>
      <c r="H17" s="161"/>
      <c r="I17" s="161"/>
      <c r="J17" s="177"/>
      <c r="K17" s="176"/>
      <c r="L17" s="176"/>
      <c r="M17" s="176"/>
      <c r="N17" s="176"/>
      <c r="O17" s="176"/>
      <c r="P17" s="161"/>
      <c r="Q17" s="176"/>
      <c r="R17" s="161"/>
      <c r="S17" s="161"/>
      <c r="T17" s="161"/>
      <c r="U17" s="178"/>
      <c r="V17" s="176"/>
      <c r="W17" s="161"/>
      <c r="X17" s="176"/>
      <c r="Y17" s="161"/>
      <c r="Z17" s="161"/>
      <c r="AA17" s="176"/>
      <c r="AB17" s="161"/>
      <c r="AC17" s="161"/>
      <c r="AD17" s="161"/>
      <c r="AE17" s="161"/>
      <c r="AF17" s="161"/>
      <c r="AG17" s="178"/>
      <c r="AH17" s="1093"/>
      <c r="AI17" s="1094"/>
      <c r="AJ17" s="1094"/>
      <c r="AK17" s="1095"/>
      <c r="AL17" s="177"/>
      <c r="AM17" s="161"/>
      <c r="AN17" s="161"/>
      <c r="AO17" s="161"/>
      <c r="AP17" s="161"/>
      <c r="AQ17" s="161"/>
      <c r="AR17" s="161"/>
      <c r="AS17" s="161"/>
      <c r="AT17" s="161"/>
      <c r="AU17" s="161"/>
      <c r="AV17" s="161"/>
      <c r="AW17" s="161"/>
      <c r="AX17" s="161"/>
      <c r="AY17" s="161"/>
      <c r="AZ17" s="176"/>
      <c r="BA17" s="176"/>
      <c r="BB17" s="176"/>
      <c r="BC17" s="176"/>
      <c r="BD17" s="176"/>
      <c r="BE17" s="176"/>
      <c r="BF17" s="176"/>
      <c r="BG17" s="176"/>
      <c r="BH17" s="175"/>
      <c r="BI17" s="176"/>
      <c r="BJ17" s="176"/>
      <c r="BK17" s="161"/>
      <c r="BL17" s="176"/>
      <c r="BM17" s="176"/>
      <c r="BN17" s="176"/>
      <c r="BO17" s="176"/>
      <c r="BP17" s="176"/>
      <c r="BQ17" s="176"/>
      <c r="BR17" s="175"/>
      <c r="BS17" s="163"/>
      <c r="BT17" s="1031"/>
      <c r="BU17" s="1114"/>
      <c r="BV17" s="1115"/>
      <c r="BW17" s="1115"/>
      <c r="BX17" s="1115"/>
      <c r="BY17" s="1115"/>
      <c r="BZ17" s="1116"/>
      <c r="CA17" s="786"/>
      <c r="CB17" s="787"/>
      <c r="CC17" s="787"/>
      <c r="CD17" s="787"/>
      <c r="CE17" s="787"/>
      <c r="CF17" s="787"/>
      <c r="CG17" s="787"/>
      <c r="CH17" s="787"/>
      <c r="CI17" s="787"/>
      <c r="CJ17" s="787"/>
      <c r="CK17" s="787"/>
      <c r="CL17" s="787"/>
      <c r="CM17" s="787"/>
      <c r="CN17" s="787"/>
      <c r="CO17" s="787"/>
      <c r="CP17" s="787"/>
      <c r="CQ17" s="787"/>
      <c r="CR17" s="787"/>
      <c r="CS17" s="787"/>
      <c r="CT17" s="787"/>
      <c r="CU17" s="788"/>
      <c r="CV17" s="786"/>
      <c r="CW17" s="787"/>
      <c r="CX17" s="787"/>
      <c r="CY17" s="787"/>
      <c r="CZ17" s="787"/>
      <c r="DA17" s="787"/>
      <c r="DB17" s="787"/>
      <c r="DC17" s="787"/>
      <c r="DD17" s="787"/>
      <c r="DE17" s="787"/>
      <c r="DF17" s="788"/>
      <c r="DH17" s="786"/>
      <c r="DI17" s="787"/>
      <c r="DJ17" s="787"/>
      <c r="DK17" s="787"/>
      <c r="DL17" s="787"/>
      <c r="DM17" s="787"/>
      <c r="DN17" s="787"/>
      <c r="DO17" s="787"/>
      <c r="DP17" s="787"/>
      <c r="DQ17" s="787"/>
      <c r="DR17" s="787"/>
      <c r="DS17" s="787"/>
      <c r="DT17" s="787"/>
      <c r="DU17" s="787"/>
      <c r="DV17" s="787"/>
      <c r="DW17" s="787"/>
      <c r="DX17" s="787"/>
      <c r="DY17" s="787"/>
      <c r="DZ17" s="787"/>
      <c r="EA17" s="787"/>
      <c r="EB17" s="788"/>
      <c r="EC17" s="786"/>
      <c r="ED17" s="787"/>
      <c r="EE17" s="787"/>
      <c r="EF17" s="787"/>
      <c r="EG17" s="787"/>
      <c r="EH17" s="787"/>
      <c r="EI17" s="787"/>
      <c r="EJ17" s="787"/>
      <c r="EK17" s="787"/>
      <c r="EL17" s="787"/>
      <c r="EM17" s="788"/>
      <c r="EN17" s="786"/>
      <c r="EO17" s="787"/>
      <c r="EP17" s="787"/>
      <c r="EQ17" s="787"/>
      <c r="ER17" s="787"/>
      <c r="ES17" s="787"/>
      <c r="ET17" s="787"/>
      <c r="EU17" s="787"/>
      <c r="EV17" s="787"/>
      <c r="EW17" s="787"/>
      <c r="EX17" s="788"/>
      <c r="FA17" s="786"/>
      <c r="FB17" s="787"/>
      <c r="FC17" s="787"/>
      <c r="FD17" s="788"/>
    </row>
    <row r="18" spans="1:160" s="162" customFormat="1" ht="15" customHeight="1">
      <c r="A18" s="167"/>
      <c r="B18" s="178"/>
      <c r="C18" s="1020">
        <v>6</v>
      </c>
      <c r="D18" s="1021"/>
      <c r="E18" s="182" t="s">
        <v>554</v>
      </c>
      <c r="F18" s="181"/>
      <c r="G18" s="181"/>
      <c r="H18" s="181"/>
      <c r="I18" s="181"/>
      <c r="J18" s="182" t="s">
        <v>553</v>
      </c>
      <c r="K18" s="174"/>
      <c r="L18" s="174"/>
      <c r="M18" s="174"/>
      <c r="N18" s="174"/>
      <c r="O18" s="174"/>
      <c r="P18" s="181"/>
      <c r="Q18" s="174"/>
      <c r="R18" s="181"/>
      <c r="S18" s="181"/>
      <c r="T18" s="181"/>
      <c r="U18" s="184"/>
      <c r="V18" s="174" t="s">
        <v>552</v>
      </c>
      <c r="W18" s="181"/>
      <c r="X18" s="174"/>
      <c r="Y18" s="181"/>
      <c r="Z18" s="181"/>
      <c r="AA18" s="174"/>
      <c r="AB18" s="181"/>
      <c r="AC18" s="181"/>
      <c r="AD18" s="181"/>
      <c r="AE18" s="181"/>
      <c r="AF18" s="181"/>
      <c r="AG18" s="184"/>
      <c r="AH18" s="1024" t="s">
        <v>551</v>
      </c>
      <c r="AI18" s="1025"/>
      <c r="AJ18" s="1025"/>
      <c r="AK18" s="1026"/>
      <c r="AL18" s="182" t="s">
        <v>550</v>
      </c>
      <c r="AM18" s="181"/>
      <c r="AN18" s="181"/>
      <c r="AO18" s="181"/>
      <c r="AP18" s="181"/>
      <c r="AQ18" s="181"/>
      <c r="AR18" s="181"/>
      <c r="AS18" s="181"/>
      <c r="AT18" s="181"/>
      <c r="AU18" s="181"/>
      <c r="AV18" s="181"/>
      <c r="AW18" s="181"/>
      <c r="AX18" s="181"/>
      <c r="AY18" s="181"/>
      <c r="AZ18" s="174"/>
      <c r="BA18" s="174"/>
      <c r="BB18" s="174"/>
      <c r="BC18" s="174"/>
      <c r="BD18" s="174"/>
      <c r="BE18" s="174"/>
      <c r="BF18" s="174"/>
      <c r="BG18" s="174"/>
      <c r="BH18" s="173"/>
      <c r="BI18" s="174"/>
      <c r="BJ18" s="174"/>
      <c r="BK18" s="181"/>
      <c r="BL18" s="174"/>
      <c r="BM18" s="174"/>
      <c r="BN18" s="174"/>
      <c r="BO18" s="174"/>
      <c r="BP18" s="174"/>
      <c r="BQ18" s="174"/>
      <c r="BR18" s="173"/>
      <c r="BS18" s="163"/>
      <c r="BT18" s="1030"/>
      <c r="BU18" s="801"/>
      <c r="BV18" s="802"/>
      <c r="BW18" s="802"/>
      <c r="BX18" s="802"/>
      <c r="BY18" s="802"/>
      <c r="BZ18" s="803"/>
      <c r="CA18" s="544"/>
      <c r="CB18" s="545"/>
      <c r="CC18" s="545"/>
      <c r="CD18" s="545"/>
      <c r="CE18" s="545"/>
      <c r="CF18" s="545"/>
      <c r="CG18" s="545"/>
      <c r="CH18" s="545"/>
      <c r="CI18" s="545"/>
      <c r="CJ18" s="545"/>
      <c r="CK18" s="545"/>
      <c r="CL18" s="545"/>
      <c r="CM18" s="545"/>
      <c r="CN18" s="545"/>
      <c r="CO18" s="545"/>
      <c r="CP18" s="545"/>
      <c r="CQ18" s="545"/>
      <c r="CR18" s="545"/>
      <c r="CS18" s="545"/>
      <c r="CT18" s="545"/>
      <c r="CU18" s="546"/>
      <c r="CV18" s="544"/>
      <c r="CW18" s="545"/>
      <c r="CX18" s="545"/>
      <c r="CY18" s="545"/>
      <c r="CZ18" s="545"/>
      <c r="DA18" s="545"/>
      <c r="DB18" s="545"/>
      <c r="DC18" s="545"/>
      <c r="DD18" s="545"/>
      <c r="DE18" s="545"/>
      <c r="DF18" s="546"/>
      <c r="DH18" s="544"/>
      <c r="DI18" s="545"/>
      <c r="DJ18" s="545"/>
      <c r="DK18" s="545"/>
      <c r="DL18" s="545"/>
      <c r="DM18" s="545"/>
      <c r="DN18" s="545"/>
      <c r="DO18" s="545"/>
      <c r="DP18" s="545"/>
      <c r="DQ18" s="545"/>
      <c r="DR18" s="545"/>
      <c r="DS18" s="545"/>
      <c r="DT18" s="545"/>
      <c r="DU18" s="545"/>
      <c r="DV18" s="545"/>
      <c r="DW18" s="545"/>
      <c r="DX18" s="545"/>
      <c r="DY18" s="545"/>
      <c r="DZ18" s="545"/>
      <c r="EA18" s="545"/>
      <c r="EB18" s="546"/>
      <c r="EC18" s="544" t="s">
        <v>664</v>
      </c>
      <c r="ED18" s="545"/>
      <c r="EE18" s="545"/>
      <c r="EF18" s="545"/>
      <c r="EG18" s="545"/>
      <c r="EH18" s="545"/>
      <c r="EI18" s="545"/>
      <c r="EJ18" s="545"/>
      <c r="EK18" s="545"/>
      <c r="EL18" s="545"/>
      <c r="EM18" s="546"/>
      <c r="EN18" s="544"/>
      <c r="EO18" s="545"/>
      <c r="EP18" s="545"/>
      <c r="EQ18" s="545"/>
      <c r="ER18" s="545"/>
      <c r="ES18" s="545"/>
      <c r="ET18" s="545"/>
      <c r="EU18" s="545"/>
      <c r="EV18" s="545"/>
      <c r="EW18" s="545"/>
      <c r="EX18" s="546"/>
      <c r="FA18" s="544" t="s">
        <v>674</v>
      </c>
      <c r="FB18" s="545"/>
      <c r="FC18" s="545"/>
      <c r="FD18" s="546"/>
    </row>
    <row r="19" spans="1:160" s="162" customFormat="1" ht="15" customHeight="1">
      <c r="A19" s="167"/>
      <c r="B19" s="178"/>
      <c r="C19" s="1022"/>
      <c r="D19" s="1023"/>
      <c r="E19" s="180"/>
      <c r="F19" s="179"/>
      <c r="G19" s="179"/>
      <c r="H19" s="179"/>
      <c r="I19" s="179"/>
      <c r="J19" s="180"/>
      <c r="K19" s="172"/>
      <c r="L19" s="172"/>
      <c r="M19" s="172"/>
      <c r="N19" s="172"/>
      <c r="O19" s="172"/>
      <c r="P19" s="179"/>
      <c r="Q19" s="172"/>
      <c r="R19" s="179"/>
      <c r="S19" s="179"/>
      <c r="T19" s="179"/>
      <c r="U19" s="183"/>
      <c r="V19" s="172"/>
      <c r="W19" s="179"/>
      <c r="X19" s="172"/>
      <c r="Y19" s="179"/>
      <c r="Z19" s="179"/>
      <c r="AA19" s="172"/>
      <c r="AB19" s="179"/>
      <c r="AC19" s="179"/>
      <c r="AD19" s="179"/>
      <c r="AE19" s="179"/>
      <c r="AF19" s="179"/>
      <c r="AG19" s="183"/>
      <c r="AH19" s="1027"/>
      <c r="AI19" s="1028"/>
      <c r="AJ19" s="1028"/>
      <c r="AK19" s="1029"/>
      <c r="AL19" s="180"/>
      <c r="AM19" s="179"/>
      <c r="AN19" s="179"/>
      <c r="AO19" s="179"/>
      <c r="AP19" s="179"/>
      <c r="AQ19" s="179"/>
      <c r="AR19" s="179"/>
      <c r="AS19" s="179"/>
      <c r="AT19" s="179"/>
      <c r="AU19" s="179"/>
      <c r="AV19" s="179"/>
      <c r="AW19" s="179"/>
      <c r="AX19" s="179"/>
      <c r="AY19" s="179"/>
      <c r="AZ19" s="172"/>
      <c r="BA19" s="172"/>
      <c r="BB19" s="172"/>
      <c r="BC19" s="172"/>
      <c r="BD19" s="172"/>
      <c r="BE19" s="172"/>
      <c r="BF19" s="172"/>
      <c r="BG19" s="172"/>
      <c r="BH19" s="171"/>
      <c r="BI19" s="172"/>
      <c r="BJ19" s="172"/>
      <c r="BK19" s="179"/>
      <c r="BL19" s="172"/>
      <c r="BM19" s="172"/>
      <c r="BN19" s="172"/>
      <c r="BO19" s="172"/>
      <c r="BP19" s="172"/>
      <c r="BQ19" s="172"/>
      <c r="BR19" s="171"/>
      <c r="BS19" s="163"/>
      <c r="BT19" s="1031"/>
      <c r="BU19" s="1032"/>
      <c r="BV19" s="1033"/>
      <c r="BW19" s="1033"/>
      <c r="BX19" s="1033"/>
      <c r="BY19" s="1033"/>
      <c r="BZ19" s="1034"/>
      <c r="CA19" s="786"/>
      <c r="CB19" s="787"/>
      <c r="CC19" s="787"/>
      <c r="CD19" s="787"/>
      <c r="CE19" s="787"/>
      <c r="CF19" s="787"/>
      <c r="CG19" s="787"/>
      <c r="CH19" s="787"/>
      <c r="CI19" s="787"/>
      <c r="CJ19" s="787"/>
      <c r="CK19" s="787"/>
      <c r="CL19" s="787"/>
      <c r="CM19" s="787"/>
      <c r="CN19" s="787"/>
      <c r="CO19" s="787"/>
      <c r="CP19" s="787"/>
      <c r="CQ19" s="787"/>
      <c r="CR19" s="787"/>
      <c r="CS19" s="787"/>
      <c r="CT19" s="787"/>
      <c r="CU19" s="788"/>
      <c r="CV19" s="786"/>
      <c r="CW19" s="787"/>
      <c r="CX19" s="787"/>
      <c r="CY19" s="787"/>
      <c r="CZ19" s="787"/>
      <c r="DA19" s="787"/>
      <c r="DB19" s="787"/>
      <c r="DC19" s="787"/>
      <c r="DD19" s="787"/>
      <c r="DE19" s="787"/>
      <c r="DF19" s="788"/>
      <c r="DH19" s="786"/>
      <c r="DI19" s="787"/>
      <c r="DJ19" s="787"/>
      <c r="DK19" s="787"/>
      <c r="DL19" s="787"/>
      <c r="DM19" s="787"/>
      <c r="DN19" s="787"/>
      <c r="DO19" s="787"/>
      <c r="DP19" s="787"/>
      <c r="DQ19" s="787"/>
      <c r="DR19" s="787"/>
      <c r="DS19" s="787"/>
      <c r="DT19" s="787"/>
      <c r="DU19" s="787"/>
      <c r="DV19" s="787"/>
      <c r="DW19" s="787"/>
      <c r="DX19" s="787"/>
      <c r="DY19" s="787"/>
      <c r="DZ19" s="787"/>
      <c r="EA19" s="787"/>
      <c r="EB19" s="788"/>
      <c r="EC19" s="786"/>
      <c r="ED19" s="787"/>
      <c r="EE19" s="787"/>
      <c r="EF19" s="787"/>
      <c r="EG19" s="787"/>
      <c r="EH19" s="787"/>
      <c r="EI19" s="787"/>
      <c r="EJ19" s="787"/>
      <c r="EK19" s="787"/>
      <c r="EL19" s="787"/>
      <c r="EM19" s="788"/>
      <c r="EN19" s="786"/>
      <c r="EO19" s="787"/>
      <c r="EP19" s="787"/>
      <c r="EQ19" s="787"/>
      <c r="ER19" s="787"/>
      <c r="ES19" s="787"/>
      <c r="ET19" s="787"/>
      <c r="EU19" s="787"/>
      <c r="EV19" s="787"/>
      <c r="EW19" s="787"/>
      <c r="EX19" s="788"/>
      <c r="FA19" s="786"/>
      <c r="FB19" s="787"/>
      <c r="FC19" s="787"/>
      <c r="FD19" s="788"/>
    </row>
    <row r="20" spans="1:160" s="162" customFormat="1" ht="15" customHeight="1">
      <c r="A20" s="167"/>
      <c r="B20" s="178"/>
      <c r="C20" s="1020">
        <v>7</v>
      </c>
      <c r="D20" s="1021"/>
      <c r="E20" s="177" t="s">
        <v>549</v>
      </c>
      <c r="F20" s="161"/>
      <c r="G20" s="161"/>
      <c r="H20" s="161"/>
      <c r="I20" s="161"/>
      <c r="J20" s="177" t="s">
        <v>548</v>
      </c>
      <c r="K20" s="176"/>
      <c r="L20" s="176"/>
      <c r="M20" s="176"/>
      <c r="N20" s="176"/>
      <c r="O20" s="176"/>
      <c r="P20" s="161"/>
      <c r="Q20" s="176"/>
      <c r="R20" s="161"/>
      <c r="S20" s="161"/>
      <c r="T20" s="161"/>
      <c r="U20" s="178"/>
      <c r="V20" s="176" t="s">
        <v>547</v>
      </c>
      <c r="W20" s="161"/>
      <c r="X20" s="176"/>
      <c r="Y20" s="161"/>
      <c r="Z20" s="161"/>
      <c r="AA20" s="176"/>
      <c r="AB20" s="161"/>
      <c r="AC20" s="161"/>
      <c r="AD20" s="161"/>
      <c r="AE20" s="161"/>
      <c r="AF20" s="161"/>
      <c r="AG20" s="178"/>
      <c r="AH20" s="1024" t="s">
        <v>539</v>
      </c>
      <c r="AI20" s="1025"/>
      <c r="AJ20" s="1025"/>
      <c r="AK20" s="1026"/>
      <c r="AL20" s="177" t="s">
        <v>546</v>
      </c>
      <c r="AM20" s="161"/>
      <c r="AN20" s="161"/>
      <c r="AO20" s="161"/>
      <c r="AP20" s="161"/>
      <c r="AQ20" s="161"/>
      <c r="AR20" s="161"/>
      <c r="AS20" s="161"/>
      <c r="AT20" s="161"/>
      <c r="AU20" s="161"/>
      <c r="AV20" s="161"/>
      <c r="AW20" s="161"/>
      <c r="AX20" s="161"/>
      <c r="AY20" s="161"/>
      <c r="AZ20" s="176"/>
      <c r="BA20" s="176"/>
      <c r="BB20" s="176"/>
      <c r="BC20" s="176"/>
      <c r="BD20" s="176"/>
      <c r="BE20" s="176"/>
      <c r="BF20" s="176"/>
      <c r="BG20" s="176"/>
      <c r="BH20" s="175"/>
      <c r="BI20" s="176"/>
      <c r="BJ20" s="176"/>
      <c r="BK20" s="161"/>
      <c r="BL20" s="176"/>
      <c r="BM20" s="176"/>
      <c r="BN20" s="176"/>
      <c r="BO20" s="176"/>
      <c r="BP20" s="176"/>
      <c r="BQ20" s="176"/>
      <c r="BR20" s="175"/>
      <c r="BS20" s="163"/>
      <c r="BT20" s="1030"/>
      <c r="BU20" s="535"/>
      <c r="BV20" s="743"/>
      <c r="BW20" s="743"/>
      <c r="BX20" s="743"/>
      <c r="BY20" s="743"/>
      <c r="BZ20" s="744"/>
      <c r="CA20" s="544"/>
      <c r="CB20" s="545"/>
      <c r="CC20" s="545"/>
      <c r="CD20" s="545"/>
      <c r="CE20" s="545"/>
      <c r="CF20" s="545"/>
      <c r="CG20" s="545"/>
      <c r="CH20" s="545"/>
      <c r="CI20" s="545"/>
      <c r="CJ20" s="545"/>
      <c r="CK20" s="545"/>
      <c r="CL20" s="545"/>
      <c r="CM20" s="545"/>
      <c r="CN20" s="545"/>
      <c r="CO20" s="545"/>
      <c r="CP20" s="545"/>
      <c r="CQ20" s="545"/>
      <c r="CR20" s="545"/>
      <c r="CS20" s="545"/>
      <c r="CT20" s="545"/>
      <c r="CU20" s="546"/>
      <c r="CV20" s="544"/>
      <c r="CW20" s="545"/>
      <c r="CX20" s="545"/>
      <c r="CY20" s="545"/>
      <c r="CZ20" s="545"/>
      <c r="DA20" s="545"/>
      <c r="DB20" s="545"/>
      <c r="DC20" s="545"/>
      <c r="DD20" s="545"/>
      <c r="DE20" s="545"/>
      <c r="DF20" s="546"/>
      <c r="DH20" s="544"/>
      <c r="DI20" s="545"/>
      <c r="DJ20" s="545"/>
      <c r="DK20" s="545"/>
      <c r="DL20" s="545"/>
      <c r="DM20" s="545"/>
      <c r="DN20" s="545"/>
      <c r="DO20" s="545"/>
      <c r="DP20" s="545"/>
      <c r="DQ20" s="545"/>
      <c r="DR20" s="545"/>
      <c r="DS20" s="545"/>
      <c r="DT20" s="545"/>
      <c r="DU20" s="545"/>
      <c r="DV20" s="545"/>
      <c r="DW20" s="545"/>
      <c r="DX20" s="545"/>
      <c r="DY20" s="545"/>
      <c r="DZ20" s="545"/>
      <c r="EA20" s="545"/>
      <c r="EB20" s="546"/>
      <c r="EC20" s="544" t="s">
        <v>664</v>
      </c>
      <c r="ED20" s="545"/>
      <c r="EE20" s="545"/>
      <c r="EF20" s="545"/>
      <c r="EG20" s="545"/>
      <c r="EH20" s="545"/>
      <c r="EI20" s="545"/>
      <c r="EJ20" s="545"/>
      <c r="EK20" s="545"/>
      <c r="EL20" s="545"/>
      <c r="EM20" s="546"/>
      <c r="EN20" s="544"/>
      <c r="EO20" s="545"/>
      <c r="EP20" s="545"/>
      <c r="EQ20" s="545"/>
      <c r="ER20" s="545"/>
      <c r="ES20" s="545"/>
      <c r="ET20" s="545"/>
      <c r="EU20" s="545"/>
      <c r="EV20" s="545"/>
      <c r="EW20" s="545"/>
      <c r="EX20" s="546"/>
      <c r="FA20" s="544" t="s">
        <v>674</v>
      </c>
      <c r="FB20" s="545"/>
      <c r="FC20" s="545"/>
      <c r="FD20" s="546"/>
    </row>
    <row r="21" spans="1:160" s="162" customFormat="1" ht="15" customHeight="1">
      <c r="A21" s="167"/>
      <c r="B21" s="178"/>
      <c r="C21" s="1022"/>
      <c r="D21" s="1023"/>
      <c r="E21" s="177"/>
      <c r="F21" s="161"/>
      <c r="G21" s="161"/>
      <c r="H21" s="161"/>
      <c r="I21" s="161"/>
      <c r="J21" s="177"/>
      <c r="K21" s="176"/>
      <c r="L21" s="176"/>
      <c r="M21" s="176"/>
      <c r="N21" s="176"/>
      <c r="O21" s="176"/>
      <c r="P21" s="161"/>
      <c r="Q21" s="176"/>
      <c r="R21" s="161"/>
      <c r="S21" s="161"/>
      <c r="T21" s="161"/>
      <c r="U21" s="178"/>
      <c r="V21" s="176"/>
      <c r="W21" s="161"/>
      <c r="X21" s="176"/>
      <c r="Y21" s="161"/>
      <c r="Z21" s="161"/>
      <c r="AA21" s="176"/>
      <c r="AB21" s="161"/>
      <c r="AC21" s="161"/>
      <c r="AD21" s="161"/>
      <c r="AE21" s="161"/>
      <c r="AF21" s="161"/>
      <c r="AG21" s="178"/>
      <c r="AH21" s="1027"/>
      <c r="AI21" s="1028"/>
      <c r="AJ21" s="1028"/>
      <c r="AK21" s="1029"/>
      <c r="AL21" s="177"/>
      <c r="AM21" s="161"/>
      <c r="AN21" s="161"/>
      <c r="AO21" s="161"/>
      <c r="AP21" s="161"/>
      <c r="AQ21" s="161"/>
      <c r="AR21" s="161"/>
      <c r="AS21" s="161"/>
      <c r="AT21" s="161"/>
      <c r="AU21" s="161"/>
      <c r="AV21" s="161"/>
      <c r="AW21" s="161"/>
      <c r="AX21" s="161"/>
      <c r="AY21" s="161"/>
      <c r="AZ21" s="176"/>
      <c r="BA21" s="176"/>
      <c r="BB21" s="176"/>
      <c r="BC21" s="176"/>
      <c r="BD21" s="176"/>
      <c r="BE21" s="176"/>
      <c r="BF21" s="176"/>
      <c r="BG21" s="176"/>
      <c r="BH21" s="175"/>
      <c r="BI21" s="176"/>
      <c r="BJ21" s="176"/>
      <c r="BK21" s="161"/>
      <c r="BL21" s="176"/>
      <c r="BM21" s="176"/>
      <c r="BN21" s="176"/>
      <c r="BO21" s="176"/>
      <c r="BP21" s="176"/>
      <c r="BQ21" s="176"/>
      <c r="BR21" s="175"/>
      <c r="BS21" s="163"/>
      <c r="BT21" s="1031"/>
      <c r="BU21" s="1114"/>
      <c r="BV21" s="1115"/>
      <c r="BW21" s="1115"/>
      <c r="BX21" s="1115"/>
      <c r="BY21" s="1115"/>
      <c r="BZ21" s="1116"/>
      <c r="CA21" s="786"/>
      <c r="CB21" s="787"/>
      <c r="CC21" s="787"/>
      <c r="CD21" s="787"/>
      <c r="CE21" s="787"/>
      <c r="CF21" s="787"/>
      <c r="CG21" s="787"/>
      <c r="CH21" s="787"/>
      <c r="CI21" s="787"/>
      <c r="CJ21" s="787"/>
      <c r="CK21" s="787"/>
      <c r="CL21" s="787"/>
      <c r="CM21" s="787"/>
      <c r="CN21" s="787"/>
      <c r="CO21" s="787"/>
      <c r="CP21" s="787"/>
      <c r="CQ21" s="787"/>
      <c r="CR21" s="787"/>
      <c r="CS21" s="787"/>
      <c r="CT21" s="787"/>
      <c r="CU21" s="788"/>
      <c r="CV21" s="786"/>
      <c r="CW21" s="787"/>
      <c r="CX21" s="787"/>
      <c r="CY21" s="787"/>
      <c r="CZ21" s="787"/>
      <c r="DA21" s="787"/>
      <c r="DB21" s="787"/>
      <c r="DC21" s="787"/>
      <c r="DD21" s="787"/>
      <c r="DE21" s="787"/>
      <c r="DF21" s="788"/>
      <c r="DH21" s="786"/>
      <c r="DI21" s="787"/>
      <c r="DJ21" s="787"/>
      <c r="DK21" s="787"/>
      <c r="DL21" s="787"/>
      <c r="DM21" s="787"/>
      <c r="DN21" s="787"/>
      <c r="DO21" s="787"/>
      <c r="DP21" s="787"/>
      <c r="DQ21" s="787"/>
      <c r="DR21" s="787"/>
      <c r="DS21" s="787"/>
      <c r="DT21" s="787"/>
      <c r="DU21" s="787"/>
      <c r="DV21" s="787"/>
      <c r="DW21" s="787"/>
      <c r="DX21" s="787"/>
      <c r="DY21" s="787"/>
      <c r="DZ21" s="787"/>
      <c r="EA21" s="787"/>
      <c r="EB21" s="788"/>
      <c r="EC21" s="786"/>
      <c r="ED21" s="787"/>
      <c r="EE21" s="787"/>
      <c r="EF21" s="787"/>
      <c r="EG21" s="787"/>
      <c r="EH21" s="787"/>
      <c r="EI21" s="787"/>
      <c r="EJ21" s="787"/>
      <c r="EK21" s="787"/>
      <c r="EL21" s="787"/>
      <c r="EM21" s="788"/>
      <c r="EN21" s="786"/>
      <c r="EO21" s="787"/>
      <c r="EP21" s="787"/>
      <c r="EQ21" s="787"/>
      <c r="ER21" s="787"/>
      <c r="ES21" s="787"/>
      <c r="ET21" s="787"/>
      <c r="EU21" s="787"/>
      <c r="EV21" s="787"/>
      <c r="EW21" s="787"/>
      <c r="EX21" s="788"/>
      <c r="FA21" s="786"/>
      <c r="FB21" s="787"/>
      <c r="FC21" s="787"/>
      <c r="FD21" s="788"/>
    </row>
    <row r="22" spans="1:160" s="233" customFormat="1" ht="15" customHeight="1">
      <c r="A22" s="167"/>
      <c r="B22" s="178"/>
      <c r="C22" s="1020">
        <v>8</v>
      </c>
      <c r="D22" s="1021"/>
      <c r="E22" s="182" t="s">
        <v>545</v>
      </c>
      <c r="F22" s="181"/>
      <c r="G22" s="181"/>
      <c r="H22" s="181"/>
      <c r="I22" s="181"/>
      <c r="J22" s="182" t="s">
        <v>544</v>
      </c>
      <c r="K22" s="174"/>
      <c r="L22" s="174"/>
      <c r="M22" s="174"/>
      <c r="N22" s="174"/>
      <c r="O22" s="174"/>
      <c r="P22" s="181"/>
      <c r="Q22" s="174"/>
      <c r="R22" s="181"/>
      <c r="S22" s="181"/>
      <c r="T22" s="181"/>
      <c r="U22" s="184"/>
      <c r="V22" s="174" t="s">
        <v>679</v>
      </c>
      <c r="W22" s="181"/>
      <c r="X22" s="174"/>
      <c r="Y22" s="181"/>
      <c r="Z22" s="181"/>
      <c r="AA22" s="174"/>
      <c r="AB22" s="181"/>
      <c r="AC22" s="181"/>
      <c r="AD22" s="181"/>
      <c r="AE22" s="181"/>
      <c r="AF22" s="181"/>
      <c r="AG22" s="184"/>
      <c r="AH22" s="1024" t="s">
        <v>539</v>
      </c>
      <c r="AI22" s="1025"/>
      <c r="AJ22" s="1025"/>
      <c r="AK22" s="1026"/>
      <c r="AL22" s="182" t="s">
        <v>543</v>
      </c>
      <c r="AM22" s="181"/>
      <c r="AN22" s="181"/>
      <c r="AO22" s="181"/>
      <c r="AP22" s="181"/>
      <c r="AQ22" s="181"/>
      <c r="AR22" s="181"/>
      <c r="AS22" s="181"/>
      <c r="AT22" s="181"/>
      <c r="AU22" s="181"/>
      <c r="AV22" s="181"/>
      <c r="AW22" s="181"/>
      <c r="AX22" s="181"/>
      <c r="AY22" s="181"/>
      <c r="AZ22" s="174"/>
      <c r="BA22" s="174"/>
      <c r="BB22" s="174"/>
      <c r="BC22" s="174"/>
      <c r="BD22" s="174"/>
      <c r="BE22" s="174"/>
      <c r="BF22" s="174"/>
      <c r="BG22" s="174"/>
      <c r="BH22" s="173"/>
      <c r="BI22" s="174"/>
      <c r="BJ22" s="174"/>
      <c r="BK22" s="181"/>
      <c r="BL22" s="174"/>
      <c r="BM22" s="174"/>
      <c r="BN22" s="174"/>
      <c r="BO22" s="174"/>
      <c r="BP22" s="174"/>
      <c r="BQ22" s="174"/>
      <c r="BR22" s="173"/>
      <c r="BS22" s="163"/>
      <c r="BT22" s="1030"/>
      <c r="BU22" s="801"/>
      <c r="BV22" s="802"/>
      <c r="BW22" s="802"/>
      <c r="BX22" s="802"/>
      <c r="BY22" s="802"/>
      <c r="BZ22" s="803"/>
      <c r="CA22" s="544"/>
      <c r="CB22" s="545"/>
      <c r="CC22" s="545"/>
      <c r="CD22" s="545"/>
      <c r="CE22" s="545"/>
      <c r="CF22" s="545"/>
      <c r="CG22" s="545"/>
      <c r="CH22" s="545"/>
      <c r="CI22" s="545"/>
      <c r="CJ22" s="545"/>
      <c r="CK22" s="545"/>
      <c r="CL22" s="545"/>
      <c r="CM22" s="545"/>
      <c r="CN22" s="545"/>
      <c r="CO22" s="545"/>
      <c r="CP22" s="545"/>
      <c r="CQ22" s="545"/>
      <c r="CR22" s="545"/>
      <c r="CS22" s="545"/>
      <c r="CT22" s="545"/>
      <c r="CU22" s="546"/>
      <c r="CV22" s="544"/>
      <c r="CW22" s="545"/>
      <c r="CX22" s="545"/>
      <c r="CY22" s="545"/>
      <c r="CZ22" s="545"/>
      <c r="DA22" s="545"/>
      <c r="DB22" s="545"/>
      <c r="DC22" s="545"/>
      <c r="DD22" s="545"/>
      <c r="DE22" s="545"/>
      <c r="DF22" s="546"/>
      <c r="DH22" s="544"/>
      <c r="DI22" s="545"/>
      <c r="DJ22" s="545"/>
      <c r="DK22" s="545"/>
      <c r="DL22" s="545"/>
      <c r="DM22" s="545"/>
      <c r="DN22" s="545"/>
      <c r="DO22" s="545"/>
      <c r="DP22" s="545"/>
      <c r="DQ22" s="545"/>
      <c r="DR22" s="545"/>
      <c r="DS22" s="545"/>
      <c r="DT22" s="545"/>
      <c r="DU22" s="545"/>
      <c r="DV22" s="545"/>
      <c r="DW22" s="545"/>
      <c r="DX22" s="545"/>
      <c r="DY22" s="545"/>
      <c r="DZ22" s="545"/>
      <c r="EA22" s="545"/>
      <c r="EB22" s="546"/>
      <c r="EC22" s="544" t="s">
        <v>664</v>
      </c>
      <c r="ED22" s="545"/>
      <c r="EE22" s="545"/>
      <c r="EF22" s="545"/>
      <c r="EG22" s="545"/>
      <c r="EH22" s="545"/>
      <c r="EI22" s="545"/>
      <c r="EJ22" s="545"/>
      <c r="EK22" s="545"/>
      <c r="EL22" s="545"/>
      <c r="EM22" s="546"/>
      <c r="EN22" s="544"/>
      <c r="EO22" s="545"/>
      <c r="EP22" s="545"/>
      <c r="EQ22" s="545"/>
      <c r="ER22" s="545"/>
      <c r="ES22" s="545"/>
      <c r="ET22" s="545"/>
      <c r="EU22" s="545"/>
      <c r="EV22" s="545"/>
      <c r="EW22" s="545"/>
      <c r="EX22" s="546"/>
      <c r="FA22" s="544" t="s">
        <v>674</v>
      </c>
      <c r="FB22" s="545"/>
      <c r="FC22" s="545"/>
      <c r="FD22" s="546"/>
    </row>
    <row r="23" spans="1:160" s="162" customFormat="1" ht="15" customHeight="1">
      <c r="A23" s="167"/>
      <c r="B23" s="178"/>
      <c r="C23" s="1022"/>
      <c r="D23" s="1023"/>
      <c r="E23" s="180"/>
      <c r="F23" s="179"/>
      <c r="G23" s="179"/>
      <c r="H23" s="179"/>
      <c r="I23" s="179"/>
      <c r="J23" s="180"/>
      <c r="K23" s="172"/>
      <c r="L23" s="172"/>
      <c r="M23" s="172"/>
      <c r="N23" s="172"/>
      <c r="O23" s="172"/>
      <c r="P23" s="179"/>
      <c r="Q23" s="172"/>
      <c r="R23" s="179"/>
      <c r="S23" s="179"/>
      <c r="T23" s="179"/>
      <c r="U23" s="183"/>
      <c r="V23" s="172"/>
      <c r="W23" s="179"/>
      <c r="X23" s="172"/>
      <c r="Y23" s="179"/>
      <c r="Z23" s="179"/>
      <c r="AA23" s="172"/>
      <c r="AB23" s="179"/>
      <c r="AC23" s="179"/>
      <c r="AD23" s="179"/>
      <c r="AE23" s="179"/>
      <c r="AF23" s="179"/>
      <c r="AG23" s="183"/>
      <c r="AH23" s="1027"/>
      <c r="AI23" s="1028"/>
      <c r="AJ23" s="1028"/>
      <c r="AK23" s="1029"/>
      <c r="AL23" s="180"/>
      <c r="AM23" s="179"/>
      <c r="AN23" s="179"/>
      <c r="AO23" s="179"/>
      <c r="AP23" s="179"/>
      <c r="AQ23" s="179"/>
      <c r="AR23" s="179"/>
      <c r="AS23" s="179"/>
      <c r="AT23" s="179"/>
      <c r="AU23" s="179"/>
      <c r="AV23" s="179"/>
      <c r="AW23" s="179"/>
      <c r="AX23" s="179"/>
      <c r="AY23" s="179"/>
      <c r="AZ23" s="172"/>
      <c r="BA23" s="172"/>
      <c r="BB23" s="172"/>
      <c r="BC23" s="172"/>
      <c r="BD23" s="172"/>
      <c r="BE23" s="172"/>
      <c r="BF23" s="172"/>
      <c r="BG23" s="172"/>
      <c r="BH23" s="171"/>
      <c r="BI23" s="172"/>
      <c r="BJ23" s="172"/>
      <c r="BK23" s="179"/>
      <c r="BL23" s="172"/>
      <c r="BM23" s="172"/>
      <c r="BN23" s="172"/>
      <c r="BO23" s="172"/>
      <c r="BP23" s="172"/>
      <c r="BQ23" s="172"/>
      <c r="BR23" s="171"/>
      <c r="BS23" s="163"/>
      <c r="BT23" s="1031"/>
      <c r="BU23" s="1032"/>
      <c r="BV23" s="1033"/>
      <c r="BW23" s="1033"/>
      <c r="BX23" s="1033"/>
      <c r="BY23" s="1033"/>
      <c r="BZ23" s="1034"/>
      <c r="CA23" s="786"/>
      <c r="CB23" s="787"/>
      <c r="CC23" s="787"/>
      <c r="CD23" s="787"/>
      <c r="CE23" s="787"/>
      <c r="CF23" s="787"/>
      <c r="CG23" s="787"/>
      <c r="CH23" s="787"/>
      <c r="CI23" s="787"/>
      <c r="CJ23" s="787"/>
      <c r="CK23" s="787"/>
      <c r="CL23" s="787"/>
      <c r="CM23" s="787"/>
      <c r="CN23" s="787"/>
      <c r="CO23" s="787"/>
      <c r="CP23" s="787"/>
      <c r="CQ23" s="787"/>
      <c r="CR23" s="787"/>
      <c r="CS23" s="787"/>
      <c r="CT23" s="787"/>
      <c r="CU23" s="788"/>
      <c r="CV23" s="786"/>
      <c r="CW23" s="787"/>
      <c r="CX23" s="787"/>
      <c r="CY23" s="787"/>
      <c r="CZ23" s="787"/>
      <c r="DA23" s="787"/>
      <c r="DB23" s="787"/>
      <c r="DC23" s="787"/>
      <c r="DD23" s="787"/>
      <c r="DE23" s="787"/>
      <c r="DF23" s="788"/>
      <c r="DH23" s="786"/>
      <c r="DI23" s="787"/>
      <c r="DJ23" s="787"/>
      <c r="DK23" s="787"/>
      <c r="DL23" s="787"/>
      <c r="DM23" s="787"/>
      <c r="DN23" s="787"/>
      <c r="DO23" s="787"/>
      <c r="DP23" s="787"/>
      <c r="DQ23" s="787"/>
      <c r="DR23" s="787"/>
      <c r="DS23" s="787"/>
      <c r="DT23" s="787"/>
      <c r="DU23" s="787"/>
      <c r="DV23" s="787"/>
      <c r="DW23" s="787"/>
      <c r="DX23" s="787"/>
      <c r="DY23" s="787"/>
      <c r="DZ23" s="787"/>
      <c r="EA23" s="787"/>
      <c r="EB23" s="788"/>
      <c r="EC23" s="786"/>
      <c r="ED23" s="787"/>
      <c r="EE23" s="787"/>
      <c r="EF23" s="787"/>
      <c r="EG23" s="787"/>
      <c r="EH23" s="787"/>
      <c r="EI23" s="787"/>
      <c r="EJ23" s="787"/>
      <c r="EK23" s="787"/>
      <c r="EL23" s="787"/>
      <c r="EM23" s="788"/>
      <c r="EN23" s="786"/>
      <c r="EO23" s="787"/>
      <c r="EP23" s="787"/>
      <c r="EQ23" s="787"/>
      <c r="ER23" s="787"/>
      <c r="ES23" s="787"/>
      <c r="ET23" s="787"/>
      <c r="EU23" s="787"/>
      <c r="EV23" s="787"/>
      <c r="EW23" s="787"/>
      <c r="EX23" s="788"/>
      <c r="FA23" s="786"/>
      <c r="FB23" s="787"/>
      <c r="FC23" s="787"/>
      <c r="FD23" s="788"/>
    </row>
    <row r="24" spans="1:160" s="162" customFormat="1" ht="15" customHeight="1">
      <c r="A24" s="167"/>
      <c r="B24" s="178"/>
      <c r="C24" s="1020">
        <v>9</v>
      </c>
      <c r="D24" s="1021"/>
      <c r="E24" s="177" t="s">
        <v>542</v>
      </c>
      <c r="F24" s="161"/>
      <c r="G24" s="161"/>
      <c r="H24" s="161"/>
      <c r="I24" s="161"/>
      <c r="J24" s="177" t="s">
        <v>541</v>
      </c>
      <c r="K24" s="176"/>
      <c r="L24" s="176"/>
      <c r="M24" s="176"/>
      <c r="N24" s="176"/>
      <c r="O24" s="176"/>
      <c r="P24" s="161"/>
      <c r="Q24" s="176"/>
      <c r="R24" s="161"/>
      <c r="S24" s="161"/>
      <c r="T24" s="161"/>
      <c r="U24" s="178"/>
      <c r="V24" s="176" t="s">
        <v>540</v>
      </c>
      <c r="W24" s="161"/>
      <c r="X24" s="176"/>
      <c r="Y24" s="161"/>
      <c r="Z24" s="161"/>
      <c r="AA24" s="176"/>
      <c r="AB24" s="161"/>
      <c r="AC24" s="161"/>
      <c r="AD24" s="161"/>
      <c r="AE24" s="161"/>
      <c r="AF24" s="161"/>
      <c r="AG24" s="178"/>
      <c r="AH24" s="1024" t="s">
        <v>539</v>
      </c>
      <c r="AI24" s="1025"/>
      <c r="AJ24" s="1025"/>
      <c r="AK24" s="1026"/>
      <c r="AL24" s="177" t="s">
        <v>538</v>
      </c>
      <c r="AM24" s="161"/>
      <c r="AN24" s="161"/>
      <c r="AO24" s="161"/>
      <c r="AP24" s="161"/>
      <c r="AQ24" s="161"/>
      <c r="AR24" s="161"/>
      <c r="AS24" s="161"/>
      <c r="AT24" s="161"/>
      <c r="AU24" s="161"/>
      <c r="AV24" s="161"/>
      <c r="AW24" s="161"/>
      <c r="AX24" s="161"/>
      <c r="AY24" s="161"/>
      <c r="AZ24" s="176"/>
      <c r="BA24" s="176"/>
      <c r="BB24" s="176"/>
      <c r="BC24" s="176"/>
      <c r="BD24" s="176"/>
      <c r="BE24" s="176"/>
      <c r="BF24" s="176"/>
      <c r="BG24" s="176"/>
      <c r="BH24" s="175"/>
      <c r="BI24" s="176"/>
      <c r="BJ24" s="176"/>
      <c r="BK24" s="161"/>
      <c r="BL24" s="176"/>
      <c r="BM24" s="176"/>
      <c r="BN24" s="176"/>
      <c r="BO24" s="176"/>
      <c r="BP24" s="176"/>
      <c r="BQ24" s="176"/>
      <c r="BR24" s="175"/>
      <c r="BS24" s="163"/>
      <c r="BT24" s="1030"/>
      <c r="BU24" s="801"/>
      <c r="BV24" s="802"/>
      <c r="BW24" s="802"/>
      <c r="BX24" s="802"/>
      <c r="BY24" s="802"/>
      <c r="BZ24" s="803"/>
      <c r="CA24" s="544"/>
      <c r="CB24" s="545"/>
      <c r="CC24" s="545"/>
      <c r="CD24" s="545"/>
      <c r="CE24" s="545"/>
      <c r="CF24" s="545"/>
      <c r="CG24" s="545"/>
      <c r="CH24" s="545"/>
      <c r="CI24" s="545"/>
      <c r="CJ24" s="545"/>
      <c r="CK24" s="545"/>
      <c r="CL24" s="545"/>
      <c r="CM24" s="545"/>
      <c r="CN24" s="545"/>
      <c r="CO24" s="545"/>
      <c r="CP24" s="545"/>
      <c r="CQ24" s="545"/>
      <c r="CR24" s="545"/>
      <c r="CS24" s="545"/>
      <c r="CT24" s="545"/>
      <c r="CU24" s="546"/>
      <c r="CV24" s="544"/>
      <c r="CW24" s="545"/>
      <c r="CX24" s="545"/>
      <c r="CY24" s="545"/>
      <c r="CZ24" s="545"/>
      <c r="DA24" s="545"/>
      <c r="DB24" s="545"/>
      <c r="DC24" s="545"/>
      <c r="DD24" s="545"/>
      <c r="DE24" s="545"/>
      <c r="DF24" s="546"/>
      <c r="DH24" s="544"/>
      <c r="DI24" s="545"/>
      <c r="DJ24" s="545"/>
      <c r="DK24" s="545"/>
      <c r="DL24" s="545"/>
      <c r="DM24" s="545"/>
      <c r="DN24" s="545"/>
      <c r="DO24" s="545"/>
      <c r="DP24" s="545"/>
      <c r="DQ24" s="545"/>
      <c r="DR24" s="545"/>
      <c r="DS24" s="545"/>
      <c r="DT24" s="545"/>
      <c r="DU24" s="545"/>
      <c r="DV24" s="545"/>
      <c r="DW24" s="545"/>
      <c r="DX24" s="545"/>
      <c r="DY24" s="545"/>
      <c r="DZ24" s="545"/>
      <c r="EA24" s="545"/>
      <c r="EB24" s="546"/>
      <c r="EC24" s="544" t="s">
        <v>664</v>
      </c>
      <c r="ED24" s="545"/>
      <c r="EE24" s="545"/>
      <c r="EF24" s="545"/>
      <c r="EG24" s="545"/>
      <c r="EH24" s="545"/>
      <c r="EI24" s="545"/>
      <c r="EJ24" s="545"/>
      <c r="EK24" s="545"/>
      <c r="EL24" s="545"/>
      <c r="EM24" s="546"/>
      <c r="EN24" s="544"/>
      <c r="EO24" s="545"/>
      <c r="EP24" s="545"/>
      <c r="EQ24" s="545"/>
      <c r="ER24" s="545"/>
      <c r="ES24" s="545"/>
      <c r="ET24" s="545"/>
      <c r="EU24" s="545"/>
      <c r="EV24" s="545"/>
      <c r="EW24" s="545"/>
      <c r="EX24" s="546"/>
      <c r="FA24" s="544" t="s">
        <v>674</v>
      </c>
      <c r="FB24" s="545"/>
      <c r="FC24" s="545"/>
      <c r="FD24" s="546"/>
    </row>
    <row r="25" spans="1:160" s="162" customFormat="1" ht="15" customHeight="1">
      <c r="A25" s="167"/>
      <c r="B25" s="178"/>
      <c r="C25" s="1022"/>
      <c r="D25" s="1023"/>
      <c r="E25" s="177"/>
      <c r="F25" s="161"/>
      <c r="G25" s="161"/>
      <c r="H25" s="161"/>
      <c r="I25" s="161"/>
      <c r="J25" s="177"/>
      <c r="K25" s="176"/>
      <c r="L25" s="176"/>
      <c r="M25" s="176"/>
      <c r="N25" s="176"/>
      <c r="O25" s="176"/>
      <c r="P25" s="161"/>
      <c r="Q25" s="176"/>
      <c r="R25" s="161"/>
      <c r="S25" s="161"/>
      <c r="T25" s="161"/>
      <c r="U25" s="178"/>
      <c r="V25" s="176"/>
      <c r="W25" s="161"/>
      <c r="X25" s="161"/>
      <c r="Y25" s="161"/>
      <c r="Z25" s="161"/>
      <c r="AA25" s="176"/>
      <c r="AB25" s="161"/>
      <c r="AC25" s="161"/>
      <c r="AD25" s="161"/>
      <c r="AE25" s="161"/>
      <c r="AF25" s="161"/>
      <c r="AG25" s="178"/>
      <c r="AH25" s="1027"/>
      <c r="AI25" s="1028"/>
      <c r="AJ25" s="1028"/>
      <c r="AK25" s="1029"/>
      <c r="AL25" s="177"/>
      <c r="AM25" s="161"/>
      <c r="AN25" s="161"/>
      <c r="AO25" s="161"/>
      <c r="AP25" s="161"/>
      <c r="AQ25" s="161"/>
      <c r="AR25" s="161"/>
      <c r="AS25" s="161"/>
      <c r="AT25" s="161"/>
      <c r="AU25" s="161"/>
      <c r="AV25" s="161"/>
      <c r="AW25" s="161"/>
      <c r="AX25" s="161"/>
      <c r="AY25" s="161"/>
      <c r="AZ25" s="176"/>
      <c r="BA25" s="176"/>
      <c r="BB25" s="176"/>
      <c r="BC25" s="176"/>
      <c r="BD25" s="176"/>
      <c r="BE25" s="176"/>
      <c r="BF25" s="176"/>
      <c r="BG25" s="176"/>
      <c r="BH25" s="175"/>
      <c r="BI25" s="176"/>
      <c r="BJ25" s="176"/>
      <c r="BK25" s="161"/>
      <c r="BL25" s="176"/>
      <c r="BM25" s="176"/>
      <c r="BN25" s="176"/>
      <c r="BO25" s="176"/>
      <c r="BP25" s="176"/>
      <c r="BQ25" s="176"/>
      <c r="BR25" s="175"/>
      <c r="BS25" s="163"/>
      <c r="BT25" s="1031"/>
      <c r="BU25" s="1032"/>
      <c r="BV25" s="1033"/>
      <c r="BW25" s="1033"/>
      <c r="BX25" s="1033"/>
      <c r="BY25" s="1033"/>
      <c r="BZ25" s="1034"/>
      <c r="CA25" s="786"/>
      <c r="CB25" s="787"/>
      <c r="CC25" s="787"/>
      <c r="CD25" s="787"/>
      <c r="CE25" s="787"/>
      <c r="CF25" s="787"/>
      <c r="CG25" s="787"/>
      <c r="CH25" s="787"/>
      <c r="CI25" s="787"/>
      <c r="CJ25" s="787"/>
      <c r="CK25" s="787"/>
      <c r="CL25" s="787"/>
      <c r="CM25" s="787"/>
      <c r="CN25" s="787"/>
      <c r="CO25" s="787"/>
      <c r="CP25" s="787"/>
      <c r="CQ25" s="787"/>
      <c r="CR25" s="787"/>
      <c r="CS25" s="787"/>
      <c r="CT25" s="787"/>
      <c r="CU25" s="788"/>
      <c r="CV25" s="786"/>
      <c r="CW25" s="787"/>
      <c r="CX25" s="787"/>
      <c r="CY25" s="787"/>
      <c r="CZ25" s="787"/>
      <c r="DA25" s="787"/>
      <c r="DB25" s="787"/>
      <c r="DC25" s="787"/>
      <c r="DD25" s="787"/>
      <c r="DE25" s="787"/>
      <c r="DF25" s="788"/>
      <c r="DH25" s="786"/>
      <c r="DI25" s="787"/>
      <c r="DJ25" s="787"/>
      <c r="DK25" s="787"/>
      <c r="DL25" s="787"/>
      <c r="DM25" s="787"/>
      <c r="DN25" s="787"/>
      <c r="DO25" s="787"/>
      <c r="DP25" s="787"/>
      <c r="DQ25" s="787"/>
      <c r="DR25" s="787"/>
      <c r="DS25" s="787"/>
      <c r="DT25" s="787"/>
      <c r="DU25" s="787"/>
      <c r="DV25" s="787"/>
      <c r="DW25" s="787"/>
      <c r="DX25" s="787"/>
      <c r="DY25" s="787"/>
      <c r="DZ25" s="787"/>
      <c r="EA25" s="787"/>
      <c r="EB25" s="788"/>
      <c r="EC25" s="786"/>
      <c r="ED25" s="787"/>
      <c r="EE25" s="787"/>
      <c r="EF25" s="787"/>
      <c r="EG25" s="787"/>
      <c r="EH25" s="787"/>
      <c r="EI25" s="787"/>
      <c r="EJ25" s="787"/>
      <c r="EK25" s="787"/>
      <c r="EL25" s="787"/>
      <c r="EM25" s="788"/>
      <c r="EN25" s="786"/>
      <c r="EO25" s="787"/>
      <c r="EP25" s="787"/>
      <c r="EQ25" s="787"/>
      <c r="ER25" s="787"/>
      <c r="ES25" s="787"/>
      <c r="ET25" s="787"/>
      <c r="EU25" s="787"/>
      <c r="EV25" s="787"/>
      <c r="EW25" s="787"/>
      <c r="EX25" s="788"/>
      <c r="FA25" s="786"/>
      <c r="FB25" s="787"/>
      <c r="FC25" s="787"/>
      <c r="FD25" s="788"/>
    </row>
    <row r="26" spans="1:160" s="162" customFormat="1" ht="15" customHeight="1">
      <c r="A26" s="167"/>
      <c r="B26" s="178"/>
      <c r="C26" s="1020">
        <v>10</v>
      </c>
      <c r="D26" s="1021"/>
      <c r="E26" s="182" t="s">
        <v>537</v>
      </c>
      <c r="F26" s="181"/>
      <c r="G26" s="181"/>
      <c r="H26" s="181"/>
      <c r="I26" s="181"/>
      <c r="J26" s="182" t="s">
        <v>536</v>
      </c>
      <c r="K26" s="174"/>
      <c r="L26" s="174"/>
      <c r="M26" s="174"/>
      <c r="N26" s="174"/>
      <c r="O26" s="174"/>
      <c r="P26" s="181"/>
      <c r="Q26" s="174"/>
      <c r="R26" s="181"/>
      <c r="S26" s="181"/>
      <c r="T26" s="181"/>
      <c r="U26" s="184"/>
      <c r="V26" s="174" t="s">
        <v>535</v>
      </c>
      <c r="W26" s="181"/>
      <c r="X26" s="174"/>
      <c r="Y26" s="181"/>
      <c r="Z26" s="181"/>
      <c r="AA26" s="174"/>
      <c r="AB26" s="181"/>
      <c r="AC26" s="181"/>
      <c r="AD26" s="181"/>
      <c r="AE26" s="181"/>
      <c r="AF26" s="181"/>
      <c r="AG26" s="184"/>
      <c r="AH26" s="1024" t="s">
        <v>466</v>
      </c>
      <c r="AI26" s="1025"/>
      <c r="AJ26" s="1025"/>
      <c r="AK26" s="1026"/>
      <c r="AL26" s="182" t="s">
        <v>534</v>
      </c>
      <c r="AM26" s="181"/>
      <c r="AN26" s="181"/>
      <c r="AO26" s="181"/>
      <c r="AP26" s="181"/>
      <c r="AQ26" s="181"/>
      <c r="AR26" s="181"/>
      <c r="AS26" s="181"/>
      <c r="AT26" s="181"/>
      <c r="AU26" s="181"/>
      <c r="AV26" s="181"/>
      <c r="AW26" s="181"/>
      <c r="AX26" s="181"/>
      <c r="AY26" s="181"/>
      <c r="AZ26" s="174"/>
      <c r="BA26" s="174"/>
      <c r="BB26" s="174"/>
      <c r="BC26" s="174"/>
      <c r="BD26" s="174"/>
      <c r="BE26" s="174"/>
      <c r="BF26" s="174"/>
      <c r="BG26" s="174"/>
      <c r="BH26" s="173"/>
      <c r="BI26" s="174"/>
      <c r="BJ26" s="174"/>
      <c r="BK26" s="181"/>
      <c r="BL26" s="174"/>
      <c r="BM26" s="174"/>
      <c r="BN26" s="174"/>
      <c r="BO26" s="174"/>
      <c r="BP26" s="174"/>
      <c r="BQ26" s="174"/>
      <c r="BR26" s="173"/>
      <c r="BS26" s="163"/>
      <c r="BT26" s="1030"/>
      <c r="BU26" s="801"/>
      <c r="BV26" s="802"/>
      <c r="BW26" s="802"/>
      <c r="BX26" s="802"/>
      <c r="BY26" s="802"/>
      <c r="BZ26" s="803"/>
      <c r="CA26" s="544"/>
      <c r="CB26" s="545"/>
      <c r="CC26" s="545"/>
      <c r="CD26" s="545"/>
      <c r="CE26" s="545"/>
      <c r="CF26" s="545"/>
      <c r="CG26" s="545"/>
      <c r="CH26" s="545"/>
      <c r="CI26" s="545"/>
      <c r="CJ26" s="545"/>
      <c r="CK26" s="545"/>
      <c r="CL26" s="545"/>
      <c r="CM26" s="545"/>
      <c r="CN26" s="545"/>
      <c r="CO26" s="545"/>
      <c r="CP26" s="545"/>
      <c r="CQ26" s="545"/>
      <c r="CR26" s="545"/>
      <c r="CS26" s="545"/>
      <c r="CT26" s="545"/>
      <c r="CU26" s="546"/>
      <c r="CV26" s="544"/>
      <c r="CW26" s="545"/>
      <c r="CX26" s="545"/>
      <c r="CY26" s="545"/>
      <c r="CZ26" s="545"/>
      <c r="DA26" s="545"/>
      <c r="DB26" s="545"/>
      <c r="DC26" s="545"/>
      <c r="DD26" s="545"/>
      <c r="DE26" s="545"/>
      <c r="DF26" s="546"/>
      <c r="DH26" s="544"/>
      <c r="DI26" s="545"/>
      <c r="DJ26" s="545"/>
      <c r="DK26" s="545"/>
      <c r="DL26" s="545"/>
      <c r="DM26" s="545"/>
      <c r="DN26" s="545"/>
      <c r="DO26" s="545"/>
      <c r="DP26" s="545"/>
      <c r="DQ26" s="545"/>
      <c r="DR26" s="545"/>
      <c r="DS26" s="545"/>
      <c r="DT26" s="545"/>
      <c r="DU26" s="545"/>
      <c r="DV26" s="545"/>
      <c r="DW26" s="545"/>
      <c r="DX26" s="545"/>
      <c r="DY26" s="545"/>
      <c r="DZ26" s="545"/>
      <c r="EA26" s="545"/>
      <c r="EB26" s="546"/>
      <c r="EC26" s="544" t="s">
        <v>664</v>
      </c>
      <c r="ED26" s="545"/>
      <c r="EE26" s="545"/>
      <c r="EF26" s="545"/>
      <c r="EG26" s="545"/>
      <c r="EH26" s="545"/>
      <c r="EI26" s="545"/>
      <c r="EJ26" s="545"/>
      <c r="EK26" s="545"/>
      <c r="EL26" s="545"/>
      <c r="EM26" s="546"/>
      <c r="EN26" s="544"/>
      <c r="EO26" s="545"/>
      <c r="EP26" s="545"/>
      <c r="EQ26" s="545"/>
      <c r="ER26" s="545"/>
      <c r="ES26" s="545"/>
      <c r="ET26" s="545"/>
      <c r="EU26" s="545"/>
      <c r="EV26" s="545"/>
      <c r="EW26" s="545"/>
      <c r="EX26" s="546"/>
      <c r="FA26" s="544" t="s">
        <v>674</v>
      </c>
      <c r="FB26" s="545"/>
      <c r="FC26" s="545"/>
      <c r="FD26" s="546"/>
    </row>
    <row r="27" spans="1:160" s="162" customFormat="1" ht="15" customHeight="1">
      <c r="A27" s="167"/>
      <c r="B27" s="178"/>
      <c r="C27" s="1022"/>
      <c r="D27" s="1023"/>
      <c r="E27" s="180"/>
      <c r="F27" s="179"/>
      <c r="G27" s="179"/>
      <c r="H27" s="179"/>
      <c r="I27" s="179"/>
      <c r="J27" s="180"/>
      <c r="K27" s="172"/>
      <c r="L27" s="172"/>
      <c r="M27" s="172"/>
      <c r="N27" s="172"/>
      <c r="O27" s="172"/>
      <c r="P27" s="179"/>
      <c r="Q27" s="172"/>
      <c r="R27" s="179"/>
      <c r="S27" s="179"/>
      <c r="T27" s="179"/>
      <c r="U27" s="183"/>
      <c r="V27" s="172"/>
      <c r="W27" s="179"/>
      <c r="X27" s="172"/>
      <c r="Y27" s="179"/>
      <c r="Z27" s="179"/>
      <c r="AA27" s="172"/>
      <c r="AB27" s="179"/>
      <c r="AC27" s="179"/>
      <c r="AD27" s="179"/>
      <c r="AE27" s="179"/>
      <c r="AF27" s="179"/>
      <c r="AG27" s="183"/>
      <c r="AH27" s="1027"/>
      <c r="AI27" s="1028"/>
      <c r="AJ27" s="1028"/>
      <c r="AK27" s="1029"/>
      <c r="AL27" s="180"/>
      <c r="AM27" s="179"/>
      <c r="AN27" s="179"/>
      <c r="AO27" s="179"/>
      <c r="AP27" s="179"/>
      <c r="AQ27" s="179"/>
      <c r="AR27" s="179"/>
      <c r="AS27" s="179"/>
      <c r="AT27" s="179"/>
      <c r="AU27" s="179"/>
      <c r="AV27" s="179"/>
      <c r="AW27" s="179"/>
      <c r="AX27" s="179"/>
      <c r="AY27" s="179"/>
      <c r="AZ27" s="172"/>
      <c r="BA27" s="172"/>
      <c r="BB27" s="172"/>
      <c r="BC27" s="172"/>
      <c r="BD27" s="172"/>
      <c r="BE27" s="172"/>
      <c r="BF27" s="172"/>
      <c r="BG27" s="172"/>
      <c r="BH27" s="171"/>
      <c r="BI27" s="172"/>
      <c r="BJ27" s="172"/>
      <c r="BK27" s="179"/>
      <c r="BL27" s="172"/>
      <c r="BM27" s="172"/>
      <c r="BN27" s="172"/>
      <c r="BO27" s="172"/>
      <c r="BP27" s="172"/>
      <c r="BQ27" s="172"/>
      <c r="BR27" s="171"/>
      <c r="BS27" s="163"/>
      <c r="BT27" s="1031"/>
      <c r="BU27" s="1032"/>
      <c r="BV27" s="1033"/>
      <c r="BW27" s="1033"/>
      <c r="BX27" s="1033"/>
      <c r="BY27" s="1033"/>
      <c r="BZ27" s="1034"/>
      <c r="CA27" s="786"/>
      <c r="CB27" s="787"/>
      <c r="CC27" s="787"/>
      <c r="CD27" s="787"/>
      <c r="CE27" s="787"/>
      <c r="CF27" s="787"/>
      <c r="CG27" s="787"/>
      <c r="CH27" s="787"/>
      <c r="CI27" s="787"/>
      <c r="CJ27" s="787"/>
      <c r="CK27" s="787"/>
      <c r="CL27" s="787"/>
      <c r="CM27" s="787"/>
      <c r="CN27" s="787"/>
      <c r="CO27" s="787"/>
      <c r="CP27" s="787"/>
      <c r="CQ27" s="787"/>
      <c r="CR27" s="787"/>
      <c r="CS27" s="787"/>
      <c r="CT27" s="787"/>
      <c r="CU27" s="788"/>
      <c r="CV27" s="786"/>
      <c r="CW27" s="787"/>
      <c r="CX27" s="787"/>
      <c r="CY27" s="787"/>
      <c r="CZ27" s="787"/>
      <c r="DA27" s="787"/>
      <c r="DB27" s="787"/>
      <c r="DC27" s="787"/>
      <c r="DD27" s="787"/>
      <c r="DE27" s="787"/>
      <c r="DF27" s="788"/>
      <c r="DH27" s="786"/>
      <c r="DI27" s="787"/>
      <c r="DJ27" s="787"/>
      <c r="DK27" s="787"/>
      <c r="DL27" s="787"/>
      <c r="DM27" s="787"/>
      <c r="DN27" s="787"/>
      <c r="DO27" s="787"/>
      <c r="DP27" s="787"/>
      <c r="DQ27" s="787"/>
      <c r="DR27" s="787"/>
      <c r="DS27" s="787"/>
      <c r="DT27" s="787"/>
      <c r="DU27" s="787"/>
      <c r="DV27" s="787"/>
      <c r="DW27" s="787"/>
      <c r="DX27" s="787"/>
      <c r="DY27" s="787"/>
      <c r="DZ27" s="787"/>
      <c r="EA27" s="787"/>
      <c r="EB27" s="788"/>
      <c r="EC27" s="786"/>
      <c r="ED27" s="787"/>
      <c r="EE27" s="787"/>
      <c r="EF27" s="787"/>
      <c r="EG27" s="787"/>
      <c r="EH27" s="787"/>
      <c r="EI27" s="787"/>
      <c r="EJ27" s="787"/>
      <c r="EK27" s="787"/>
      <c r="EL27" s="787"/>
      <c r="EM27" s="788"/>
      <c r="EN27" s="786"/>
      <c r="EO27" s="787"/>
      <c r="EP27" s="787"/>
      <c r="EQ27" s="787"/>
      <c r="ER27" s="787"/>
      <c r="ES27" s="787"/>
      <c r="ET27" s="787"/>
      <c r="EU27" s="787"/>
      <c r="EV27" s="787"/>
      <c r="EW27" s="787"/>
      <c r="EX27" s="788"/>
      <c r="FA27" s="786"/>
      <c r="FB27" s="787"/>
      <c r="FC27" s="787"/>
      <c r="FD27" s="788"/>
    </row>
    <row r="28" spans="1:160" s="162" customFormat="1" ht="15" customHeight="1">
      <c r="A28" s="167"/>
      <c r="B28" s="178"/>
      <c r="C28" s="1020">
        <v>11</v>
      </c>
      <c r="D28" s="1021"/>
      <c r="E28" s="177" t="s">
        <v>533</v>
      </c>
      <c r="F28" s="161"/>
      <c r="G28" s="161"/>
      <c r="H28" s="161"/>
      <c r="I28" s="161"/>
      <c r="J28" s="177" t="s">
        <v>532</v>
      </c>
      <c r="K28" s="176"/>
      <c r="L28" s="176"/>
      <c r="M28" s="176"/>
      <c r="N28" s="176"/>
      <c r="O28" s="176"/>
      <c r="P28" s="161"/>
      <c r="Q28" s="176"/>
      <c r="R28" s="161"/>
      <c r="S28" s="161"/>
      <c r="T28" s="161"/>
      <c r="U28" s="178"/>
      <c r="V28" s="176" t="s">
        <v>531</v>
      </c>
      <c r="W28" s="161"/>
      <c r="X28" s="176"/>
      <c r="Y28" s="161"/>
      <c r="Z28" s="161"/>
      <c r="AA28" s="176"/>
      <c r="AB28" s="161"/>
      <c r="AC28" s="161"/>
      <c r="AD28" s="161"/>
      <c r="AE28" s="161"/>
      <c r="AF28" s="161"/>
      <c r="AG28" s="178"/>
      <c r="AH28" s="1024" t="s">
        <v>466</v>
      </c>
      <c r="AI28" s="1025"/>
      <c r="AJ28" s="1025"/>
      <c r="AK28" s="1026"/>
      <c r="AL28" s="177" t="s">
        <v>530</v>
      </c>
      <c r="AM28" s="161"/>
      <c r="AN28" s="161"/>
      <c r="AO28" s="161"/>
      <c r="AP28" s="161"/>
      <c r="AQ28" s="161"/>
      <c r="AR28" s="161"/>
      <c r="AS28" s="161"/>
      <c r="AT28" s="161"/>
      <c r="AU28" s="161"/>
      <c r="AV28" s="161"/>
      <c r="AW28" s="161"/>
      <c r="AX28" s="161"/>
      <c r="AY28" s="161"/>
      <c r="AZ28" s="176"/>
      <c r="BA28" s="176"/>
      <c r="BB28" s="176"/>
      <c r="BC28" s="176"/>
      <c r="BD28" s="176"/>
      <c r="BE28" s="176"/>
      <c r="BF28" s="176"/>
      <c r="BG28" s="176"/>
      <c r="BH28" s="175"/>
      <c r="BI28" s="176"/>
      <c r="BJ28" s="176"/>
      <c r="BK28" s="161"/>
      <c r="BL28" s="176"/>
      <c r="BM28" s="176"/>
      <c r="BN28" s="176"/>
      <c r="BO28" s="176"/>
      <c r="BP28" s="176"/>
      <c r="BQ28" s="176"/>
      <c r="BR28" s="175"/>
      <c r="BS28" s="163"/>
      <c r="BT28" s="1030"/>
      <c r="BU28" s="801"/>
      <c r="BV28" s="802"/>
      <c r="BW28" s="802"/>
      <c r="BX28" s="802"/>
      <c r="BY28" s="802"/>
      <c r="BZ28" s="803"/>
      <c r="CA28" s="544"/>
      <c r="CB28" s="545"/>
      <c r="CC28" s="545"/>
      <c r="CD28" s="545"/>
      <c r="CE28" s="545"/>
      <c r="CF28" s="545"/>
      <c r="CG28" s="545"/>
      <c r="CH28" s="545"/>
      <c r="CI28" s="545"/>
      <c r="CJ28" s="545"/>
      <c r="CK28" s="545"/>
      <c r="CL28" s="545"/>
      <c r="CM28" s="545"/>
      <c r="CN28" s="545"/>
      <c r="CO28" s="545"/>
      <c r="CP28" s="545"/>
      <c r="CQ28" s="545"/>
      <c r="CR28" s="545"/>
      <c r="CS28" s="545"/>
      <c r="CT28" s="545"/>
      <c r="CU28" s="546"/>
      <c r="CV28" s="544"/>
      <c r="CW28" s="545"/>
      <c r="CX28" s="545"/>
      <c r="CY28" s="545"/>
      <c r="CZ28" s="545"/>
      <c r="DA28" s="545"/>
      <c r="DB28" s="545"/>
      <c r="DC28" s="545"/>
      <c r="DD28" s="545"/>
      <c r="DE28" s="545"/>
      <c r="DF28" s="546"/>
      <c r="DH28" s="544"/>
      <c r="DI28" s="545"/>
      <c r="DJ28" s="545"/>
      <c r="DK28" s="545"/>
      <c r="DL28" s="545"/>
      <c r="DM28" s="545"/>
      <c r="DN28" s="545"/>
      <c r="DO28" s="545"/>
      <c r="DP28" s="545"/>
      <c r="DQ28" s="545"/>
      <c r="DR28" s="545"/>
      <c r="DS28" s="545"/>
      <c r="DT28" s="545"/>
      <c r="DU28" s="545"/>
      <c r="DV28" s="545"/>
      <c r="DW28" s="545"/>
      <c r="DX28" s="545"/>
      <c r="DY28" s="545"/>
      <c r="DZ28" s="545"/>
      <c r="EA28" s="545"/>
      <c r="EB28" s="546"/>
      <c r="EC28" s="544" t="s">
        <v>664</v>
      </c>
      <c r="ED28" s="545"/>
      <c r="EE28" s="545"/>
      <c r="EF28" s="545"/>
      <c r="EG28" s="545"/>
      <c r="EH28" s="545"/>
      <c r="EI28" s="545"/>
      <c r="EJ28" s="545"/>
      <c r="EK28" s="545"/>
      <c r="EL28" s="545"/>
      <c r="EM28" s="546"/>
      <c r="EN28" s="544"/>
      <c r="EO28" s="545"/>
      <c r="EP28" s="545"/>
      <c r="EQ28" s="545"/>
      <c r="ER28" s="545"/>
      <c r="ES28" s="545"/>
      <c r="ET28" s="545"/>
      <c r="EU28" s="545"/>
      <c r="EV28" s="545"/>
      <c r="EW28" s="545"/>
      <c r="EX28" s="546"/>
      <c r="FA28" s="544" t="s">
        <v>674</v>
      </c>
      <c r="FB28" s="545"/>
      <c r="FC28" s="545"/>
      <c r="FD28" s="546"/>
    </row>
    <row r="29" spans="1:160" s="162" customFormat="1" ht="15" customHeight="1">
      <c r="A29" s="167"/>
      <c r="B29" s="178"/>
      <c r="C29" s="1022"/>
      <c r="D29" s="1023"/>
      <c r="E29" s="177"/>
      <c r="F29" s="161"/>
      <c r="G29" s="161"/>
      <c r="H29" s="161"/>
      <c r="I29" s="161"/>
      <c r="J29" s="177"/>
      <c r="K29" s="176"/>
      <c r="L29" s="176"/>
      <c r="M29" s="176"/>
      <c r="N29" s="176"/>
      <c r="O29" s="176"/>
      <c r="P29" s="161"/>
      <c r="Q29" s="176"/>
      <c r="R29" s="161"/>
      <c r="S29" s="161"/>
      <c r="T29" s="161"/>
      <c r="U29" s="178"/>
      <c r="V29" s="176"/>
      <c r="W29" s="161"/>
      <c r="X29" s="176"/>
      <c r="Y29" s="161"/>
      <c r="Z29" s="161"/>
      <c r="AA29" s="176"/>
      <c r="AB29" s="161"/>
      <c r="AC29" s="161"/>
      <c r="AD29" s="161"/>
      <c r="AE29" s="161"/>
      <c r="AF29" s="161"/>
      <c r="AG29" s="178"/>
      <c r="AH29" s="1027"/>
      <c r="AI29" s="1028"/>
      <c r="AJ29" s="1028"/>
      <c r="AK29" s="1029"/>
      <c r="AL29" s="177"/>
      <c r="AM29" s="161"/>
      <c r="AN29" s="161"/>
      <c r="AO29" s="161"/>
      <c r="AP29" s="161"/>
      <c r="AQ29" s="161"/>
      <c r="AR29" s="161"/>
      <c r="AS29" s="161"/>
      <c r="AT29" s="161"/>
      <c r="AU29" s="161"/>
      <c r="AV29" s="161"/>
      <c r="AW29" s="161"/>
      <c r="AX29" s="161"/>
      <c r="AY29" s="161"/>
      <c r="AZ29" s="176"/>
      <c r="BA29" s="176"/>
      <c r="BB29" s="176"/>
      <c r="BC29" s="176"/>
      <c r="BD29" s="176"/>
      <c r="BE29" s="176"/>
      <c r="BF29" s="176"/>
      <c r="BG29" s="176"/>
      <c r="BH29" s="175"/>
      <c r="BI29" s="176"/>
      <c r="BJ29" s="176"/>
      <c r="BK29" s="161"/>
      <c r="BL29" s="176"/>
      <c r="BM29" s="176"/>
      <c r="BN29" s="176"/>
      <c r="BO29" s="176"/>
      <c r="BP29" s="176"/>
      <c r="BQ29" s="176"/>
      <c r="BR29" s="175"/>
      <c r="BS29" s="163"/>
      <c r="BT29" s="1031"/>
      <c r="BU29" s="1032"/>
      <c r="BV29" s="1033"/>
      <c r="BW29" s="1033"/>
      <c r="BX29" s="1033"/>
      <c r="BY29" s="1033"/>
      <c r="BZ29" s="1034"/>
      <c r="CA29" s="786"/>
      <c r="CB29" s="787"/>
      <c r="CC29" s="787"/>
      <c r="CD29" s="787"/>
      <c r="CE29" s="787"/>
      <c r="CF29" s="787"/>
      <c r="CG29" s="787"/>
      <c r="CH29" s="787"/>
      <c r="CI29" s="787"/>
      <c r="CJ29" s="787"/>
      <c r="CK29" s="787"/>
      <c r="CL29" s="787"/>
      <c r="CM29" s="787"/>
      <c r="CN29" s="787"/>
      <c r="CO29" s="787"/>
      <c r="CP29" s="787"/>
      <c r="CQ29" s="787"/>
      <c r="CR29" s="787"/>
      <c r="CS29" s="787"/>
      <c r="CT29" s="787"/>
      <c r="CU29" s="788"/>
      <c r="CV29" s="786"/>
      <c r="CW29" s="787"/>
      <c r="CX29" s="787"/>
      <c r="CY29" s="787"/>
      <c r="CZ29" s="787"/>
      <c r="DA29" s="787"/>
      <c r="DB29" s="787"/>
      <c r="DC29" s="787"/>
      <c r="DD29" s="787"/>
      <c r="DE29" s="787"/>
      <c r="DF29" s="788"/>
      <c r="DH29" s="786"/>
      <c r="DI29" s="787"/>
      <c r="DJ29" s="787"/>
      <c r="DK29" s="787"/>
      <c r="DL29" s="787"/>
      <c r="DM29" s="787"/>
      <c r="DN29" s="787"/>
      <c r="DO29" s="787"/>
      <c r="DP29" s="787"/>
      <c r="DQ29" s="787"/>
      <c r="DR29" s="787"/>
      <c r="DS29" s="787"/>
      <c r="DT29" s="787"/>
      <c r="DU29" s="787"/>
      <c r="DV29" s="787"/>
      <c r="DW29" s="787"/>
      <c r="DX29" s="787"/>
      <c r="DY29" s="787"/>
      <c r="DZ29" s="787"/>
      <c r="EA29" s="787"/>
      <c r="EB29" s="788"/>
      <c r="EC29" s="786"/>
      <c r="ED29" s="787"/>
      <c r="EE29" s="787"/>
      <c r="EF29" s="787"/>
      <c r="EG29" s="787"/>
      <c r="EH29" s="787"/>
      <c r="EI29" s="787"/>
      <c r="EJ29" s="787"/>
      <c r="EK29" s="787"/>
      <c r="EL29" s="787"/>
      <c r="EM29" s="788"/>
      <c r="EN29" s="786"/>
      <c r="EO29" s="787"/>
      <c r="EP29" s="787"/>
      <c r="EQ29" s="787"/>
      <c r="ER29" s="787"/>
      <c r="ES29" s="787"/>
      <c r="ET29" s="787"/>
      <c r="EU29" s="787"/>
      <c r="EV29" s="787"/>
      <c r="EW29" s="787"/>
      <c r="EX29" s="788"/>
      <c r="FA29" s="786"/>
      <c r="FB29" s="787"/>
      <c r="FC29" s="787"/>
      <c r="FD29" s="788"/>
    </row>
    <row r="30" spans="1:160" s="162" customFormat="1" ht="15" customHeight="1">
      <c r="A30" s="167"/>
      <c r="B30" s="178"/>
      <c r="C30" s="1020">
        <v>12</v>
      </c>
      <c r="D30" s="1021"/>
      <c r="E30" s="182" t="s">
        <v>529</v>
      </c>
      <c r="F30" s="181"/>
      <c r="G30" s="181"/>
      <c r="H30" s="181"/>
      <c r="I30" s="181"/>
      <c r="J30" s="182" t="s">
        <v>528</v>
      </c>
      <c r="K30" s="174"/>
      <c r="L30" s="174"/>
      <c r="M30" s="174"/>
      <c r="N30" s="174"/>
      <c r="O30" s="174"/>
      <c r="P30" s="181"/>
      <c r="Q30" s="174"/>
      <c r="R30" s="181"/>
      <c r="S30" s="181"/>
      <c r="T30" s="181"/>
      <c r="U30" s="184"/>
      <c r="V30" s="174" t="s">
        <v>527</v>
      </c>
      <c r="W30" s="181"/>
      <c r="X30" s="174"/>
      <c r="Y30" s="181"/>
      <c r="Z30" s="181"/>
      <c r="AA30" s="174"/>
      <c r="AB30" s="181"/>
      <c r="AC30" s="181"/>
      <c r="AD30" s="181"/>
      <c r="AE30" s="181"/>
      <c r="AF30" s="181"/>
      <c r="AG30" s="184"/>
      <c r="AH30" s="1024" t="s">
        <v>466</v>
      </c>
      <c r="AI30" s="1025"/>
      <c r="AJ30" s="1025"/>
      <c r="AK30" s="1026"/>
      <c r="AL30" s="182" t="s">
        <v>526</v>
      </c>
      <c r="AM30" s="181"/>
      <c r="AN30" s="181"/>
      <c r="AO30" s="181"/>
      <c r="AP30" s="181"/>
      <c r="AQ30" s="181"/>
      <c r="AR30" s="181"/>
      <c r="AS30" s="181"/>
      <c r="AT30" s="181"/>
      <c r="AU30" s="181"/>
      <c r="AV30" s="181"/>
      <c r="AW30" s="181"/>
      <c r="AX30" s="181"/>
      <c r="AY30" s="181"/>
      <c r="AZ30" s="181"/>
      <c r="BA30" s="174"/>
      <c r="BB30" s="174"/>
      <c r="BC30" s="174"/>
      <c r="BD30" s="174"/>
      <c r="BE30" s="174"/>
      <c r="BF30" s="174"/>
      <c r="BG30" s="174"/>
      <c r="BH30" s="173"/>
      <c r="BI30" s="186"/>
      <c r="BJ30" s="174"/>
      <c r="BK30" s="181"/>
      <c r="BL30" s="174"/>
      <c r="BM30" s="174"/>
      <c r="BN30" s="174"/>
      <c r="BO30" s="174"/>
      <c r="BP30" s="174"/>
      <c r="BQ30" s="174"/>
      <c r="BR30" s="173"/>
      <c r="BS30" s="163"/>
      <c r="BT30" s="1030"/>
      <c r="BU30" s="801"/>
      <c r="BV30" s="802"/>
      <c r="BW30" s="802"/>
      <c r="BX30" s="802"/>
      <c r="BY30" s="802"/>
      <c r="BZ30" s="803"/>
      <c r="CA30" s="544"/>
      <c r="CB30" s="545"/>
      <c r="CC30" s="545"/>
      <c r="CD30" s="545"/>
      <c r="CE30" s="545"/>
      <c r="CF30" s="545"/>
      <c r="CG30" s="545"/>
      <c r="CH30" s="545"/>
      <c r="CI30" s="545"/>
      <c r="CJ30" s="545"/>
      <c r="CK30" s="545"/>
      <c r="CL30" s="545"/>
      <c r="CM30" s="545"/>
      <c r="CN30" s="545"/>
      <c r="CO30" s="545"/>
      <c r="CP30" s="545"/>
      <c r="CQ30" s="545"/>
      <c r="CR30" s="545"/>
      <c r="CS30" s="545"/>
      <c r="CT30" s="545"/>
      <c r="CU30" s="546"/>
      <c r="CV30" s="544"/>
      <c r="CW30" s="545"/>
      <c r="CX30" s="545"/>
      <c r="CY30" s="545"/>
      <c r="CZ30" s="545"/>
      <c r="DA30" s="545"/>
      <c r="DB30" s="545"/>
      <c r="DC30" s="545"/>
      <c r="DD30" s="545"/>
      <c r="DE30" s="545"/>
      <c r="DF30" s="546"/>
      <c r="DH30" s="544"/>
      <c r="DI30" s="545"/>
      <c r="DJ30" s="545"/>
      <c r="DK30" s="545"/>
      <c r="DL30" s="545"/>
      <c r="DM30" s="545"/>
      <c r="DN30" s="545"/>
      <c r="DO30" s="545"/>
      <c r="DP30" s="545"/>
      <c r="DQ30" s="545"/>
      <c r="DR30" s="545"/>
      <c r="DS30" s="545"/>
      <c r="DT30" s="545"/>
      <c r="DU30" s="545"/>
      <c r="DV30" s="545"/>
      <c r="DW30" s="545"/>
      <c r="DX30" s="545"/>
      <c r="DY30" s="545"/>
      <c r="DZ30" s="545"/>
      <c r="EA30" s="545"/>
      <c r="EB30" s="546"/>
      <c r="EC30" s="544" t="s">
        <v>669</v>
      </c>
      <c r="ED30" s="545"/>
      <c r="EE30" s="545"/>
      <c r="EF30" s="545"/>
      <c r="EG30" s="545"/>
      <c r="EH30" s="545"/>
      <c r="EI30" s="545"/>
      <c r="EJ30" s="545"/>
      <c r="EK30" s="545"/>
      <c r="EL30" s="545"/>
      <c r="EM30" s="546"/>
      <c r="EN30" s="544"/>
      <c r="EO30" s="545"/>
      <c r="EP30" s="545"/>
      <c r="EQ30" s="545"/>
      <c r="ER30" s="545"/>
      <c r="ES30" s="545"/>
      <c r="ET30" s="545"/>
      <c r="EU30" s="545"/>
      <c r="EV30" s="545"/>
      <c r="EW30" s="545"/>
      <c r="EX30" s="546"/>
      <c r="FA30" s="544" t="s">
        <v>674</v>
      </c>
      <c r="FB30" s="545"/>
      <c r="FC30" s="545"/>
      <c r="FD30" s="546"/>
    </row>
    <row r="31" spans="1:160" s="162" customFormat="1" ht="15" customHeight="1">
      <c r="A31" s="167"/>
      <c r="B31" s="178"/>
      <c r="C31" s="1022"/>
      <c r="D31" s="1023"/>
      <c r="E31" s="180"/>
      <c r="F31" s="179"/>
      <c r="G31" s="179"/>
      <c r="H31" s="179"/>
      <c r="I31" s="179"/>
      <c r="J31" s="180"/>
      <c r="K31" s="172"/>
      <c r="L31" s="172"/>
      <c r="M31" s="172"/>
      <c r="N31" s="172"/>
      <c r="O31" s="172"/>
      <c r="P31" s="179"/>
      <c r="Q31" s="172"/>
      <c r="R31" s="179"/>
      <c r="S31" s="179"/>
      <c r="T31" s="179"/>
      <c r="U31" s="183"/>
      <c r="V31" s="172"/>
      <c r="W31" s="179"/>
      <c r="X31" s="172"/>
      <c r="Y31" s="179"/>
      <c r="Z31" s="179"/>
      <c r="AA31" s="172"/>
      <c r="AB31" s="179"/>
      <c r="AC31" s="179"/>
      <c r="AD31" s="179"/>
      <c r="AE31" s="179"/>
      <c r="AF31" s="179"/>
      <c r="AG31" s="183"/>
      <c r="AH31" s="1027"/>
      <c r="AI31" s="1028"/>
      <c r="AJ31" s="1028"/>
      <c r="AK31" s="1029"/>
      <c r="AL31" s="180"/>
      <c r="AM31" s="179"/>
      <c r="AN31" s="179"/>
      <c r="AO31" s="179"/>
      <c r="AP31" s="179"/>
      <c r="AQ31" s="179"/>
      <c r="AR31" s="179"/>
      <c r="AS31" s="179"/>
      <c r="AT31" s="179"/>
      <c r="AU31" s="179"/>
      <c r="AV31" s="179"/>
      <c r="AW31" s="179"/>
      <c r="AX31" s="179"/>
      <c r="AY31" s="179"/>
      <c r="AZ31" s="179"/>
      <c r="BA31" s="172"/>
      <c r="BB31" s="172"/>
      <c r="BC31" s="172"/>
      <c r="BD31" s="172"/>
      <c r="BE31" s="172"/>
      <c r="BF31" s="172"/>
      <c r="BG31" s="172"/>
      <c r="BH31" s="171"/>
      <c r="BI31" s="185"/>
      <c r="BJ31" s="172"/>
      <c r="BK31" s="179"/>
      <c r="BL31" s="172"/>
      <c r="BM31" s="172"/>
      <c r="BN31" s="172"/>
      <c r="BO31" s="172"/>
      <c r="BP31" s="172"/>
      <c r="BQ31" s="172"/>
      <c r="BR31" s="171"/>
      <c r="BS31" s="163"/>
      <c r="BT31" s="1031"/>
      <c r="BU31" s="1032"/>
      <c r="BV31" s="1033"/>
      <c r="BW31" s="1033"/>
      <c r="BX31" s="1033"/>
      <c r="BY31" s="1033"/>
      <c r="BZ31" s="1034"/>
      <c r="CA31" s="786"/>
      <c r="CB31" s="787"/>
      <c r="CC31" s="787"/>
      <c r="CD31" s="787"/>
      <c r="CE31" s="787"/>
      <c r="CF31" s="787"/>
      <c r="CG31" s="787"/>
      <c r="CH31" s="787"/>
      <c r="CI31" s="787"/>
      <c r="CJ31" s="787"/>
      <c r="CK31" s="787"/>
      <c r="CL31" s="787"/>
      <c r="CM31" s="787"/>
      <c r="CN31" s="787"/>
      <c r="CO31" s="787"/>
      <c r="CP31" s="787"/>
      <c r="CQ31" s="787"/>
      <c r="CR31" s="787"/>
      <c r="CS31" s="787"/>
      <c r="CT31" s="787"/>
      <c r="CU31" s="788"/>
      <c r="CV31" s="786"/>
      <c r="CW31" s="787"/>
      <c r="CX31" s="787"/>
      <c r="CY31" s="787"/>
      <c r="CZ31" s="787"/>
      <c r="DA31" s="787"/>
      <c r="DB31" s="787"/>
      <c r="DC31" s="787"/>
      <c r="DD31" s="787"/>
      <c r="DE31" s="787"/>
      <c r="DF31" s="788"/>
      <c r="DH31" s="786"/>
      <c r="DI31" s="787"/>
      <c r="DJ31" s="787"/>
      <c r="DK31" s="787"/>
      <c r="DL31" s="787"/>
      <c r="DM31" s="787"/>
      <c r="DN31" s="787"/>
      <c r="DO31" s="787"/>
      <c r="DP31" s="787"/>
      <c r="DQ31" s="787"/>
      <c r="DR31" s="787"/>
      <c r="DS31" s="787"/>
      <c r="DT31" s="787"/>
      <c r="DU31" s="787"/>
      <c r="DV31" s="787"/>
      <c r="DW31" s="787"/>
      <c r="DX31" s="787"/>
      <c r="DY31" s="787"/>
      <c r="DZ31" s="787"/>
      <c r="EA31" s="787"/>
      <c r="EB31" s="788"/>
      <c r="EC31" s="786"/>
      <c r="ED31" s="787"/>
      <c r="EE31" s="787"/>
      <c r="EF31" s="787"/>
      <c r="EG31" s="787"/>
      <c r="EH31" s="787"/>
      <c r="EI31" s="787"/>
      <c r="EJ31" s="787"/>
      <c r="EK31" s="787"/>
      <c r="EL31" s="787"/>
      <c r="EM31" s="788"/>
      <c r="EN31" s="786"/>
      <c r="EO31" s="787"/>
      <c r="EP31" s="787"/>
      <c r="EQ31" s="787"/>
      <c r="ER31" s="787"/>
      <c r="ES31" s="787"/>
      <c r="ET31" s="787"/>
      <c r="EU31" s="787"/>
      <c r="EV31" s="787"/>
      <c r="EW31" s="787"/>
      <c r="EX31" s="788"/>
      <c r="FA31" s="786"/>
      <c r="FB31" s="787"/>
      <c r="FC31" s="787"/>
      <c r="FD31" s="788"/>
    </row>
    <row r="32" spans="1:160" s="162" customFormat="1" ht="15" customHeight="1">
      <c r="A32" s="167"/>
      <c r="B32" s="165"/>
      <c r="C32" s="1020">
        <v>13</v>
      </c>
      <c r="D32" s="1021"/>
      <c r="E32" s="182" t="s">
        <v>525</v>
      </c>
      <c r="F32" s="181"/>
      <c r="G32" s="181"/>
      <c r="H32" s="181"/>
      <c r="I32" s="181"/>
      <c r="J32" s="182" t="s">
        <v>524</v>
      </c>
      <c r="K32" s="174"/>
      <c r="L32" s="174"/>
      <c r="M32" s="174"/>
      <c r="N32" s="174"/>
      <c r="O32" s="174"/>
      <c r="P32" s="181"/>
      <c r="Q32" s="174"/>
      <c r="R32" s="181"/>
      <c r="S32" s="181"/>
      <c r="T32" s="181"/>
      <c r="U32" s="184"/>
      <c r="V32" s="174" t="s">
        <v>523</v>
      </c>
      <c r="W32" s="181"/>
      <c r="X32" s="174"/>
      <c r="Y32" s="181"/>
      <c r="Z32" s="181"/>
      <c r="AA32" s="174"/>
      <c r="AB32" s="181"/>
      <c r="AC32" s="181"/>
      <c r="AD32" s="181"/>
      <c r="AE32" s="181"/>
      <c r="AF32" s="181"/>
      <c r="AG32" s="184"/>
      <c r="AH32" s="1024" t="s">
        <v>466</v>
      </c>
      <c r="AI32" s="1025"/>
      <c r="AJ32" s="1025"/>
      <c r="AK32" s="1026"/>
      <c r="AL32" s="182" t="s">
        <v>522</v>
      </c>
      <c r="AM32" s="181"/>
      <c r="AN32" s="181"/>
      <c r="AO32" s="181"/>
      <c r="AP32" s="181"/>
      <c r="AQ32" s="181"/>
      <c r="AR32" s="181"/>
      <c r="AS32" s="181"/>
      <c r="AT32" s="181"/>
      <c r="AU32" s="181"/>
      <c r="AV32" s="181"/>
      <c r="AW32" s="181"/>
      <c r="AX32" s="181"/>
      <c r="AY32" s="181"/>
      <c r="AZ32" s="181"/>
      <c r="BA32" s="174"/>
      <c r="BB32" s="174"/>
      <c r="BC32" s="174"/>
      <c r="BD32" s="174"/>
      <c r="BE32" s="174"/>
      <c r="BF32" s="174"/>
      <c r="BG32" s="174"/>
      <c r="BH32" s="173"/>
      <c r="BI32" s="176"/>
      <c r="BJ32" s="174"/>
      <c r="BK32" s="181"/>
      <c r="BL32" s="174"/>
      <c r="BM32" s="174"/>
      <c r="BN32" s="174"/>
      <c r="BO32" s="174"/>
      <c r="BP32" s="174"/>
      <c r="BQ32" s="174"/>
      <c r="BR32" s="173"/>
      <c r="BS32" s="163"/>
      <c r="BT32" s="1030"/>
      <c r="BU32" s="801"/>
      <c r="BV32" s="802"/>
      <c r="BW32" s="802"/>
      <c r="BX32" s="802"/>
      <c r="BY32" s="802"/>
      <c r="BZ32" s="803"/>
      <c r="CA32" s="544"/>
      <c r="CB32" s="545"/>
      <c r="CC32" s="545"/>
      <c r="CD32" s="545"/>
      <c r="CE32" s="545"/>
      <c r="CF32" s="545"/>
      <c r="CG32" s="545"/>
      <c r="CH32" s="545"/>
      <c r="CI32" s="545"/>
      <c r="CJ32" s="545"/>
      <c r="CK32" s="545"/>
      <c r="CL32" s="545"/>
      <c r="CM32" s="545"/>
      <c r="CN32" s="545"/>
      <c r="CO32" s="545"/>
      <c r="CP32" s="545"/>
      <c r="CQ32" s="545"/>
      <c r="CR32" s="545"/>
      <c r="CS32" s="545"/>
      <c r="CT32" s="545"/>
      <c r="CU32" s="546"/>
      <c r="CV32" s="544"/>
      <c r="CW32" s="545"/>
      <c r="CX32" s="545"/>
      <c r="CY32" s="545"/>
      <c r="CZ32" s="545"/>
      <c r="DA32" s="545"/>
      <c r="DB32" s="545"/>
      <c r="DC32" s="545"/>
      <c r="DD32" s="545"/>
      <c r="DE32" s="545"/>
      <c r="DF32" s="546"/>
      <c r="DH32" s="544"/>
      <c r="DI32" s="545"/>
      <c r="DJ32" s="545"/>
      <c r="DK32" s="545"/>
      <c r="DL32" s="545"/>
      <c r="DM32" s="545"/>
      <c r="DN32" s="545"/>
      <c r="DO32" s="545"/>
      <c r="DP32" s="545"/>
      <c r="DQ32" s="545"/>
      <c r="DR32" s="545"/>
      <c r="DS32" s="545"/>
      <c r="DT32" s="545"/>
      <c r="DU32" s="545"/>
      <c r="DV32" s="545"/>
      <c r="DW32" s="545"/>
      <c r="DX32" s="545"/>
      <c r="DY32" s="545"/>
      <c r="DZ32" s="545"/>
      <c r="EA32" s="545"/>
      <c r="EB32" s="546"/>
      <c r="EC32" s="544" t="s">
        <v>664</v>
      </c>
      <c r="ED32" s="545"/>
      <c r="EE32" s="545"/>
      <c r="EF32" s="545"/>
      <c r="EG32" s="545"/>
      <c r="EH32" s="545"/>
      <c r="EI32" s="545"/>
      <c r="EJ32" s="545"/>
      <c r="EK32" s="545"/>
      <c r="EL32" s="545"/>
      <c r="EM32" s="546"/>
      <c r="EN32" s="544"/>
      <c r="EO32" s="545"/>
      <c r="EP32" s="545"/>
      <c r="EQ32" s="545"/>
      <c r="ER32" s="545"/>
      <c r="ES32" s="545"/>
      <c r="ET32" s="545"/>
      <c r="EU32" s="545"/>
      <c r="EV32" s="545"/>
      <c r="EW32" s="545"/>
      <c r="EX32" s="546"/>
      <c r="FA32" s="544" t="s">
        <v>674</v>
      </c>
      <c r="FB32" s="545"/>
      <c r="FC32" s="545"/>
      <c r="FD32" s="546"/>
    </row>
    <row r="33" spans="1:160" s="162" customFormat="1" ht="15" customHeight="1">
      <c r="A33" s="167"/>
      <c r="B33" s="165"/>
      <c r="C33" s="1022"/>
      <c r="D33" s="1023"/>
      <c r="E33" s="180"/>
      <c r="F33" s="179"/>
      <c r="G33" s="179"/>
      <c r="H33" s="179"/>
      <c r="I33" s="179"/>
      <c r="J33" s="180"/>
      <c r="K33" s="172"/>
      <c r="L33" s="172"/>
      <c r="M33" s="172"/>
      <c r="N33" s="172"/>
      <c r="O33" s="172"/>
      <c r="P33" s="179"/>
      <c r="Q33" s="172"/>
      <c r="R33" s="179"/>
      <c r="S33" s="179"/>
      <c r="T33" s="179"/>
      <c r="U33" s="183"/>
      <c r="V33" s="172"/>
      <c r="W33" s="179"/>
      <c r="X33" s="172"/>
      <c r="Y33" s="179"/>
      <c r="Z33" s="179"/>
      <c r="AA33" s="172"/>
      <c r="AB33" s="179"/>
      <c r="AC33" s="179"/>
      <c r="AD33" s="179"/>
      <c r="AE33" s="179"/>
      <c r="AF33" s="179"/>
      <c r="AG33" s="183"/>
      <c r="AH33" s="1027"/>
      <c r="AI33" s="1028"/>
      <c r="AJ33" s="1028"/>
      <c r="AK33" s="1029"/>
      <c r="AL33" s="180"/>
      <c r="AM33" s="179"/>
      <c r="AN33" s="179"/>
      <c r="AO33" s="179"/>
      <c r="AP33" s="179"/>
      <c r="AQ33" s="179"/>
      <c r="AR33" s="179"/>
      <c r="AS33" s="179"/>
      <c r="AT33" s="179"/>
      <c r="AU33" s="179"/>
      <c r="AV33" s="179"/>
      <c r="AW33" s="179"/>
      <c r="AX33" s="179"/>
      <c r="AY33" s="179"/>
      <c r="AZ33" s="179"/>
      <c r="BA33" s="172"/>
      <c r="BB33" s="172"/>
      <c r="BC33" s="172"/>
      <c r="BD33" s="172"/>
      <c r="BE33" s="172"/>
      <c r="BF33" s="172"/>
      <c r="BG33" s="172"/>
      <c r="BH33" s="171"/>
      <c r="BI33" s="172"/>
      <c r="BJ33" s="172"/>
      <c r="BK33" s="179"/>
      <c r="BL33" s="172"/>
      <c r="BM33" s="172"/>
      <c r="BN33" s="172"/>
      <c r="BO33" s="172"/>
      <c r="BP33" s="172"/>
      <c r="BQ33" s="172"/>
      <c r="BR33" s="171"/>
      <c r="BS33" s="163"/>
      <c r="BT33" s="1031"/>
      <c r="BU33" s="1032"/>
      <c r="BV33" s="1033"/>
      <c r="BW33" s="1033"/>
      <c r="BX33" s="1033"/>
      <c r="BY33" s="1033"/>
      <c r="BZ33" s="1034"/>
      <c r="CA33" s="786"/>
      <c r="CB33" s="787"/>
      <c r="CC33" s="787"/>
      <c r="CD33" s="787"/>
      <c r="CE33" s="787"/>
      <c r="CF33" s="787"/>
      <c r="CG33" s="787"/>
      <c r="CH33" s="787"/>
      <c r="CI33" s="787"/>
      <c r="CJ33" s="787"/>
      <c r="CK33" s="787"/>
      <c r="CL33" s="787"/>
      <c r="CM33" s="787"/>
      <c r="CN33" s="787"/>
      <c r="CO33" s="787"/>
      <c r="CP33" s="787"/>
      <c r="CQ33" s="787"/>
      <c r="CR33" s="787"/>
      <c r="CS33" s="787"/>
      <c r="CT33" s="787"/>
      <c r="CU33" s="788"/>
      <c r="CV33" s="786"/>
      <c r="CW33" s="787"/>
      <c r="CX33" s="787"/>
      <c r="CY33" s="787"/>
      <c r="CZ33" s="787"/>
      <c r="DA33" s="787"/>
      <c r="DB33" s="787"/>
      <c r="DC33" s="787"/>
      <c r="DD33" s="787"/>
      <c r="DE33" s="787"/>
      <c r="DF33" s="788"/>
      <c r="DH33" s="786"/>
      <c r="DI33" s="787"/>
      <c r="DJ33" s="787"/>
      <c r="DK33" s="787"/>
      <c r="DL33" s="787"/>
      <c r="DM33" s="787"/>
      <c r="DN33" s="787"/>
      <c r="DO33" s="787"/>
      <c r="DP33" s="787"/>
      <c r="DQ33" s="787"/>
      <c r="DR33" s="787"/>
      <c r="DS33" s="787"/>
      <c r="DT33" s="787"/>
      <c r="DU33" s="787"/>
      <c r="DV33" s="787"/>
      <c r="DW33" s="787"/>
      <c r="DX33" s="787"/>
      <c r="DY33" s="787"/>
      <c r="DZ33" s="787"/>
      <c r="EA33" s="787"/>
      <c r="EB33" s="788"/>
      <c r="EC33" s="786"/>
      <c r="ED33" s="787"/>
      <c r="EE33" s="787"/>
      <c r="EF33" s="787"/>
      <c r="EG33" s="787"/>
      <c r="EH33" s="787"/>
      <c r="EI33" s="787"/>
      <c r="EJ33" s="787"/>
      <c r="EK33" s="787"/>
      <c r="EL33" s="787"/>
      <c r="EM33" s="788"/>
      <c r="EN33" s="786"/>
      <c r="EO33" s="787"/>
      <c r="EP33" s="787"/>
      <c r="EQ33" s="787"/>
      <c r="ER33" s="787"/>
      <c r="ES33" s="787"/>
      <c r="ET33" s="787"/>
      <c r="EU33" s="787"/>
      <c r="EV33" s="787"/>
      <c r="EW33" s="787"/>
      <c r="EX33" s="788"/>
      <c r="FA33" s="786"/>
      <c r="FB33" s="787"/>
      <c r="FC33" s="787"/>
      <c r="FD33" s="788"/>
    </row>
    <row r="34" spans="1:160" s="162" customFormat="1" ht="15" customHeight="1">
      <c r="A34" s="167"/>
      <c r="B34" s="165"/>
      <c r="C34" s="1020">
        <v>14</v>
      </c>
      <c r="D34" s="1021"/>
      <c r="E34" s="182" t="s">
        <v>521</v>
      </c>
      <c r="F34" s="181"/>
      <c r="G34" s="181"/>
      <c r="H34" s="181"/>
      <c r="I34" s="181"/>
      <c r="J34" s="182" t="s">
        <v>520</v>
      </c>
      <c r="K34" s="174"/>
      <c r="L34" s="174"/>
      <c r="M34" s="174"/>
      <c r="N34" s="174"/>
      <c r="O34" s="174"/>
      <c r="P34" s="181"/>
      <c r="Q34" s="174"/>
      <c r="R34" s="181"/>
      <c r="S34" s="181"/>
      <c r="T34" s="181"/>
      <c r="U34" s="184"/>
      <c r="V34" s="174" t="s">
        <v>519</v>
      </c>
      <c r="W34" s="181"/>
      <c r="X34" s="174"/>
      <c r="Y34" s="181"/>
      <c r="Z34" s="181"/>
      <c r="AA34" s="174"/>
      <c r="AB34" s="181"/>
      <c r="AC34" s="181"/>
      <c r="AD34" s="181"/>
      <c r="AE34" s="181"/>
      <c r="AF34" s="181"/>
      <c r="AG34" s="184"/>
      <c r="AH34" s="1024" t="s">
        <v>466</v>
      </c>
      <c r="AI34" s="1025"/>
      <c r="AJ34" s="1025"/>
      <c r="AK34" s="1026"/>
      <c r="AL34" s="182" t="s">
        <v>518</v>
      </c>
      <c r="AM34" s="181"/>
      <c r="AN34" s="181"/>
      <c r="AO34" s="181"/>
      <c r="AP34" s="181"/>
      <c r="AQ34" s="181"/>
      <c r="AR34" s="181"/>
      <c r="AS34" s="181"/>
      <c r="AT34" s="181"/>
      <c r="AU34" s="181"/>
      <c r="AV34" s="181"/>
      <c r="AW34" s="181"/>
      <c r="AX34" s="181"/>
      <c r="AY34" s="181"/>
      <c r="AZ34" s="181"/>
      <c r="BA34" s="174"/>
      <c r="BB34" s="174"/>
      <c r="BC34" s="174"/>
      <c r="BD34" s="174"/>
      <c r="BE34" s="174"/>
      <c r="BF34" s="174"/>
      <c r="BG34" s="174"/>
      <c r="BH34" s="173"/>
      <c r="BI34" s="176"/>
      <c r="BJ34" s="174"/>
      <c r="BK34" s="181"/>
      <c r="BL34" s="174"/>
      <c r="BM34" s="174"/>
      <c r="BN34" s="174"/>
      <c r="BO34" s="174"/>
      <c r="BP34" s="174"/>
      <c r="BQ34" s="174"/>
      <c r="BR34" s="173"/>
      <c r="BS34" s="163"/>
      <c r="BT34" s="1030"/>
      <c r="BU34" s="801"/>
      <c r="BV34" s="802"/>
      <c r="BW34" s="802"/>
      <c r="BX34" s="802"/>
      <c r="BY34" s="802"/>
      <c r="BZ34" s="803"/>
      <c r="CA34" s="544"/>
      <c r="CB34" s="545"/>
      <c r="CC34" s="545"/>
      <c r="CD34" s="545"/>
      <c r="CE34" s="545"/>
      <c r="CF34" s="545"/>
      <c r="CG34" s="545"/>
      <c r="CH34" s="545"/>
      <c r="CI34" s="545"/>
      <c r="CJ34" s="545"/>
      <c r="CK34" s="545"/>
      <c r="CL34" s="545"/>
      <c r="CM34" s="545"/>
      <c r="CN34" s="545"/>
      <c r="CO34" s="545"/>
      <c r="CP34" s="545"/>
      <c r="CQ34" s="545"/>
      <c r="CR34" s="545"/>
      <c r="CS34" s="545"/>
      <c r="CT34" s="545"/>
      <c r="CU34" s="546"/>
      <c r="CV34" s="544"/>
      <c r="CW34" s="545"/>
      <c r="CX34" s="545"/>
      <c r="CY34" s="545"/>
      <c r="CZ34" s="545"/>
      <c r="DA34" s="545"/>
      <c r="DB34" s="545"/>
      <c r="DC34" s="545"/>
      <c r="DD34" s="545"/>
      <c r="DE34" s="545"/>
      <c r="DF34" s="546"/>
      <c r="DH34" s="544"/>
      <c r="DI34" s="545"/>
      <c r="DJ34" s="545"/>
      <c r="DK34" s="545"/>
      <c r="DL34" s="545"/>
      <c r="DM34" s="545"/>
      <c r="DN34" s="545"/>
      <c r="DO34" s="545"/>
      <c r="DP34" s="545"/>
      <c r="DQ34" s="545"/>
      <c r="DR34" s="545"/>
      <c r="DS34" s="545"/>
      <c r="DT34" s="545"/>
      <c r="DU34" s="545"/>
      <c r="DV34" s="545"/>
      <c r="DW34" s="545"/>
      <c r="DX34" s="545"/>
      <c r="DY34" s="545"/>
      <c r="DZ34" s="545"/>
      <c r="EA34" s="545"/>
      <c r="EB34" s="546"/>
      <c r="EC34" s="544" t="s">
        <v>664</v>
      </c>
      <c r="ED34" s="545"/>
      <c r="EE34" s="545"/>
      <c r="EF34" s="545"/>
      <c r="EG34" s="545"/>
      <c r="EH34" s="545"/>
      <c r="EI34" s="545"/>
      <c r="EJ34" s="545"/>
      <c r="EK34" s="545"/>
      <c r="EL34" s="545"/>
      <c r="EM34" s="546"/>
      <c r="EN34" s="544"/>
      <c r="EO34" s="545"/>
      <c r="EP34" s="545"/>
      <c r="EQ34" s="545"/>
      <c r="ER34" s="545"/>
      <c r="ES34" s="545"/>
      <c r="ET34" s="545"/>
      <c r="EU34" s="545"/>
      <c r="EV34" s="545"/>
      <c r="EW34" s="545"/>
      <c r="EX34" s="546"/>
      <c r="FA34" s="544" t="s">
        <v>674</v>
      </c>
      <c r="FB34" s="545"/>
      <c r="FC34" s="545"/>
      <c r="FD34" s="546"/>
    </row>
    <row r="35" spans="1:160" s="162" customFormat="1" ht="15" customHeight="1">
      <c r="A35" s="167"/>
      <c r="B35" s="165"/>
      <c r="C35" s="1022"/>
      <c r="D35" s="1023"/>
      <c r="E35" s="180"/>
      <c r="F35" s="179"/>
      <c r="G35" s="179"/>
      <c r="H35" s="179"/>
      <c r="I35" s="179"/>
      <c r="J35" s="180"/>
      <c r="K35" s="172"/>
      <c r="L35" s="172"/>
      <c r="M35" s="172"/>
      <c r="N35" s="172"/>
      <c r="O35" s="172"/>
      <c r="P35" s="179"/>
      <c r="Q35" s="172"/>
      <c r="R35" s="179"/>
      <c r="S35" s="179"/>
      <c r="T35" s="179"/>
      <c r="U35" s="183"/>
      <c r="V35" s="172"/>
      <c r="W35" s="179"/>
      <c r="X35" s="172"/>
      <c r="Y35" s="179"/>
      <c r="Z35" s="179"/>
      <c r="AA35" s="172"/>
      <c r="AB35" s="179"/>
      <c r="AC35" s="179"/>
      <c r="AD35" s="179"/>
      <c r="AE35" s="179"/>
      <c r="AF35" s="179"/>
      <c r="AG35" s="183"/>
      <c r="AH35" s="1027"/>
      <c r="AI35" s="1028"/>
      <c r="AJ35" s="1028"/>
      <c r="AK35" s="1029"/>
      <c r="AL35" s="180"/>
      <c r="AM35" s="179"/>
      <c r="AN35" s="179"/>
      <c r="AO35" s="179"/>
      <c r="AP35" s="179"/>
      <c r="AQ35" s="179"/>
      <c r="AR35" s="179"/>
      <c r="AS35" s="179"/>
      <c r="AT35" s="179"/>
      <c r="AU35" s="179"/>
      <c r="AV35" s="179"/>
      <c r="AW35" s="179"/>
      <c r="AX35" s="179"/>
      <c r="AY35" s="179"/>
      <c r="AZ35" s="179"/>
      <c r="BA35" s="172"/>
      <c r="BB35" s="172"/>
      <c r="BC35" s="172"/>
      <c r="BD35" s="172"/>
      <c r="BE35" s="172"/>
      <c r="BF35" s="172"/>
      <c r="BG35" s="172"/>
      <c r="BH35" s="171"/>
      <c r="BI35" s="172"/>
      <c r="BJ35" s="172"/>
      <c r="BK35" s="179"/>
      <c r="BL35" s="172"/>
      <c r="BM35" s="172"/>
      <c r="BN35" s="172"/>
      <c r="BO35" s="172"/>
      <c r="BP35" s="172"/>
      <c r="BQ35" s="172"/>
      <c r="BR35" s="171"/>
      <c r="BS35" s="163"/>
      <c r="BT35" s="1031"/>
      <c r="BU35" s="1032"/>
      <c r="BV35" s="1033"/>
      <c r="BW35" s="1033"/>
      <c r="BX35" s="1033"/>
      <c r="BY35" s="1033"/>
      <c r="BZ35" s="1034"/>
      <c r="CA35" s="786"/>
      <c r="CB35" s="787"/>
      <c r="CC35" s="787"/>
      <c r="CD35" s="787"/>
      <c r="CE35" s="787"/>
      <c r="CF35" s="787"/>
      <c r="CG35" s="787"/>
      <c r="CH35" s="787"/>
      <c r="CI35" s="787"/>
      <c r="CJ35" s="787"/>
      <c r="CK35" s="787"/>
      <c r="CL35" s="787"/>
      <c r="CM35" s="787"/>
      <c r="CN35" s="787"/>
      <c r="CO35" s="787"/>
      <c r="CP35" s="787"/>
      <c r="CQ35" s="787"/>
      <c r="CR35" s="787"/>
      <c r="CS35" s="787"/>
      <c r="CT35" s="787"/>
      <c r="CU35" s="788"/>
      <c r="CV35" s="786"/>
      <c r="CW35" s="787"/>
      <c r="CX35" s="787"/>
      <c r="CY35" s="787"/>
      <c r="CZ35" s="787"/>
      <c r="DA35" s="787"/>
      <c r="DB35" s="787"/>
      <c r="DC35" s="787"/>
      <c r="DD35" s="787"/>
      <c r="DE35" s="787"/>
      <c r="DF35" s="788"/>
      <c r="DH35" s="786"/>
      <c r="DI35" s="787"/>
      <c r="DJ35" s="787"/>
      <c r="DK35" s="787"/>
      <c r="DL35" s="787"/>
      <c r="DM35" s="787"/>
      <c r="DN35" s="787"/>
      <c r="DO35" s="787"/>
      <c r="DP35" s="787"/>
      <c r="DQ35" s="787"/>
      <c r="DR35" s="787"/>
      <c r="DS35" s="787"/>
      <c r="DT35" s="787"/>
      <c r="DU35" s="787"/>
      <c r="DV35" s="787"/>
      <c r="DW35" s="787"/>
      <c r="DX35" s="787"/>
      <c r="DY35" s="787"/>
      <c r="DZ35" s="787"/>
      <c r="EA35" s="787"/>
      <c r="EB35" s="788"/>
      <c r="EC35" s="786"/>
      <c r="ED35" s="787"/>
      <c r="EE35" s="787"/>
      <c r="EF35" s="787"/>
      <c r="EG35" s="787"/>
      <c r="EH35" s="787"/>
      <c r="EI35" s="787"/>
      <c r="EJ35" s="787"/>
      <c r="EK35" s="787"/>
      <c r="EL35" s="787"/>
      <c r="EM35" s="788"/>
      <c r="EN35" s="786"/>
      <c r="EO35" s="787"/>
      <c r="EP35" s="787"/>
      <c r="EQ35" s="787"/>
      <c r="ER35" s="787"/>
      <c r="ES35" s="787"/>
      <c r="ET35" s="787"/>
      <c r="EU35" s="787"/>
      <c r="EV35" s="787"/>
      <c r="EW35" s="787"/>
      <c r="EX35" s="788"/>
      <c r="FA35" s="786"/>
      <c r="FB35" s="787"/>
      <c r="FC35" s="787"/>
      <c r="FD35" s="788"/>
    </row>
    <row r="36" spans="1:160" s="162" customFormat="1" ht="15" customHeight="1">
      <c r="A36" s="167"/>
      <c r="B36" s="165"/>
      <c r="C36" s="1020">
        <v>15</v>
      </c>
      <c r="D36" s="1021"/>
      <c r="E36" s="182" t="s">
        <v>517</v>
      </c>
      <c r="F36" s="181"/>
      <c r="G36" s="181"/>
      <c r="H36" s="181"/>
      <c r="I36" s="181"/>
      <c r="J36" s="182" t="s">
        <v>516</v>
      </c>
      <c r="K36" s="174"/>
      <c r="L36" s="174"/>
      <c r="M36" s="174"/>
      <c r="N36" s="174"/>
      <c r="O36" s="174"/>
      <c r="P36" s="181"/>
      <c r="Q36" s="174"/>
      <c r="R36" s="181"/>
      <c r="S36" s="181"/>
      <c r="T36" s="181"/>
      <c r="U36" s="184"/>
      <c r="V36" s="174" t="s">
        <v>515</v>
      </c>
      <c r="W36" s="181"/>
      <c r="X36" s="174"/>
      <c r="Y36" s="181"/>
      <c r="Z36" s="181"/>
      <c r="AA36" s="174"/>
      <c r="AB36" s="181"/>
      <c r="AC36" s="181"/>
      <c r="AD36" s="181"/>
      <c r="AE36" s="181"/>
      <c r="AF36" s="181"/>
      <c r="AG36" s="184"/>
      <c r="AH36" s="1024" t="s">
        <v>466</v>
      </c>
      <c r="AI36" s="1025"/>
      <c r="AJ36" s="1025"/>
      <c r="AK36" s="1026"/>
      <c r="AL36" s="182" t="s">
        <v>514</v>
      </c>
      <c r="AM36" s="181"/>
      <c r="AN36" s="181"/>
      <c r="AO36" s="181"/>
      <c r="AP36" s="181"/>
      <c r="AQ36" s="181"/>
      <c r="AR36" s="181"/>
      <c r="AS36" s="181"/>
      <c r="AT36" s="181"/>
      <c r="AU36" s="181"/>
      <c r="AV36" s="181"/>
      <c r="AW36" s="181"/>
      <c r="AX36" s="181"/>
      <c r="AY36" s="181"/>
      <c r="AZ36" s="181"/>
      <c r="BA36" s="174"/>
      <c r="BB36" s="174"/>
      <c r="BC36" s="174"/>
      <c r="BD36" s="174"/>
      <c r="BE36" s="174"/>
      <c r="BF36" s="174"/>
      <c r="BG36" s="174"/>
      <c r="BH36" s="173"/>
      <c r="BI36" s="176"/>
      <c r="BJ36" s="174"/>
      <c r="BK36" s="181"/>
      <c r="BL36" s="174"/>
      <c r="BM36" s="174"/>
      <c r="BN36" s="174"/>
      <c r="BO36" s="174"/>
      <c r="BP36" s="174"/>
      <c r="BQ36" s="174"/>
      <c r="BR36" s="173"/>
      <c r="BS36" s="163"/>
      <c r="BT36" s="1030"/>
      <c r="BU36" s="801"/>
      <c r="BV36" s="802"/>
      <c r="BW36" s="802"/>
      <c r="BX36" s="802"/>
      <c r="BY36" s="802"/>
      <c r="BZ36" s="803"/>
      <c r="CA36" s="544"/>
      <c r="CB36" s="545"/>
      <c r="CC36" s="545"/>
      <c r="CD36" s="545"/>
      <c r="CE36" s="545"/>
      <c r="CF36" s="545"/>
      <c r="CG36" s="545"/>
      <c r="CH36" s="545"/>
      <c r="CI36" s="545"/>
      <c r="CJ36" s="545"/>
      <c r="CK36" s="545"/>
      <c r="CL36" s="545"/>
      <c r="CM36" s="545"/>
      <c r="CN36" s="545"/>
      <c r="CO36" s="545"/>
      <c r="CP36" s="545"/>
      <c r="CQ36" s="545"/>
      <c r="CR36" s="545"/>
      <c r="CS36" s="545"/>
      <c r="CT36" s="545"/>
      <c r="CU36" s="546"/>
      <c r="CV36" s="544"/>
      <c r="CW36" s="545"/>
      <c r="CX36" s="545"/>
      <c r="CY36" s="545"/>
      <c r="CZ36" s="545"/>
      <c r="DA36" s="545"/>
      <c r="DB36" s="545"/>
      <c r="DC36" s="545"/>
      <c r="DD36" s="545"/>
      <c r="DE36" s="545"/>
      <c r="DF36" s="546"/>
      <c r="DH36" s="544"/>
      <c r="DI36" s="545"/>
      <c r="DJ36" s="545"/>
      <c r="DK36" s="545"/>
      <c r="DL36" s="545"/>
      <c r="DM36" s="545"/>
      <c r="DN36" s="545"/>
      <c r="DO36" s="545"/>
      <c r="DP36" s="545"/>
      <c r="DQ36" s="545"/>
      <c r="DR36" s="545"/>
      <c r="DS36" s="545"/>
      <c r="DT36" s="545"/>
      <c r="DU36" s="545"/>
      <c r="DV36" s="545"/>
      <c r="DW36" s="545"/>
      <c r="DX36" s="545"/>
      <c r="DY36" s="545"/>
      <c r="DZ36" s="545"/>
      <c r="EA36" s="545"/>
      <c r="EB36" s="546"/>
      <c r="EC36" s="544" t="s">
        <v>664</v>
      </c>
      <c r="ED36" s="545"/>
      <c r="EE36" s="545"/>
      <c r="EF36" s="545"/>
      <c r="EG36" s="545"/>
      <c r="EH36" s="545"/>
      <c r="EI36" s="545"/>
      <c r="EJ36" s="545"/>
      <c r="EK36" s="545"/>
      <c r="EL36" s="545"/>
      <c r="EM36" s="546"/>
      <c r="EN36" s="544"/>
      <c r="EO36" s="545"/>
      <c r="EP36" s="545"/>
      <c r="EQ36" s="545"/>
      <c r="ER36" s="545"/>
      <c r="ES36" s="545"/>
      <c r="ET36" s="545"/>
      <c r="EU36" s="545"/>
      <c r="EV36" s="545"/>
      <c r="EW36" s="545"/>
      <c r="EX36" s="546"/>
      <c r="FA36" s="544" t="s">
        <v>674</v>
      </c>
      <c r="FB36" s="545"/>
      <c r="FC36" s="545"/>
      <c r="FD36" s="546"/>
    </row>
    <row r="37" spans="1:160" s="162" customFormat="1" ht="15" customHeight="1">
      <c r="A37" s="167"/>
      <c r="B37" s="165"/>
      <c r="C37" s="1022"/>
      <c r="D37" s="1023"/>
      <c r="E37" s="180"/>
      <c r="F37" s="179"/>
      <c r="G37" s="179"/>
      <c r="H37" s="179"/>
      <c r="I37" s="179"/>
      <c r="J37" s="180"/>
      <c r="K37" s="172"/>
      <c r="L37" s="172"/>
      <c r="M37" s="172"/>
      <c r="N37" s="172"/>
      <c r="O37" s="172"/>
      <c r="P37" s="179"/>
      <c r="Q37" s="172"/>
      <c r="R37" s="179"/>
      <c r="S37" s="179"/>
      <c r="T37" s="179"/>
      <c r="U37" s="183"/>
      <c r="V37" s="172"/>
      <c r="W37" s="179"/>
      <c r="X37" s="172"/>
      <c r="Y37" s="179"/>
      <c r="Z37" s="179"/>
      <c r="AA37" s="172"/>
      <c r="AB37" s="179"/>
      <c r="AC37" s="179"/>
      <c r="AD37" s="179"/>
      <c r="AE37" s="179"/>
      <c r="AF37" s="179"/>
      <c r="AG37" s="183"/>
      <c r="AH37" s="1027"/>
      <c r="AI37" s="1028"/>
      <c r="AJ37" s="1028"/>
      <c r="AK37" s="1029"/>
      <c r="AL37" s="180"/>
      <c r="AM37" s="179"/>
      <c r="AN37" s="179"/>
      <c r="AO37" s="179"/>
      <c r="AP37" s="179"/>
      <c r="AQ37" s="179"/>
      <c r="AR37" s="179"/>
      <c r="AS37" s="179"/>
      <c r="AT37" s="179"/>
      <c r="AU37" s="179"/>
      <c r="AV37" s="179"/>
      <c r="AW37" s="179"/>
      <c r="AX37" s="179"/>
      <c r="AY37" s="179"/>
      <c r="AZ37" s="179"/>
      <c r="BA37" s="172"/>
      <c r="BB37" s="172"/>
      <c r="BC37" s="172"/>
      <c r="BD37" s="172"/>
      <c r="BE37" s="172"/>
      <c r="BF37" s="172"/>
      <c r="BG37" s="172"/>
      <c r="BH37" s="171"/>
      <c r="BI37" s="172"/>
      <c r="BJ37" s="172"/>
      <c r="BK37" s="179"/>
      <c r="BL37" s="172"/>
      <c r="BM37" s="172"/>
      <c r="BN37" s="172"/>
      <c r="BO37" s="172"/>
      <c r="BP37" s="172"/>
      <c r="BQ37" s="172"/>
      <c r="BR37" s="171"/>
      <c r="BS37" s="163"/>
      <c r="BT37" s="1031"/>
      <c r="BU37" s="1032"/>
      <c r="BV37" s="1033"/>
      <c r="BW37" s="1033"/>
      <c r="BX37" s="1033"/>
      <c r="BY37" s="1033"/>
      <c r="BZ37" s="1034"/>
      <c r="CA37" s="786"/>
      <c r="CB37" s="787"/>
      <c r="CC37" s="787"/>
      <c r="CD37" s="787"/>
      <c r="CE37" s="787"/>
      <c r="CF37" s="787"/>
      <c r="CG37" s="787"/>
      <c r="CH37" s="787"/>
      <c r="CI37" s="787"/>
      <c r="CJ37" s="787"/>
      <c r="CK37" s="787"/>
      <c r="CL37" s="787"/>
      <c r="CM37" s="787"/>
      <c r="CN37" s="787"/>
      <c r="CO37" s="787"/>
      <c r="CP37" s="787"/>
      <c r="CQ37" s="787"/>
      <c r="CR37" s="787"/>
      <c r="CS37" s="787"/>
      <c r="CT37" s="787"/>
      <c r="CU37" s="788"/>
      <c r="CV37" s="786"/>
      <c r="CW37" s="787"/>
      <c r="CX37" s="787"/>
      <c r="CY37" s="787"/>
      <c r="CZ37" s="787"/>
      <c r="DA37" s="787"/>
      <c r="DB37" s="787"/>
      <c r="DC37" s="787"/>
      <c r="DD37" s="787"/>
      <c r="DE37" s="787"/>
      <c r="DF37" s="788"/>
      <c r="DH37" s="786"/>
      <c r="DI37" s="787"/>
      <c r="DJ37" s="787"/>
      <c r="DK37" s="787"/>
      <c r="DL37" s="787"/>
      <c r="DM37" s="787"/>
      <c r="DN37" s="787"/>
      <c r="DO37" s="787"/>
      <c r="DP37" s="787"/>
      <c r="DQ37" s="787"/>
      <c r="DR37" s="787"/>
      <c r="DS37" s="787"/>
      <c r="DT37" s="787"/>
      <c r="DU37" s="787"/>
      <c r="DV37" s="787"/>
      <c r="DW37" s="787"/>
      <c r="DX37" s="787"/>
      <c r="DY37" s="787"/>
      <c r="DZ37" s="787"/>
      <c r="EA37" s="787"/>
      <c r="EB37" s="788"/>
      <c r="EC37" s="786"/>
      <c r="ED37" s="787"/>
      <c r="EE37" s="787"/>
      <c r="EF37" s="787"/>
      <c r="EG37" s="787"/>
      <c r="EH37" s="787"/>
      <c r="EI37" s="787"/>
      <c r="EJ37" s="787"/>
      <c r="EK37" s="787"/>
      <c r="EL37" s="787"/>
      <c r="EM37" s="788"/>
      <c r="EN37" s="786"/>
      <c r="EO37" s="787"/>
      <c r="EP37" s="787"/>
      <c r="EQ37" s="787"/>
      <c r="ER37" s="787"/>
      <c r="ES37" s="787"/>
      <c r="ET37" s="787"/>
      <c r="EU37" s="787"/>
      <c r="EV37" s="787"/>
      <c r="EW37" s="787"/>
      <c r="EX37" s="788"/>
      <c r="FA37" s="786"/>
      <c r="FB37" s="787"/>
      <c r="FC37" s="787"/>
      <c r="FD37" s="788"/>
    </row>
    <row r="38" spans="1:160" s="162" customFormat="1" ht="17.25">
      <c r="A38" s="167"/>
      <c r="B38" s="165"/>
      <c r="C38" s="1020">
        <v>16</v>
      </c>
      <c r="D38" s="1021"/>
      <c r="E38" s="182" t="s">
        <v>513</v>
      </c>
      <c r="F38" s="181"/>
      <c r="G38" s="181"/>
      <c r="H38" s="181"/>
      <c r="I38" s="181"/>
      <c r="J38" s="182" t="s">
        <v>895</v>
      </c>
      <c r="K38" s="174"/>
      <c r="L38" s="174"/>
      <c r="M38" s="174"/>
      <c r="N38" s="174"/>
      <c r="O38" s="174"/>
      <c r="P38" s="181"/>
      <c r="Q38" s="174"/>
      <c r="R38" s="181"/>
      <c r="S38" s="181"/>
      <c r="T38" s="181"/>
      <c r="U38" s="184"/>
      <c r="V38" s="174" t="s">
        <v>896</v>
      </c>
      <c r="W38" s="181"/>
      <c r="X38" s="174"/>
      <c r="Y38" s="181"/>
      <c r="Z38" s="181"/>
      <c r="AA38" s="174"/>
      <c r="AB38" s="181"/>
      <c r="AC38" s="181"/>
      <c r="AD38" s="181"/>
      <c r="AE38" s="181"/>
      <c r="AF38" s="181"/>
      <c r="AG38" s="184"/>
      <c r="AH38" s="1024" t="s">
        <v>466</v>
      </c>
      <c r="AI38" s="1025"/>
      <c r="AJ38" s="1025"/>
      <c r="AK38" s="1026"/>
      <c r="AL38" s="182" t="s">
        <v>512</v>
      </c>
      <c r="AM38" s="181"/>
      <c r="AN38" s="181"/>
      <c r="AO38" s="181"/>
      <c r="AP38" s="181"/>
      <c r="AQ38" s="181"/>
      <c r="AR38" s="181"/>
      <c r="AS38" s="181"/>
      <c r="AT38" s="181"/>
      <c r="AU38" s="181"/>
      <c r="AV38" s="181"/>
      <c r="AW38" s="181"/>
      <c r="AX38" s="181"/>
      <c r="AY38" s="181"/>
      <c r="AZ38" s="181"/>
      <c r="BA38" s="174"/>
      <c r="BB38" s="174"/>
      <c r="BC38" s="174"/>
      <c r="BD38" s="174"/>
      <c r="BE38" s="174"/>
      <c r="BF38" s="174"/>
      <c r="BG38" s="174"/>
      <c r="BH38" s="173"/>
      <c r="BI38" s="176"/>
      <c r="BJ38" s="174"/>
      <c r="BK38" s="181"/>
      <c r="BL38" s="174"/>
      <c r="BM38" s="174"/>
      <c r="BN38" s="174"/>
      <c r="BO38" s="174"/>
      <c r="BP38" s="174"/>
      <c r="BQ38" s="174"/>
      <c r="BR38" s="173"/>
      <c r="BS38" s="163"/>
      <c r="BT38" s="1030"/>
      <c r="BU38" s="1102"/>
      <c r="BV38" s="1103"/>
      <c r="BW38" s="1103"/>
      <c r="BX38" s="1103"/>
      <c r="BY38" s="1103"/>
      <c r="BZ38" s="1104"/>
      <c r="CA38" s="1108"/>
      <c r="CB38" s="1109"/>
      <c r="CC38" s="1109"/>
      <c r="CD38" s="1109"/>
      <c r="CE38" s="1109"/>
      <c r="CF38" s="1109"/>
      <c r="CG38" s="1109"/>
      <c r="CH38" s="1109"/>
      <c r="CI38" s="1109"/>
      <c r="CJ38" s="1109"/>
      <c r="CK38" s="1109"/>
      <c r="CL38" s="1109"/>
      <c r="CM38" s="1109"/>
      <c r="CN38" s="1109"/>
      <c r="CO38" s="1109"/>
      <c r="CP38" s="1109"/>
      <c r="CQ38" s="1109"/>
      <c r="CR38" s="1109"/>
      <c r="CS38" s="1109"/>
      <c r="CT38" s="1109"/>
      <c r="CU38" s="1110"/>
      <c r="CV38" s="544"/>
      <c r="CW38" s="545"/>
      <c r="CX38" s="545"/>
      <c r="CY38" s="545"/>
      <c r="CZ38" s="545"/>
      <c r="DA38" s="545"/>
      <c r="DB38" s="545"/>
      <c r="DC38" s="545"/>
      <c r="DD38" s="545"/>
      <c r="DE38" s="545"/>
      <c r="DF38" s="546"/>
      <c r="DH38" s="544"/>
      <c r="DI38" s="545"/>
      <c r="DJ38" s="545"/>
      <c r="DK38" s="545"/>
      <c r="DL38" s="545"/>
      <c r="DM38" s="545"/>
      <c r="DN38" s="545"/>
      <c r="DO38" s="545"/>
      <c r="DP38" s="545"/>
      <c r="DQ38" s="545"/>
      <c r="DR38" s="545"/>
      <c r="DS38" s="545"/>
      <c r="DT38" s="545"/>
      <c r="DU38" s="545"/>
      <c r="DV38" s="545"/>
      <c r="DW38" s="545"/>
      <c r="DX38" s="545"/>
      <c r="DY38" s="545"/>
      <c r="DZ38" s="545"/>
      <c r="EA38" s="545"/>
      <c r="EB38" s="546"/>
      <c r="EC38" s="544" t="s">
        <v>669</v>
      </c>
      <c r="ED38" s="545"/>
      <c r="EE38" s="545"/>
      <c r="EF38" s="545"/>
      <c r="EG38" s="545"/>
      <c r="EH38" s="545"/>
      <c r="EI38" s="545"/>
      <c r="EJ38" s="545"/>
      <c r="EK38" s="545"/>
      <c r="EL38" s="545"/>
      <c r="EM38" s="546"/>
      <c r="EN38" s="544"/>
      <c r="EO38" s="545"/>
      <c r="EP38" s="545"/>
      <c r="EQ38" s="545"/>
      <c r="ER38" s="545"/>
      <c r="ES38" s="545"/>
      <c r="ET38" s="545"/>
      <c r="EU38" s="545"/>
      <c r="EV38" s="545"/>
      <c r="EW38" s="545"/>
      <c r="EX38" s="546"/>
      <c r="FA38" s="544" t="s">
        <v>674</v>
      </c>
      <c r="FB38" s="545"/>
      <c r="FC38" s="545"/>
      <c r="FD38" s="546"/>
    </row>
    <row r="39" spans="1:160" s="162" customFormat="1" ht="17.25">
      <c r="A39" s="167"/>
      <c r="B39" s="165"/>
      <c r="C39" s="1022"/>
      <c r="D39" s="1023"/>
      <c r="E39" s="180"/>
      <c r="F39" s="179"/>
      <c r="G39" s="179"/>
      <c r="H39" s="179"/>
      <c r="I39" s="179"/>
      <c r="J39" s="180"/>
      <c r="K39" s="172"/>
      <c r="L39" s="172"/>
      <c r="M39" s="172"/>
      <c r="N39" s="172"/>
      <c r="O39" s="172"/>
      <c r="P39" s="179"/>
      <c r="Q39" s="172"/>
      <c r="R39" s="179"/>
      <c r="S39" s="179"/>
      <c r="T39" s="179"/>
      <c r="U39" s="183"/>
      <c r="V39" s="172"/>
      <c r="W39" s="179"/>
      <c r="X39" s="172"/>
      <c r="Y39" s="179"/>
      <c r="Z39" s="179"/>
      <c r="AA39" s="172"/>
      <c r="AB39" s="179"/>
      <c r="AC39" s="179"/>
      <c r="AD39" s="179"/>
      <c r="AE39" s="179"/>
      <c r="AF39" s="179"/>
      <c r="AG39" s="183"/>
      <c r="AH39" s="1027"/>
      <c r="AI39" s="1028"/>
      <c r="AJ39" s="1028"/>
      <c r="AK39" s="1029"/>
      <c r="AL39" s="180"/>
      <c r="AM39" s="179"/>
      <c r="AN39" s="179"/>
      <c r="AO39" s="179"/>
      <c r="AP39" s="179"/>
      <c r="AQ39" s="179"/>
      <c r="AR39" s="179"/>
      <c r="AS39" s="179"/>
      <c r="AT39" s="179"/>
      <c r="AU39" s="179"/>
      <c r="AV39" s="179"/>
      <c r="AW39" s="179"/>
      <c r="AX39" s="179"/>
      <c r="AY39" s="179"/>
      <c r="AZ39" s="179"/>
      <c r="BA39" s="172"/>
      <c r="BB39" s="172"/>
      <c r="BC39" s="172"/>
      <c r="BD39" s="172"/>
      <c r="BE39" s="172"/>
      <c r="BF39" s="172"/>
      <c r="BG39" s="172"/>
      <c r="BH39" s="171"/>
      <c r="BI39" s="172"/>
      <c r="BJ39" s="172"/>
      <c r="BK39" s="179"/>
      <c r="BL39" s="172"/>
      <c r="BM39" s="172"/>
      <c r="BN39" s="172"/>
      <c r="BO39" s="172"/>
      <c r="BP39" s="172"/>
      <c r="BQ39" s="172"/>
      <c r="BR39" s="171"/>
      <c r="BS39" s="163"/>
      <c r="BT39" s="1031"/>
      <c r="BU39" s="1105"/>
      <c r="BV39" s="1106"/>
      <c r="BW39" s="1106"/>
      <c r="BX39" s="1106"/>
      <c r="BY39" s="1106"/>
      <c r="BZ39" s="1107"/>
      <c r="CA39" s="1111"/>
      <c r="CB39" s="1112"/>
      <c r="CC39" s="1112"/>
      <c r="CD39" s="1112"/>
      <c r="CE39" s="1112"/>
      <c r="CF39" s="1112"/>
      <c r="CG39" s="1112"/>
      <c r="CH39" s="1112"/>
      <c r="CI39" s="1112"/>
      <c r="CJ39" s="1112"/>
      <c r="CK39" s="1112"/>
      <c r="CL39" s="1112"/>
      <c r="CM39" s="1112"/>
      <c r="CN39" s="1112"/>
      <c r="CO39" s="1112"/>
      <c r="CP39" s="1112"/>
      <c r="CQ39" s="1112"/>
      <c r="CR39" s="1112"/>
      <c r="CS39" s="1112"/>
      <c r="CT39" s="1112"/>
      <c r="CU39" s="1113"/>
      <c r="CV39" s="786"/>
      <c r="CW39" s="787"/>
      <c r="CX39" s="787"/>
      <c r="CY39" s="787"/>
      <c r="CZ39" s="787"/>
      <c r="DA39" s="787"/>
      <c r="DB39" s="787"/>
      <c r="DC39" s="787"/>
      <c r="DD39" s="787"/>
      <c r="DE39" s="787"/>
      <c r="DF39" s="788"/>
      <c r="DH39" s="786"/>
      <c r="DI39" s="787"/>
      <c r="DJ39" s="787"/>
      <c r="DK39" s="787"/>
      <c r="DL39" s="787"/>
      <c r="DM39" s="787"/>
      <c r="DN39" s="787"/>
      <c r="DO39" s="787"/>
      <c r="DP39" s="787"/>
      <c r="DQ39" s="787"/>
      <c r="DR39" s="787"/>
      <c r="DS39" s="787"/>
      <c r="DT39" s="787"/>
      <c r="DU39" s="787"/>
      <c r="DV39" s="787"/>
      <c r="DW39" s="787"/>
      <c r="DX39" s="787"/>
      <c r="DY39" s="787"/>
      <c r="DZ39" s="787"/>
      <c r="EA39" s="787"/>
      <c r="EB39" s="788"/>
      <c r="EC39" s="786"/>
      <c r="ED39" s="787"/>
      <c r="EE39" s="787"/>
      <c r="EF39" s="787"/>
      <c r="EG39" s="787"/>
      <c r="EH39" s="787"/>
      <c r="EI39" s="787"/>
      <c r="EJ39" s="787"/>
      <c r="EK39" s="787"/>
      <c r="EL39" s="787"/>
      <c r="EM39" s="788"/>
      <c r="EN39" s="786"/>
      <c r="EO39" s="787"/>
      <c r="EP39" s="787"/>
      <c r="EQ39" s="787"/>
      <c r="ER39" s="787"/>
      <c r="ES39" s="787"/>
      <c r="ET39" s="787"/>
      <c r="EU39" s="787"/>
      <c r="EV39" s="787"/>
      <c r="EW39" s="787"/>
      <c r="EX39" s="788"/>
      <c r="FA39" s="786"/>
      <c r="FB39" s="787"/>
      <c r="FC39" s="787"/>
      <c r="FD39" s="788"/>
    </row>
    <row r="40" spans="1:160" s="162" customFormat="1" ht="15" customHeight="1">
      <c r="A40" s="167"/>
      <c r="B40" s="165"/>
      <c r="C40" s="1020">
        <v>17</v>
      </c>
      <c r="D40" s="1021"/>
      <c r="E40" s="182" t="s">
        <v>511</v>
      </c>
      <c r="F40" s="181"/>
      <c r="G40" s="181"/>
      <c r="H40" s="181"/>
      <c r="I40" s="181"/>
      <c r="J40" s="182" t="s">
        <v>510</v>
      </c>
      <c r="K40" s="174"/>
      <c r="L40" s="174"/>
      <c r="M40" s="174"/>
      <c r="N40" s="174"/>
      <c r="O40" s="174"/>
      <c r="P40" s="181"/>
      <c r="Q40" s="174"/>
      <c r="R40" s="181"/>
      <c r="S40" s="181"/>
      <c r="T40" s="181"/>
      <c r="U40" s="184"/>
      <c r="V40" s="174" t="s">
        <v>680</v>
      </c>
      <c r="W40" s="181"/>
      <c r="X40" s="181"/>
      <c r="Y40" s="181"/>
      <c r="Z40" s="181"/>
      <c r="AA40" s="174"/>
      <c r="AB40" s="181"/>
      <c r="AC40" s="181"/>
      <c r="AD40" s="181"/>
      <c r="AE40" s="181"/>
      <c r="AF40" s="181"/>
      <c r="AG40" s="184"/>
      <c r="AH40" s="1024" t="s">
        <v>466</v>
      </c>
      <c r="AI40" s="1025"/>
      <c r="AJ40" s="1025"/>
      <c r="AK40" s="1026"/>
      <c r="AL40" s="182" t="s">
        <v>509</v>
      </c>
      <c r="AM40" s="181"/>
      <c r="AN40" s="181"/>
      <c r="AO40" s="181"/>
      <c r="AP40" s="181"/>
      <c r="AQ40" s="181"/>
      <c r="AR40" s="181"/>
      <c r="AS40" s="181"/>
      <c r="AT40" s="181"/>
      <c r="AU40" s="181"/>
      <c r="AV40" s="181"/>
      <c r="AW40" s="181"/>
      <c r="AX40" s="181"/>
      <c r="AY40" s="181"/>
      <c r="AZ40" s="181"/>
      <c r="BA40" s="174"/>
      <c r="BB40" s="174"/>
      <c r="BC40" s="174"/>
      <c r="BD40" s="174"/>
      <c r="BE40" s="174"/>
      <c r="BF40" s="174"/>
      <c r="BG40" s="174"/>
      <c r="BH40" s="173"/>
      <c r="BI40" s="174"/>
      <c r="BJ40" s="174"/>
      <c r="BK40" s="181"/>
      <c r="BL40" s="174"/>
      <c r="BM40" s="174"/>
      <c r="BN40" s="174"/>
      <c r="BO40" s="174"/>
      <c r="BP40" s="174"/>
      <c r="BQ40" s="174"/>
      <c r="BR40" s="173"/>
      <c r="BS40" s="163"/>
      <c r="BT40" s="1030"/>
      <c r="BU40" s="801"/>
      <c r="BV40" s="802"/>
      <c r="BW40" s="802"/>
      <c r="BX40" s="802"/>
      <c r="BY40" s="802"/>
      <c r="BZ40" s="803"/>
      <c r="CA40" s="544"/>
      <c r="CB40" s="545"/>
      <c r="CC40" s="545"/>
      <c r="CD40" s="545"/>
      <c r="CE40" s="545"/>
      <c r="CF40" s="545"/>
      <c r="CG40" s="545"/>
      <c r="CH40" s="545"/>
      <c r="CI40" s="545"/>
      <c r="CJ40" s="545"/>
      <c r="CK40" s="545"/>
      <c r="CL40" s="545"/>
      <c r="CM40" s="545"/>
      <c r="CN40" s="545"/>
      <c r="CO40" s="545"/>
      <c r="CP40" s="545"/>
      <c r="CQ40" s="545"/>
      <c r="CR40" s="545"/>
      <c r="CS40" s="545"/>
      <c r="CT40" s="545"/>
      <c r="CU40" s="546"/>
      <c r="CV40" s="544"/>
      <c r="CW40" s="545"/>
      <c r="CX40" s="545"/>
      <c r="CY40" s="545"/>
      <c r="CZ40" s="545"/>
      <c r="DA40" s="545"/>
      <c r="DB40" s="545"/>
      <c r="DC40" s="545"/>
      <c r="DD40" s="545"/>
      <c r="DE40" s="545"/>
      <c r="DF40" s="546"/>
      <c r="DH40" s="544"/>
      <c r="DI40" s="545"/>
      <c r="DJ40" s="545"/>
      <c r="DK40" s="545"/>
      <c r="DL40" s="545"/>
      <c r="DM40" s="545"/>
      <c r="DN40" s="545"/>
      <c r="DO40" s="545"/>
      <c r="DP40" s="545"/>
      <c r="DQ40" s="545"/>
      <c r="DR40" s="545"/>
      <c r="DS40" s="545"/>
      <c r="DT40" s="545"/>
      <c r="DU40" s="545"/>
      <c r="DV40" s="545"/>
      <c r="DW40" s="545"/>
      <c r="DX40" s="545"/>
      <c r="DY40" s="545"/>
      <c r="DZ40" s="545"/>
      <c r="EA40" s="545"/>
      <c r="EB40" s="546"/>
      <c r="EC40" s="544" t="s">
        <v>669</v>
      </c>
      <c r="ED40" s="545"/>
      <c r="EE40" s="545"/>
      <c r="EF40" s="545"/>
      <c r="EG40" s="545"/>
      <c r="EH40" s="545"/>
      <c r="EI40" s="545"/>
      <c r="EJ40" s="545"/>
      <c r="EK40" s="545"/>
      <c r="EL40" s="545"/>
      <c r="EM40" s="546"/>
      <c r="EN40" s="544"/>
      <c r="EO40" s="545"/>
      <c r="EP40" s="545"/>
      <c r="EQ40" s="545"/>
      <c r="ER40" s="545"/>
      <c r="ES40" s="545"/>
      <c r="ET40" s="545"/>
      <c r="EU40" s="545"/>
      <c r="EV40" s="545"/>
      <c r="EW40" s="545"/>
      <c r="EX40" s="546"/>
      <c r="FA40" s="544" t="s">
        <v>674</v>
      </c>
      <c r="FB40" s="545"/>
      <c r="FC40" s="545"/>
      <c r="FD40" s="546"/>
    </row>
    <row r="41" spans="1:160" s="162" customFormat="1" ht="15" customHeight="1">
      <c r="A41" s="167"/>
      <c r="B41" s="165"/>
      <c r="C41" s="1022"/>
      <c r="D41" s="1023"/>
      <c r="E41" s="180"/>
      <c r="F41" s="179"/>
      <c r="G41" s="179"/>
      <c r="H41" s="179"/>
      <c r="I41" s="179"/>
      <c r="J41" s="180"/>
      <c r="K41" s="172"/>
      <c r="L41" s="172"/>
      <c r="M41" s="172"/>
      <c r="N41" s="172"/>
      <c r="O41" s="172"/>
      <c r="P41" s="179"/>
      <c r="Q41" s="172"/>
      <c r="R41" s="179"/>
      <c r="S41" s="179"/>
      <c r="T41" s="179"/>
      <c r="U41" s="183"/>
      <c r="V41" s="172"/>
      <c r="W41" s="179"/>
      <c r="X41" s="179"/>
      <c r="Y41" s="179"/>
      <c r="Z41" s="179"/>
      <c r="AA41" s="172"/>
      <c r="AB41" s="179"/>
      <c r="AC41" s="179"/>
      <c r="AD41" s="179"/>
      <c r="AE41" s="179"/>
      <c r="AF41" s="179"/>
      <c r="AG41" s="183"/>
      <c r="AH41" s="1027"/>
      <c r="AI41" s="1028"/>
      <c r="AJ41" s="1028"/>
      <c r="AK41" s="1029"/>
      <c r="AL41" s="180"/>
      <c r="AM41" s="179"/>
      <c r="AN41" s="179"/>
      <c r="AO41" s="179"/>
      <c r="AP41" s="179"/>
      <c r="AQ41" s="179"/>
      <c r="AR41" s="179"/>
      <c r="AS41" s="179"/>
      <c r="AT41" s="179"/>
      <c r="AU41" s="179"/>
      <c r="AV41" s="179"/>
      <c r="AW41" s="179"/>
      <c r="AX41" s="179"/>
      <c r="AY41" s="179"/>
      <c r="AZ41" s="179"/>
      <c r="BA41" s="172"/>
      <c r="BB41" s="172"/>
      <c r="BC41" s="172"/>
      <c r="BD41" s="172"/>
      <c r="BE41" s="172"/>
      <c r="BF41" s="172"/>
      <c r="BG41" s="172"/>
      <c r="BH41" s="171"/>
      <c r="BI41" s="172"/>
      <c r="BJ41" s="172"/>
      <c r="BK41" s="179"/>
      <c r="BL41" s="172"/>
      <c r="BM41" s="172"/>
      <c r="BN41" s="172"/>
      <c r="BO41" s="172"/>
      <c r="BP41" s="172"/>
      <c r="BQ41" s="172"/>
      <c r="BR41" s="171"/>
      <c r="BS41" s="163"/>
      <c r="BT41" s="1031"/>
      <c r="BU41" s="1032"/>
      <c r="BV41" s="1033"/>
      <c r="BW41" s="1033"/>
      <c r="BX41" s="1033"/>
      <c r="BY41" s="1033"/>
      <c r="BZ41" s="1034"/>
      <c r="CA41" s="786"/>
      <c r="CB41" s="787"/>
      <c r="CC41" s="787"/>
      <c r="CD41" s="787"/>
      <c r="CE41" s="787"/>
      <c r="CF41" s="787"/>
      <c r="CG41" s="787"/>
      <c r="CH41" s="787"/>
      <c r="CI41" s="787"/>
      <c r="CJ41" s="787"/>
      <c r="CK41" s="787"/>
      <c r="CL41" s="787"/>
      <c r="CM41" s="787"/>
      <c r="CN41" s="787"/>
      <c r="CO41" s="787"/>
      <c r="CP41" s="787"/>
      <c r="CQ41" s="787"/>
      <c r="CR41" s="787"/>
      <c r="CS41" s="787"/>
      <c r="CT41" s="787"/>
      <c r="CU41" s="788"/>
      <c r="CV41" s="786"/>
      <c r="CW41" s="787"/>
      <c r="CX41" s="787"/>
      <c r="CY41" s="787"/>
      <c r="CZ41" s="787"/>
      <c r="DA41" s="787"/>
      <c r="DB41" s="787"/>
      <c r="DC41" s="787"/>
      <c r="DD41" s="787"/>
      <c r="DE41" s="787"/>
      <c r="DF41" s="788"/>
      <c r="DH41" s="786"/>
      <c r="DI41" s="787"/>
      <c r="DJ41" s="787"/>
      <c r="DK41" s="787"/>
      <c r="DL41" s="787"/>
      <c r="DM41" s="787"/>
      <c r="DN41" s="787"/>
      <c r="DO41" s="787"/>
      <c r="DP41" s="787"/>
      <c r="DQ41" s="787"/>
      <c r="DR41" s="787"/>
      <c r="DS41" s="787"/>
      <c r="DT41" s="787"/>
      <c r="DU41" s="787"/>
      <c r="DV41" s="787"/>
      <c r="DW41" s="787"/>
      <c r="DX41" s="787"/>
      <c r="DY41" s="787"/>
      <c r="DZ41" s="787"/>
      <c r="EA41" s="787"/>
      <c r="EB41" s="788"/>
      <c r="EC41" s="786"/>
      <c r="ED41" s="787"/>
      <c r="EE41" s="787"/>
      <c r="EF41" s="787"/>
      <c r="EG41" s="787"/>
      <c r="EH41" s="787"/>
      <c r="EI41" s="787"/>
      <c r="EJ41" s="787"/>
      <c r="EK41" s="787"/>
      <c r="EL41" s="787"/>
      <c r="EM41" s="788"/>
      <c r="EN41" s="786"/>
      <c r="EO41" s="787"/>
      <c r="EP41" s="787"/>
      <c r="EQ41" s="787"/>
      <c r="ER41" s="787"/>
      <c r="ES41" s="787"/>
      <c r="ET41" s="787"/>
      <c r="EU41" s="787"/>
      <c r="EV41" s="787"/>
      <c r="EW41" s="787"/>
      <c r="EX41" s="788"/>
      <c r="FA41" s="786"/>
      <c r="FB41" s="787"/>
      <c r="FC41" s="787"/>
      <c r="FD41" s="788"/>
    </row>
    <row r="42" spans="1:160" s="162" customFormat="1" ht="15" customHeight="1">
      <c r="A42" s="167"/>
      <c r="B42" s="178"/>
      <c r="C42" s="1020">
        <v>18</v>
      </c>
      <c r="D42" s="1021"/>
      <c r="E42" s="182" t="s">
        <v>508</v>
      </c>
      <c r="F42" s="181"/>
      <c r="G42" s="181"/>
      <c r="H42" s="181"/>
      <c r="I42" s="181"/>
      <c r="J42" s="182" t="s">
        <v>507</v>
      </c>
      <c r="K42" s="174"/>
      <c r="L42" s="174"/>
      <c r="M42" s="174"/>
      <c r="N42" s="174"/>
      <c r="O42" s="174"/>
      <c r="P42" s="181"/>
      <c r="Q42" s="174"/>
      <c r="R42" s="181"/>
      <c r="S42" s="181"/>
      <c r="T42" s="181"/>
      <c r="U42" s="184"/>
      <c r="V42" s="174" t="s">
        <v>506</v>
      </c>
      <c r="W42" s="181"/>
      <c r="X42" s="174"/>
      <c r="Y42" s="181"/>
      <c r="Z42" s="181"/>
      <c r="AA42" s="174"/>
      <c r="AB42" s="181"/>
      <c r="AC42" s="181"/>
      <c r="AD42" s="181"/>
      <c r="AE42" s="181"/>
      <c r="AF42" s="181"/>
      <c r="AG42" s="184"/>
      <c r="AH42" s="1024" t="s">
        <v>466</v>
      </c>
      <c r="AI42" s="1025"/>
      <c r="AJ42" s="1025"/>
      <c r="AK42" s="1026"/>
      <c r="AL42" s="182" t="s">
        <v>505</v>
      </c>
      <c r="AM42" s="181"/>
      <c r="AN42" s="181"/>
      <c r="AO42" s="181"/>
      <c r="AP42" s="181"/>
      <c r="AQ42" s="181"/>
      <c r="AR42" s="181"/>
      <c r="AS42" s="181"/>
      <c r="AT42" s="181"/>
      <c r="AU42" s="181"/>
      <c r="AV42" s="181"/>
      <c r="AW42" s="181"/>
      <c r="AX42" s="181"/>
      <c r="AY42" s="181"/>
      <c r="AZ42" s="174"/>
      <c r="BA42" s="174"/>
      <c r="BB42" s="174"/>
      <c r="BC42" s="174"/>
      <c r="BD42" s="174"/>
      <c r="BE42" s="174"/>
      <c r="BF42" s="174"/>
      <c r="BG42" s="174"/>
      <c r="BH42" s="173"/>
      <c r="BI42" s="174"/>
      <c r="BJ42" s="174"/>
      <c r="BK42" s="181"/>
      <c r="BL42" s="174"/>
      <c r="BM42" s="174"/>
      <c r="BN42" s="174"/>
      <c r="BO42" s="174"/>
      <c r="BP42" s="174"/>
      <c r="BQ42" s="174"/>
      <c r="BR42" s="173"/>
      <c r="BS42" s="163"/>
      <c r="BT42" s="1030"/>
      <c r="BU42" s="801"/>
      <c r="BV42" s="802"/>
      <c r="BW42" s="802"/>
      <c r="BX42" s="802"/>
      <c r="BY42" s="802"/>
      <c r="BZ42" s="803"/>
      <c r="CA42" s="544"/>
      <c r="CB42" s="545"/>
      <c r="CC42" s="545"/>
      <c r="CD42" s="545"/>
      <c r="CE42" s="545"/>
      <c r="CF42" s="545"/>
      <c r="CG42" s="545"/>
      <c r="CH42" s="545"/>
      <c r="CI42" s="545"/>
      <c r="CJ42" s="545"/>
      <c r="CK42" s="545"/>
      <c r="CL42" s="545"/>
      <c r="CM42" s="545"/>
      <c r="CN42" s="545"/>
      <c r="CO42" s="545"/>
      <c r="CP42" s="545"/>
      <c r="CQ42" s="545"/>
      <c r="CR42" s="545"/>
      <c r="CS42" s="545"/>
      <c r="CT42" s="545"/>
      <c r="CU42" s="546"/>
      <c r="CV42" s="544"/>
      <c r="CW42" s="545"/>
      <c r="CX42" s="545"/>
      <c r="CY42" s="545"/>
      <c r="CZ42" s="545"/>
      <c r="DA42" s="545"/>
      <c r="DB42" s="545"/>
      <c r="DC42" s="545"/>
      <c r="DD42" s="545"/>
      <c r="DE42" s="545"/>
      <c r="DF42" s="546"/>
      <c r="DH42" s="544"/>
      <c r="DI42" s="545"/>
      <c r="DJ42" s="545"/>
      <c r="DK42" s="545"/>
      <c r="DL42" s="545"/>
      <c r="DM42" s="545"/>
      <c r="DN42" s="545"/>
      <c r="DO42" s="545"/>
      <c r="DP42" s="545"/>
      <c r="DQ42" s="545"/>
      <c r="DR42" s="545"/>
      <c r="DS42" s="545"/>
      <c r="DT42" s="545"/>
      <c r="DU42" s="545"/>
      <c r="DV42" s="545"/>
      <c r="DW42" s="545"/>
      <c r="DX42" s="545"/>
      <c r="DY42" s="545"/>
      <c r="DZ42" s="545"/>
      <c r="EA42" s="545"/>
      <c r="EB42" s="546"/>
      <c r="EC42" s="544" t="s">
        <v>669</v>
      </c>
      <c r="ED42" s="545"/>
      <c r="EE42" s="545"/>
      <c r="EF42" s="545"/>
      <c r="EG42" s="545"/>
      <c r="EH42" s="545"/>
      <c r="EI42" s="545"/>
      <c r="EJ42" s="545"/>
      <c r="EK42" s="545"/>
      <c r="EL42" s="545"/>
      <c r="EM42" s="546"/>
      <c r="EN42" s="544"/>
      <c r="EO42" s="545"/>
      <c r="EP42" s="545"/>
      <c r="EQ42" s="545"/>
      <c r="ER42" s="545"/>
      <c r="ES42" s="545"/>
      <c r="ET42" s="545"/>
      <c r="EU42" s="545"/>
      <c r="EV42" s="545"/>
      <c r="EW42" s="545"/>
      <c r="EX42" s="546"/>
      <c r="FA42" s="544" t="s">
        <v>674</v>
      </c>
      <c r="FB42" s="545"/>
      <c r="FC42" s="545"/>
      <c r="FD42" s="546"/>
    </row>
    <row r="43" spans="1:160" s="162" customFormat="1" ht="15" customHeight="1">
      <c r="A43" s="167"/>
      <c r="B43" s="178"/>
      <c r="C43" s="1022"/>
      <c r="D43" s="1023"/>
      <c r="E43" s="180"/>
      <c r="F43" s="179"/>
      <c r="G43" s="179"/>
      <c r="H43" s="179"/>
      <c r="I43" s="179"/>
      <c r="J43" s="180"/>
      <c r="K43" s="172"/>
      <c r="L43" s="172"/>
      <c r="M43" s="172"/>
      <c r="N43" s="172"/>
      <c r="O43" s="172"/>
      <c r="P43" s="179"/>
      <c r="Q43" s="172"/>
      <c r="R43" s="179"/>
      <c r="S43" s="179"/>
      <c r="T43" s="179"/>
      <c r="U43" s="183"/>
      <c r="V43" s="172"/>
      <c r="W43" s="179"/>
      <c r="X43" s="172"/>
      <c r="Y43" s="179"/>
      <c r="Z43" s="179"/>
      <c r="AA43" s="172"/>
      <c r="AB43" s="179"/>
      <c r="AC43" s="179"/>
      <c r="AD43" s="179"/>
      <c r="AE43" s="179"/>
      <c r="AF43" s="179"/>
      <c r="AG43" s="183"/>
      <c r="AH43" s="1027"/>
      <c r="AI43" s="1028"/>
      <c r="AJ43" s="1028"/>
      <c r="AK43" s="1029"/>
      <c r="AL43" s="180"/>
      <c r="AM43" s="179"/>
      <c r="AN43" s="179"/>
      <c r="AO43" s="179"/>
      <c r="AP43" s="179"/>
      <c r="AQ43" s="179"/>
      <c r="AR43" s="179"/>
      <c r="AS43" s="179"/>
      <c r="AT43" s="179"/>
      <c r="AU43" s="179"/>
      <c r="AV43" s="179"/>
      <c r="AW43" s="179"/>
      <c r="AX43" s="179"/>
      <c r="AY43" s="179"/>
      <c r="AZ43" s="172"/>
      <c r="BA43" s="172"/>
      <c r="BB43" s="172"/>
      <c r="BC43" s="172"/>
      <c r="BD43" s="172"/>
      <c r="BE43" s="172"/>
      <c r="BF43" s="172"/>
      <c r="BG43" s="172"/>
      <c r="BH43" s="171"/>
      <c r="BI43" s="172"/>
      <c r="BJ43" s="172"/>
      <c r="BK43" s="179"/>
      <c r="BL43" s="172"/>
      <c r="BM43" s="172"/>
      <c r="BN43" s="172"/>
      <c r="BO43" s="172"/>
      <c r="BP43" s="172"/>
      <c r="BQ43" s="172"/>
      <c r="BR43" s="171"/>
      <c r="BS43" s="163"/>
      <c r="BT43" s="1031"/>
      <c r="BU43" s="1032"/>
      <c r="BV43" s="1033"/>
      <c r="BW43" s="1033"/>
      <c r="BX43" s="1033"/>
      <c r="BY43" s="1033"/>
      <c r="BZ43" s="1034"/>
      <c r="CA43" s="786"/>
      <c r="CB43" s="787"/>
      <c r="CC43" s="787"/>
      <c r="CD43" s="787"/>
      <c r="CE43" s="787"/>
      <c r="CF43" s="787"/>
      <c r="CG43" s="787"/>
      <c r="CH43" s="787"/>
      <c r="CI43" s="787"/>
      <c r="CJ43" s="787"/>
      <c r="CK43" s="787"/>
      <c r="CL43" s="787"/>
      <c r="CM43" s="787"/>
      <c r="CN43" s="787"/>
      <c r="CO43" s="787"/>
      <c r="CP43" s="787"/>
      <c r="CQ43" s="787"/>
      <c r="CR43" s="787"/>
      <c r="CS43" s="787"/>
      <c r="CT43" s="787"/>
      <c r="CU43" s="788"/>
      <c r="CV43" s="786"/>
      <c r="CW43" s="787"/>
      <c r="CX43" s="787"/>
      <c r="CY43" s="787"/>
      <c r="CZ43" s="787"/>
      <c r="DA43" s="787"/>
      <c r="DB43" s="787"/>
      <c r="DC43" s="787"/>
      <c r="DD43" s="787"/>
      <c r="DE43" s="787"/>
      <c r="DF43" s="788"/>
      <c r="DH43" s="786"/>
      <c r="DI43" s="787"/>
      <c r="DJ43" s="787"/>
      <c r="DK43" s="787"/>
      <c r="DL43" s="787"/>
      <c r="DM43" s="787"/>
      <c r="DN43" s="787"/>
      <c r="DO43" s="787"/>
      <c r="DP43" s="787"/>
      <c r="DQ43" s="787"/>
      <c r="DR43" s="787"/>
      <c r="DS43" s="787"/>
      <c r="DT43" s="787"/>
      <c r="DU43" s="787"/>
      <c r="DV43" s="787"/>
      <c r="DW43" s="787"/>
      <c r="DX43" s="787"/>
      <c r="DY43" s="787"/>
      <c r="DZ43" s="787"/>
      <c r="EA43" s="787"/>
      <c r="EB43" s="788"/>
      <c r="EC43" s="786"/>
      <c r="ED43" s="787"/>
      <c r="EE43" s="787"/>
      <c r="EF43" s="787"/>
      <c r="EG43" s="787"/>
      <c r="EH43" s="787"/>
      <c r="EI43" s="787"/>
      <c r="EJ43" s="787"/>
      <c r="EK43" s="787"/>
      <c r="EL43" s="787"/>
      <c r="EM43" s="788"/>
      <c r="EN43" s="786"/>
      <c r="EO43" s="787"/>
      <c r="EP43" s="787"/>
      <c r="EQ43" s="787"/>
      <c r="ER43" s="787"/>
      <c r="ES43" s="787"/>
      <c r="ET43" s="787"/>
      <c r="EU43" s="787"/>
      <c r="EV43" s="787"/>
      <c r="EW43" s="787"/>
      <c r="EX43" s="788"/>
      <c r="FA43" s="786"/>
      <c r="FB43" s="787"/>
      <c r="FC43" s="787"/>
      <c r="FD43" s="788"/>
    </row>
    <row r="44" spans="1:160" s="162" customFormat="1" ht="15" customHeight="1">
      <c r="A44" s="167"/>
      <c r="B44" s="178"/>
      <c r="C44" s="1020">
        <v>19</v>
      </c>
      <c r="D44" s="1021"/>
      <c r="E44" s="182" t="s">
        <v>504</v>
      </c>
      <c r="F44" s="181"/>
      <c r="G44" s="181"/>
      <c r="H44" s="181"/>
      <c r="I44" s="181"/>
      <c r="J44" s="177" t="s">
        <v>503</v>
      </c>
      <c r="K44" s="176"/>
      <c r="L44" s="176"/>
      <c r="M44" s="176"/>
      <c r="N44" s="176"/>
      <c r="O44" s="176"/>
      <c r="P44" s="161"/>
      <c r="Q44" s="176"/>
      <c r="R44" s="161"/>
      <c r="S44" s="161"/>
      <c r="T44" s="161"/>
      <c r="U44" s="178"/>
      <c r="V44" s="176" t="s">
        <v>502</v>
      </c>
      <c r="W44" s="161"/>
      <c r="X44" s="161"/>
      <c r="Y44" s="161"/>
      <c r="Z44" s="161"/>
      <c r="AA44" s="176"/>
      <c r="AB44" s="161"/>
      <c r="AC44" s="161"/>
      <c r="AD44" s="161"/>
      <c r="AE44" s="161"/>
      <c r="AF44" s="161"/>
      <c r="AG44" s="178"/>
      <c r="AH44" s="1024" t="s">
        <v>466</v>
      </c>
      <c r="AI44" s="1025"/>
      <c r="AJ44" s="1025"/>
      <c r="AK44" s="1026"/>
      <c r="AL44" s="177" t="s">
        <v>501</v>
      </c>
      <c r="AM44" s="161"/>
      <c r="AN44" s="161"/>
      <c r="AO44" s="161"/>
      <c r="AP44" s="161"/>
      <c r="AQ44" s="161"/>
      <c r="AR44" s="161"/>
      <c r="AS44" s="161"/>
      <c r="AT44" s="161"/>
      <c r="AU44" s="161"/>
      <c r="AV44" s="161"/>
      <c r="AW44" s="161"/>
      <c r="AX44" s="161"/>
      <c r="AY44" s="161"/>
      <c r="AZ44" s="176"/>
      <c r="BA44" s="176"/>
      <c r="BB44" s="176"/>
      <c r="BC44" s="176"/>
      <c r="BD44" s="176"/>
      <c r="BE44" s="176"/>
      <c r="BF44" s="176"/>
      <c r="BG44" s="176"/>
      <c r="BH44" s="175"/>
      <c r="BI44" s="176"/>
      <c r="BJ44" s="176"/>
      <c r="BK44" s="161"/>
      <c r="BL44" s="176"/>
      <c r="BM44" s="176"/>
      <c r="BN44" s="176"/>
      <c r="BO44" s="176"/>
      <c r="BP44" s="176"/>
      <c r="BQ44" s="176"/>
      <c r="BR44" s="175"/>
      <c r="BS44" s="163"/>
      <c r="BT44" s="1030"/>
      <c r="BU44" s="801"/>
      <c r="BV44" s="802"/>
      <c r="BW44" s="802"/>
      <c r="BX44" s="802"/>
      <c r="BY44" s="802"/>
      <c r="BZ44" s="803"/>
      <c r="CA44" s="544"/>
      <c r="CB44" s="545"/>
      <c r="CC44" s="545"/>
      <c r="CD44" s="545"/>
      <c r="CE44" s="545"/>
      <c r="CF44" s="545"/>
      <c r="CG44" s="545"/>
      <c r="CH44" s="545"/>
      <c r="CI44" s="545"/>
      <c r="CJ44" s="545"/>
      <c r="CK44" s="545"/>
      <c r="CL44" s="545"/>
      <c r="CM44" s="545"/>
      <c r="CN44" s="545"/>
      <c r="CO44" s="545"/>
      <c r="CP44" s="545"/>
      <c r="CQ44" s="545"/>
      <c r="CR44" s="545"/>
      <c r="CS44" s="545"/>
      <c r="CT44" s="545"/>
      <c r="CU44" s="546"/>
      <c r="CV44" s="544"/>
      <c r="CW44" s="545"/>
      <c r="CX44" s="545"/>
      <c r="CY44" s="545"/>
      <c r="CZ44" s="545"/>
      <c r="DA44" s="545"/>
      <c r="DB44" s="545"/>
      <c r="DC44" s="545"/>
      <c r="DD44" s="545"/>
      <c r="DE44" s="545"/>
      <c r="DF44" s="546"/>
      <c r="DH44" s="544"/>
      <c r="DI44" s="545"/>
      <c r="DJ44" s="545"/>
      <c r="DK44" s="545"/>
      <c r="DL44" s="545"/>
      <c r="DM44" s="545"/>
      <c r="DN44" s="545"/>
      <c r="DO44" s="545"/>
      <c r="DP44" s="545"/>
      <c r="DQ44" s="545"/>
      <c r="DR44" s="545"/>
      <c r="DS44" s="545"/>
      <c r="DT44" s="545"/>
      <c r="DU44" s="545"/>
      <c r="DV44" s="545"/>
      <c r="DW44" s="545"/>
      <c r="DX44" s="545"/>
      <c r="DY44" s="545"/>
      <c r="DZ44" s="545"/>
      <c r="EA44" s="545"/>
      <c r="EB44" s="546"/>
      <c r="EC44" s="544" t="s">
        <v>669</v>
      </c>
      <c r="ED44" s="545"/>
      <c r="EE44" s="545"/>
      <c r="EF44" s="545"/>
      <c r="EG44" s="545"/>
      <c r="EH44" s="545"/>
      <c r="EI44" s="545"/>
      <c r="EJ44" s="545"/>
      <c r="EK44" s="545"/>
      <c r="EL44" s="545"/>
      <c r="EM44" s="546"/>
      <c r="EN44" s="544"/>
      <c r="EO44" s="545"/>
      <c r="EP44" s="545"/>
      <c r="EQ44" s="545"/>
      <c r="ER44" s="545"/>
      <c r="ES44" s="545"/>
      <c r="ET44" s="545"/>
      <c r="EU44" s="545"/>
      <c r="EV44" s="545"/>
      <c r="EW44" s="545"/>
      <c r="EX44" s="546"/>
      <c r="FA44" s="544" t="s">
        <v>674</v>
      </c>
      <c r="FB44" s="545"/>
      <c r="FC44" s="545"/>
      <c r="FD44" s="546"/>
    </row>
    <row r="45" spans="1:160" s="162" customFormat="1" ht="15" customHeight="1">
      <c r="A45" s="167"/>
      <c r="B45" s="178"/>
      <c r="C45" s="1022"/>
      <c r="D45" s="1023"/>
      <c r="E45" s="180"/>
      <c r="F45" s="179"/>
      <c r="G45" s="179"/>
      <c r="H45" s="179"/>
      <c r="I45" s="179"/>
      <c r="J45" s="177"/>
      <c r="K45" s="176"/>
      <c r="L45" s="176"/>
      <c r="M45" s="176"/>
      <c r="N45" s="176"/>
      <c r="O45" s="176"/>
      <c r="P45" s="161"/>
      <c r="Q45" s="176"/>
      <c r="R45" s="161"/>
      <c r="S45" s="161"/>
      <c r="T45" s="161"/>
      <c r="U45" s="178"/>
      <c r="V45" s="176"/>
      <c r="W45" s="161"/>
      <c r="X45" s="161"/>
      <c r="Y45" s="161"/>
      <c r="Z45" s="161"/>
      <c r="AA45" s="176"/>
      <c r="AB45" s="161"/>
      <c r="AC45" s="161"/>
      <c r="AD45" s="161"/>
      <c r="AE45" s="161"/>
      <c r="AF45" s="161"/>
      <c r="AG45" s="178"/>
      <c r="AH45" s="1027"/>
      <c r="AI45" s="1028"/>
      <c r="AJ45" s="1028"/>
      <c r="AK45" s="1029"/>
      <c r="AL45" s="177"/>
      <c r="AM45" s="161"/>
      <c r="AN45" s="161"/>
      <c r="AO45" s="161"/>
      <c r="AP45" s="161"/>
      <c r="AQ45" s="161"/>
      <c r="AR45" s="161"/>
      <c r="AS45" s="161"/>
      <c r="AT45" s="161"/>
      <c r="AU45" s="161"/>
      <c r="AV45" s="161"/>
      <c r="AW45" s="161"/>
      <c r="AX45" s="161"/>
      <c r="AY45" s="161"/>
      <c r="AZ45" s="176"/>
      <c r="BA45" s="176"/>
      <c r="BB45" s="176"/>
      <c r="BC45" s="176"/>
      <c r="BD45" s="176"/>
      <c r="BE45" s="176"/>
      <c r="BF45" s="176"/>
      <c r="BG45" s="176"/>
      <c r="BH45" s="175"/>
      <c r="BI45" s="176"/>
      <c r="BJ45" s="176"/>
      <c r="BK45" s="161"/>
      <c r="BL45" s="176"/>
      <c r="BM45" s="176"/>
      <c r="BN45" s="176"/>
      <c r="BO45" s="176"/>
      <c r="BP45" s="176"/>
      <c r="BQ45" s="176"/>
      <c r="BR45" s="175"/>
      <c r="BS45" s="163"/>
      <c r="BT45" s="1031"/>
      <c r="BU45" s="1032"/>
      <c r="BV45" s="1033"/>
      <c r="BW45" s="1033"/>
      <c r="BX45" s="1033"/>
      <c r="BY45" s="1033"/>
      <c r="BZ45" s="1034"/>
      <c r="CA45" s="786"/>
      <c r="CB45" s="787"/>
      <c r="CC45" s="787"/>
      <c r="CD45" s="787"/>
      <c r="CE45" s="787"/>
      <c r="CF45" s="787"/>
      <c r="CG45" s="787"/>
      <c r="CH45" s="787"/>
      <c r="CI45" s="787"/>
      <c r="CJ45" s="787"/>
      <c r="CK45" s="787"/>
      <c r="CL45" s="787"/>
      <c r="CM45" s="787"/>
      <c r="CN45" s="787"/>
      <c r="CO45" s="787"/>
      <c r="CP45" s="787"/>
      <c r="CQ45" s="787"/>
      <c r="CR45" s="787"/>
      <c r="CS45" s="787"/>
      <c r="CT45" s="787"/>
      <c r="CU45" s="788"/>
      <c r="CV45" s="786"/>
      <c r="CW45" s="787"/>
      <c r="CX45" s="787"/>
      <c r="CY45" s="787"/>
      <c r="CZ45" s="787"/>
      <c r="DA45" s="787"/>
      <c r="DB45" s="787"/>
      <c r="DC45" s="787"/>
      <c r="DD45" s="787"/>
      <c r="DE45" s="787"/>
      <c r="DF45" s="788"/>
      <c r="DH45" s="786"/>
      <c r="DI45" s="787"/>
      <c r="DJ45" s="787"/>
      <c r="DK45" s="787"/>
      <c r="DL45" s="787"/>
      <c r="DM45" s="787"/>
      <c r="DN45" s="787"/>
      <c r="DO45" s="787"/>
      <c r="DP45" s="787"/>
      <c r="DQ45" s="787"/>
      <c r="DR45" s="787"/>
      <c r="DS45" s="787"/>
      <c r="DT45" s="787"/>
      <c r="DU45" s="787"/>
      <c r="DV45" s="787"/>
      <c r="DW45" s="787"/>
      <c r="DX45" s="787"/>
      <c r="DY45" s="787"/>
      <c r="DZ45" s="787"/>
      <c r="EA45" s="787"/>
      <c r="EB45" s="788"/>
      <c r="EC45" s="786"/>
      <c r="ED45" s="787"/>
      <c r="EE45" s="787"/>
      <c r="EF45" s="787"/>
      <c r="EG45" s="787"/>
      <c r="EH45" s="787"/>
      <c r="EI45" s="787"/>
      <c r="EJ45" s="787"/>
      <c r="EK45" s="787"/>
      <c r="EL45" s="787"/>
      <c r="EM45" s="788"/>
      <c r="EN45" s="786"/>
      <c r="EO45" s="787"/>
      <c r="EP45" s="787"/>
      <c r="EQ45" s="787"/>
      <c r="ER45" s="787"/>
      <c r="ES45" s="787"/>
      <c r="ET45" s="787"/>
      <c r="EU45" s="787"/>
      <c r="EV45" s="787"/>
      <c r="EW45" s="787"/>
      <c r="EX45" s="788"/>
      <c r="FA45" s="786"/>
      <c r="FB45" s="787"/>
      <c r="FC45" s="787"/>
      <c r="FD45" s="788"/>
    </row>
    <row r="46" spans="1:160" s="162" customFormat="1" ht="15" customHeight="1">
      <c r="A46" s="167"/>
      <c r="B46" s="178"/>
      <c r="C46" s="1020">
        <v>20</v>
      </c>
      <c r="D46" s="1021"/>
      <c r="E46" s="235" t="s">
        <v>500</v>
      </c>
      <c r="F46" s="161"/>
      <c r="G46" s="161"/>
      <c r="H46" s="161"/>
      <c r="I46" s="161"/>
      <c r="J46" s="182" t="s">
        <v>499</v>
      </c>
      <c r="K46" s="174"/>
      <c r="L46" s="174"/>
      <c r="M46" s="174"/>
      <c r="N46" s="174"/>
      <c r="O46" s="174"/>
      <c r="P46" s="181"/>
      <c r="Q46" s="174"/>
      <c r="R46" s="181"/>
      <c r="S46" s="181"/>
      <c r="T46" s="181"/>
      <c r="U46" s="184"/>
      <c r="V46" s="174" t="s">
        <v>498</v>
      </c>
      <c r="W46" s="181"/>
      <c r="X46" s="174"/>
      <c r="Y46" s="181"/>
      <c r="Z46" s="181"/>
      <c r="AA46" s="174"/>
      <c r="AB46" s="181"/>
      <c r="AC46" s="181"/>
      <c r="AD46" s="181"/>
      <c r="AE46" s="181"/>
      <c r="AF46" s="181"/>
      <c r="AG46" s="184"/>
      <c r="AH46" s="1024" t="s">
        <v>448</v>
      </c>
      <c r="AI46" s="1025"/>
      <c r="AJ46" s="1025"/>
      <c r="AK46" s="1026"/>
      <c r="AL46" s="182" t="s">
        <v>497</v>
      </c>
      <c r="AM46" s="181"/>
      <c r="AN46" s="181"/>
      <c r="AO46" s="181"/>
      <c r="AP46" s="181"/>
      <c r="AQ46" s="181"/>
      <c r="AR46" s="181"/>
      <c r="AS46" s="181"/>
      <c r="AT46" s="181"/>
      <c r="AU46" s="181"/>
      <c r="AV46" s="181"/>
      <c r="AW46" s="181"/>
      <c r="AX46" s="181"/>
      <c r="AY46" s="181"/>
      <c r="AZ46" s="181"/>
      <c r="BA46" s="174"/>
      <c r="BB46" s="174"/>
      <c r="BC46" s="174"/>
      <c r="BD46" s="174"/>
      <c r="BE46" s="174"/>
      <c r="BF46" s="174"/>
      <c r="BG46" s="174"/>
      <c r="BH46" s="173"/>
      <c r="BI46" s="174"/>
      <c r="BJ46" s="174"/>
      <c r="BK46" s="181"/>
      <c r="BL46" s="174"/>
      <c r="BM46" s="174"/>
      <c r="BN46" s="174"/>
      <c r="BO46" s="174"/>
      <c r="BP46" s="174"/>
      <c r="BQ46" s="174"/>
      <c r="BR46" s="173"/>
      <c r="BS46" s="163"/>
      <c r="BT46" s="1030"/>
      <c r="BU46" s="801"/>
      <c r="BV46" s="802"/>
      <c r="BW46" s="802"/>
      <c r="BX46" s="802"/>
      <c r="BY46" s="802"/>
      <c r="BZ46" s="803"/>
      <c r="CA46" s="544"/>
      <c r="CB46" s="545"/>
      <c r="CC46" s="545"/>
      <c r="CD46" s="545"/>
      <c r="CE46" s="545"/>
      <c r="CF46" s="545"/>
      <c r="CG46" s="545"/>
      <c r="CH46" s="545"/>
      <c r="CI46" s="545"/>
      <c r="CJ46" s="545"/>
      <c r="CK46" s="545"/>
      <c r="CL46" s="545"/>
      <c r="CM46" s="545"/>
      <c r="CN46" s="545"/>
      <c r="CO46" s="545"/>
      <c r="CP46" s="545"/>
      <c r="CQ46" s="545"/>
      <c r="CR46" s="545"/>
      <c r="CS46" s="545"/>
      <c r="CT46" s="545"/>
      <c r="CU46" s="546"/>
      <c r="CV46" s="544"/>
      <c r="CW46" s="545"/>
      <c r="CX46" s="545"/>
      <c r="CY46" s="545"/>
      <c r="CZ46" s="545"/>
      <c r="DA46" s="545"/>
      <c r="DB46" s="545"/>
      <c r="DC46" s="545"/>
      <c r="DD46" s="545"/>
      <c r="DE46" s="545"/>
      <c r="DF46" s="546"/>
      <c r="DH46" s="544"/>
      <c r="DI46" s="545"/>
      <c r="DJ46" s="545"/>
      <c r="DK46" s="545"/>
      <c r="DL46" s="545"/>
      <c r="DM46" s="545"/>
      <c r="DN46" s="545"/>
      <c r="DO46" s="545"/>
      <c r="DP46" s="545"/>
      <c r="DQ46" s="545"/>
      <c r="DR46" s="545"/>
      <c r="DS46" s="545"/>
      <c r="DT46" s="545"/>
      <c r="DU46" s="545"/>
      <c r="DV46" s="545"/>
      <c r="DW46" s="545"/>
      <c r="DX46" s="545"/>
      <c r="DY46" s="545"/>
      <c r="DZ46" s="545"/>
      <c r="EA46" s="545"/>
      <c r="EB46" s="546"/>
      <c r="EC46" s="544" t="s">
        <v>664</v>
      </c>
      <c r="ED46" s="545"/>
      <c r="EE46" s="545"/>
      <c r="EF46" s="545"/>
      <c r="EG46" s="545"/>
      <c r="EH46" s="545"/>
      <c r="EI46" s="545"/>
      <c r="EJ46" s="545"/>
      <c r="EK46" s="545"/>
      <c r="EL46" s="545"/>
      <c r="EM46" s="546"/>
      <c r="EN46" s="544"/>
      <c r="EO46" s="545"/>
      <c r="EP46" s="545"/>
      <c r="EQ46" s="545"/>
      <c r="ER46" s="545"/>
      <c r="ES46" s="545"/>
      <c r="ET46" s="545"/>
      <c r="EU46" s="545"/>
      <c r="EV46" s="545"/>
      <c r="EW46" s="545"/>
      <c r="EX46" s="546"/>
      <c r="FA46" s="544" t="s">
        <v>674</v>
      </c>
      <c r="FB46" s="545"/>
      <c r="FC46" s="545"/>
      <c r="FD46" s="546"/>
    </row>
    <row r="47" spans="1:160" s="162" customFormat="1" ht="15" customHeight="1">
      <c r="A47" s="167"/>
      <c r="B47" s="178"/>
      <c r="C47" s="1022"/>
      <c r="D47" s="1023"/>
      <c r="E47" s="177"/>
      <c r="F47" s="161"/>
      <c r="G47" s="161"/>
      <c r="H47" s="161"/>
      <c r="I47" s="161"/>
      <c r="J47" s="180"/>
      <c r="K47" s="172"/>
      <c r="L47" s="172"/>
      <c r="M47" s="172"/>
      <c r="N47" s="172"/>
      <c r="O47" s="172"/>
      <c r="P47" s="179"/>
      <c r="Q47" s="172"/>
      <c r="R47" s="179"/>
      <c r="S47" s="179"/>
      <c r="T47" s="179"/>
      <c r="U47" s="183"/>
      <c r="V47" s="172"/>
      <c r="W47" s="179"/>
      <c r="X47" s="172"/>
      <c r="Y47" s="179"/>
      <c r="Z47" s="179"/>
      <c r="AA47" s="172"/>
      <c r="AB47" s="179"/>
      <c r="AC47" s="179"/>
      <c r="AD47" s="179"/>
      <c r="AE47" s="179"/>
      <c r="AF47" s="179"/>
      <c r="AG47" s="183"/>
      <c r="AH47" s="1027"/>
      <c r="AI47" s="1028"/>
      <c r="AJ47" s="1028"/>
      <c r="AK47" s="1029"/>
      <c r="AL47" s="180"/>
      <c r="AM47" s="179"/>
      <c r="AN47" s="179"/>
      <c r="AO47" s="179"/>
      <c r="AP47" s="179"/>
      <c r="AQ47" s="179"/>
      <c r="AR47" s="179"/>
      <c r="AS47" s="179"/>
      <c r="AT47" s="179"/>
      <c r="AU47" s="179"/>
      <c r="AV47" s="179"/>
      <c r="AW47" s="179"/>
      <c r="AX47" s="179"/>
      <c r="AY47" s="179"/>
      <c r="AZ47" s="179"/>
      <c r="BA47" s="172"/>
      <c r="BB47" s="172"/>
      <c r="BC47" s="172"/>
      <c r="BD47" s="172"/>
      <c r="BE47" s="172"/>
      <c r="BF47" s="172"/>
      <c r="BG47" s="172"/>
      <c r="BH47" s="171"/>
      <c r="BI47" s="172"/>
      <c r="BJ47" s="172"/>
      <c r="BK47" s="179"/>
      <c r="BL47" s="172"/>
      <c r="BM47" s="172"/>
      <c r="BN47" s="172"/>
      <c r="BO47" s="172"/>
      <c r="BP47" s="172"/>
      <c r="BQ47" s="172"/>
      <c r="BR47" s="171"/>
      <c r="BS47" s="163"/>
      <c r="BT47" s="1031"/>
      <c r="BU47" s="1032"/>
      <c r="BV47" s="1033"/>
      <c r="BW47" s="1033"/>
      <c r="BX47" s="1033"/>
      <c r="BY47" s="1033"/>
      <c r="BZ47" s="1034"/>
      <c r="CA47" s="786"/>
      <c r="CB47" s="787"/>
      <c r="CC47" s="787"/>
      <c r="CD47" s="787"/>
      <c r="CE47" s="787"/>
      <c r="CF47" s="787"/>
      <c r="CG47" s="787"/>
      <c r="CH47" s="787"/>
      <c r="CI47" s="787"/>
      <c r="CJ47" s="787"/>
      <c r="CK47" s="787"/>
      <c r="CL47" s="787"/>
      <c r="CM47" s="787"/>
      <c r="CN47" s="787"/>
      <c r="CO47" s="787"/>
      <c r="CP47" s="787"/>
      <c r="CQ47" s="787"/>
      <c r="CR47" s="787"/>
      <c r="CS47" s="787"/>
      <c r="CT47" s="787"/>
      <c r="CU47" s="788"/>
      <c r="CV47" s="786"/>
      <c r="CW47" s="787"/>
      <c r="CX47" s="787"/>
      <c r="CY47" s="787"/>
      <c r="CZ47" s="787"/>
      <c r="DA47" s="787"/>
      <c r="DB47" s="787"/>
      <c r="DC47" s="787"/>
      <c r="DD47" s="787"/>
      <c r="DE47" s="787"/>
      <c r="DF47" s="788"/>
      <c r="DH47" s="786"/>
      <c r="DI47" s="787"/>
      <c r="DJ47" s="787"/>
      <c r="DK47" s="787"/>
      <c r="DL47" s="787"/>
      <c r="DM47" s="787"/>
      <c r="DN47" s="787"/>
      <c r="DO47" s="787"/>
      <c r="DP47" s="787"/>
      <c r="DQ47" s="787"/>
      <c r="DR47" s="787"/>
      <c r="DS47" s="787"/>
      <c r="DT47" s="787"/>
      <c r="DU47" s="787"/>
      <c r="DV47" s="787"/>
      <c r="DW47" s="787"/>
      <c r="DX47" s="787"/>
      <c r="DY47" s="787"/>
      <c r="DZ47" s="787"/>
      <c r="EA47" s="787"/>
      <c r="EB47" s="788"/>
      <c r="EC47" s="786"/>
      <c r="ED47" s="787"/>
      <c r="EE47" s="787"/>
      <c r="EF47" s="787"/>
      <c r="EG47" s="787"/>
      <c r="EH47" s="787"/>
      <c r="EI47" s="787"/>
      <c r="EJ47" s="787"/>
      <c r="EK47" s="787"/>
      <c r="EL47" s="787"/>
      <c r="EM47" s="788"/>
      <c r="EN47" s="786"/>
      <c r="EO47" s="787"/>
      <c r="EP47" s="787"/>
      <c r="EQ47" s="787"/>
      <c r="ER47" s="787"/>
      <c r="ES47" s="787"/>
      <c r="ET47" s="787"/>
      <c r="EU47" s="787"/>
      <c r="EV47" s="787"/>
      <c r="EW47" s="787"/>
      <c r="EX47" s="788"/>
      <c r="FA47" s="786"/>
      <c r="FB47" s="787"/>
      <c r="FC47" s="787"/>
      <c r="FD47" s="788"/>
    </row>
    <row r="48" spans="1:160" s="162" customFormat="1" ht="15" customHeight="1">
      <c r="A48" s="167"/>
      <c r="B48" s="178"/>
      <c r="C48" s="1020">
        <v>21</v>
      </c>
      <c r="D48" s="1021"/>
      <c r="E48" s="182" t="s">
        <v>496</v>
      </c>
      <c r="F48" s="181"/>
      <c r="G48" s="181"/>
      <c r="H48" s="181"/>
      <c r="I48" s="181"/>
      <c r="J48" s="182" t="s">
        <v>495</v>
      </c>
      <c r="K48" s="174"/>
      <c r="L48" s="174"/>
      <c r="M48" s="174"/>
      <c r="N48" s="174"/>
      <c r="O48" s="174"/>
      <c r="P48" s="181"/>
      <c r="Q48" s="174"/>
      <c r="R48" s="181"/>
      <c r="S48" s="181"/>
      <c r="T48" s="181"/>
      <c r="U48" s="184"/>
      <c r="V48" s="1096" t="s">
        <v>494</v>
      </c>
      <c r="W48" s="1097"/>
      <c r="X48" s="1097"/>
      <c r="Y48" s="1097"/>
      <c r="Z48" s="1097"/>
      <c r="AA48" s="1097"/>
      <c r="AB48" s="1097"/>
      <c r="AC48" s="1097"/>
      <c r="AD48" s="1097"/>
      <c r="AE48" s="1097"/>
      <c r="AF48" s="1097"/>
      <c r="AG48" s="1098"/>
      <c r="AH48" s="1024" t="s">
        <v>466</v>
      </c>
      <c r="AI48" s="1025"/>
      <c r="AJ48" s="1025"/>
      <c r="AK48" s="1026"/>
      <c r="AL48" s="182" t="s">
        <v>493</v>
      </c>
      <c r="AM48" s="181"/>
      <c r="AN48" s="181"/>
      <c r="AO48" s="181"/>
      <c r="AP48" s="181"/>
      <c r="AQ48" s="181"/>
      <c r="AR48" s="181"/>
      <c r="AS48" s="181"/>
      <c r="AT48" s="181"/>
      <c r="AU48" s="181"/>
      <c r="AV48" s="181"/>
      <c r="AW48" s="181"/>
      <c r="AX48" s="181"/>
      <c r="AY48" s="181"/>
      <c r="AZ48" s="181"/>
      <c r="BA48" s="174"/>
      <c r="BB48" s="174"/>
      <c r="BC48" s="174"/>
      <c r="BD48" s="174"/>
      <c r="BE48" s="174"/>
      <c r="BF48" s="174"/>
      <c r="BG48" s="174"/>
      <c r="BH48" s="173"/>
      <c r="BI48" s="174"/>
      <c r="BJ48" s="174"/>
      <c r="BK48" s="181"/>
      <c r="BL48" s="174"/>
      <c r="BM48" s="174"/>
      <c r="BN48" s="174"/>
      <c r="BO48" s="174"/>
      <c r="BP48" s="174"/>
      <c r="BQ48" s="174"/>
      <c r="BR48" s="173"/>
      <c r="BS48" s="163"/>
      <c r="BT48" s="1030"/>
      <c r="BU48" s="801"/>
      <c r="BV48" s="802"/>
      <c r="BW48" s="802"/>
      <c r="BX48" s="802"/>
      <c r="BY48" s="802"/>
      <c r="BZ48" s="803"/>
      <c r="CA48" s="544"/>
      <c r="CB48" s="545"/>
      <c r="CC48" s="545"/>
      <c r="CD48" s="545"/>
      <c r="CE48" s="545"/>
      <c r="CF48" s="545"/>
      <c r="CG48" s="545"/>
      <c r="CH48" s="545"/>
      <c r="CI48" s="545"/>
      <c r="CJ48" s="545"/>
      <c r="CK48" s="545"/>
      <c r="CL48" s="545"/>
      <c r="CM48" s="545"/>
      <c r="CN48" s="545"/>
      <c r="CO48" s="545"/>
      <c r="CP48" s="545"/>
      <c r="CQ48" s="545"/>
      <c r="CR48" s="545"/>
      <c r="CS48" s="545"/>
      <c r="CT48" s="545"/>
      <c r="CU48" s="546"/>
      <c r="CV48" s="544"/>
      <c r="CW48" s="545"/>
      <c r="CX48" s="545"/>
      <c r="CY48" s="545"/>
      <c r="CZ48" s="545"/>
      <c r="DA48" s="545"/>
      <c r="DB48" s="545"/>
      <c r="DC48" s="545"/>
      <c r="DD48" s="545"/>
      <c r="DE48" s="545"/>
      <c r="DF48" s="546"/>
      <c r="DH48" s="544"/>
      <c r="DI48" s="545"/>
      <c r="DJ48" s="545"/>
      <c r="DK48" s="545"/>
      <c r="DL48" s="545"/>
      <c r="DM48" s="545"/>
      <c r="DN48" s="545"/>
      <c r="DO48" s="545"/>
      <c r="DP48" s="545"/>
      <c r="DQ48" s="545"/>
      <c r="DR48" s="545"/>
      <c r="DS48" s="545"/>
      <c r="DT48" s="545"/>
      <c r="DU48" s="545"/>
      <c r="DV48" s="545"/>
      <c r="DW48" s="545"/>
      <c r="DX48" s="545"/>
      <c r="DY48" s="545"/>
      <c r="DZ48" s="545"/>
      <c r="EA48" s="545"/>
      <c r="EB48" s="546"/>
      <c r="EC48" s="544" t="s">
        <v>669</v>
      </c>
      <c r="ED48" s="545"/>
      <c r="EE48" s="545"/>
      <c r="EF48" s="545"/>
      <c r="EG48" s="545"/>
      <c r="EH48" s="545"/>
      <c r="EI48" s="545"/>
      <c r="EJ48" s="545"/>
      <c r="EK48" s="545"/>
      <c r="EL48" s="545"/>
      <c r="EM48" s="546"/>
      <c r="EN48" s="544"/>
      <c r="EO48" s="545"/>
      <c r="EP48" s="545"/>
      <c r="EQ48" s="545"/>
      <c r="ER48" s="545"/>
      <c r="ES48" s="545"/>
      <c r="ET48" s="545"/>
      <c r="EU48" s="545"/>
      <c r="EV48" s="545"/>
      <c r="EW48" s="545"/>
      <c r="EX48" s="546"/>
      <c r="FA48" s="544" t="s">
        <v>674</v>
      </c>
      <c r="FB48" s="545"/>
      <c r="FC48" s="545"/>
      <c r="FD48" s="546"/>
    </row>
    <row r="49" spans="1:160" s="162" customFormat="1" ht="16.5" customHeight="1">
      <c r="A49" s="167"/>
      <c r="B49" s="178"/>
      <c r="C49" s="1022"/>
      <c r="D49" s="1023"/>
      <c r="E49" s="180"/>
      <c r="F49" s="179"/>
      <c r="G49" s="179"/>
      <c r="H49" s="179"/>
      <c r="I49" s="179"/>
      <c r="J49" s="180" t="s">
        <v>492</v>
      </c>
      <c r="K49" s="172"/>
      <c r="L49" s="172"/>
      <c r="M49" s="172"/>
      <c r="N49" s="172"/>
      <c r="O49" s="172"/>
      <c r="P49" s="179"/>
      <c r="Q49" s="172"/>
      <c r="R49" s="179"/>
      <c r="S49" s="179"/>
      <c r="T49" s="179"/>
      <c r="U49" s="183"/>
      <c r="V49" s="1099"/>
      <c r="W49" s="1100"/>
      <c r="X49" s="1100"/>
      <c r="Y49" s="1100"/>
      <c r="Z49" s="1100"/>
      <c r="AA49" s="1100"/>
      <c r="AB49" s="1100"/>
      <c r="AC49" s="1100"/>
      <c r="AD49" s="1100"/>
      <c r="AE49" s="1100"/>
      <c r="AF49" s="1100"/>
      <c r="AG49" s="1101"/>
      <c r="AH49" s="1027"/>
      <c r="AI49" s="1028"/>
      <c r="AJ49" s="1028"/>
      <c r="AK49" s="1029"/>
      <c r="AL49" s="180"/>
      <c r="AM49" s="179"/>
      <c r="AN49" s="179"/>
      <c r="AO49" s="179"/>
      <c r="AP49" s="179"/>
      <c r="AQ49" s="179"/>
      <c r="AR49" s="179"/>
      <c r="AS49" s="179"/>
      <c r="AT49" s="179"/>
      <c r="AU49" s="179"/>
      <c r="AV49" s="179"/>
      <c r="AW49" s="179"/>
      <c r="AX49" s="179"/>
      <c r="AY49" s="179"/>
      <c r="AZ49" s="179"/>
      <c r="BA49" s="172"/>
      <c r="BB49" s="172"/>
      <c r="BC49" s="172"/>
      <c r="BD49" s="172"/>
      <c r="BE49" s="172"/>
      <c r="BF49" s="172"/>
      <c r="BG49" s="172"/>
      <c r="BH49" s="171"/>
      <c r="BI49" s="172"/>
      <c r="BJ49" s="172"/>
      <c r="BK49" s="179"/>
      <c r="BL49" s="172"/>
      <c r="BM49" s="172"/>
      <c r="BN49" s="172"/>
      <c r="BO49" s="172"/>
      <c r="BP49" s="172"/>
      <c r="BQ49" s="172"/>
      <c r="BR49" s="171"/>
      <c r="BS49" s="163"/>
      <c r="BT49" s="1031"/>
      <c r="BU49" s="1032"/>
      <c r="BV49" s="1033"/>
      <c r="BW49" s="1033"/>
      <c r="BX49" s="1033"/>
      <c r="BY49" s="1033"/>
      <c r="BZ49" s="1034"/>
      <c r="CA49" s="786"/>
      <c r="CB49" s="787"/>
      <c r="CC49" s="787"/>
      <c r="CD49" s="787"/>
      <c r="CE49" s="787"/>
      <c r="CF49" s="787"/>
      <c r="CG49" s="787"/>
      <c r="CH49" s="787"/>
      <c r="CI49" s="787"/>
      <c r="CJ49" s="787"/>
      <c r="CK49" s="787"/>
      <c r="CL49" s="787"/>
      <c r="CM49" s="787"/>
      <c r="CN49" s="787"/>
      <c r="CO49" s="787"/>
      <c r="CP49" s="787"/>
      <c r="CQ49" s="787"/>
      <c r="CR49" s="787"/>
      <c r="CS49" s="787"/>
      <c r="CT49" s="787"/>
      <c r="CU49" s="788"/>
      <c r="CV49" s="786"/>
      <c r="CW49" s="787"/>
      <c r="CX49" s="787"/>
      <c r="CY49" s="787"/>
      <c r="CZ49" s="787"/>
      <c r="DA49" s="787"/>
      <c r="DB49" s="787"/>
      <c r="DC49" s="787"/>
      <c r="DD49" s="787"/>
      <c r="DE49" s="787"/>
      <c r="DF49" s="788"/>
      <c r="DH49" s="786"/>
      <c r="DI49" s="787"/>
      <c r="DJ49" s="787"/>
      <c r="DK49" s="787"/>
      <c r="DL49" s="787"/>
      <c r="DM49" s="787"/>
      <c r="DN49" s="787"/>
      <c r="DO49" s="787"/>
      <c r="DP49" s="787"/>
      <c r="DQ49" s="787"/>
      <c r="DR49" s="787"/>
      <c r="DS49" s="787"/>
      <c r="DT49" s="787"/>
      <c r="DU49" s="787"/>
      <c r="DV49" s="787"/>
      <c r="DW49" s="787"/>
      <c r="DX49" s="787"/>
      <c r="DY49" s="787"/>
      <c r="DZ49" s="787"/>
      <c r="EA49" s="787"/>
      <c r="EB49" s="788"/>
      <c r="EC49" s="786"/>
      <c r="ED49" s="787"/>
      <c r="EE49" s="787"/>
      <c r="EF49" s="787"/>
      <c r="EG49" s="787"/>
      <c r="EH49" s="787"/>
      <c r="EI49" s="787"/>
      <c r="EJ49" s="787"/>
      <c r="EK49" s="787"/>
      <c r="EL49" s="787"/>
      <c r="EM49" s="788"/>
      <c r="EN49" s="786"/>
      <c r="EO49" s="787"/>
      <c r="EP49" s="787"/>
      <c r="EQ49" s="787"/>
      <c r="ER49" s="787"/>
      <c r="ES49" s="787"/>
      <c r="ET49" s="787"/>
      <c r="EU49" s="787"/>
      <c r="EV49" s="787"/>
      <c r="EW49" s="787"/>
      <c r="EX49" s="788"/>
      <c r="FA49" s="786"/>
      <c r="FB49" s="787"/>
      <c r="FC49" s="787"/>
      <c r="FD49" s="788"/>
    </row>
    <row r="50" spans="1:160" s="162" customFormat="1" ht="15" customHeight="1">
      <c r="A50" s="167"/>
      <c r="B50" s="165"/>
      <c r="C50" s="1020">
        <v>22</v>
      </c>
      <c r="D50" s="1021"/>
      <c r="E50" s="182" t="s">
        <v>491</v>
      </c>
      <c r="F50" s="181"/>
      <c r="G50" s="181"/>
      <c r="H50" s="181"/>
      <c r="I50" s="181"/>
      <c r="J50" s="182" t="s">
        <v>490</v>
      </c>
      <c r="K50" s="174"/>
      <c r="L50" s="174"/>
      <c r="M50" s="174"/>
      <c r="N50" s="174"/>
      <c r="O50" s="174"/>
      <c r="P50" s="181"/>
      <c r="Q50" s="174"/>
      <c r="R50" s="181"/>
      <c r="S50" s="181"/>
      <c r="T50" s="181"/>
      <c r="U50" s="184"/>
      <c r="V50" s="174" t="s">
        <v>489</v>
      </c>
      <c r="W50" s="181"/>
      <c r="X50" s="174"/>
      <c r="Y50" s="181"/>
      <c r="Z50" s="181"/>
      <c r="AA50" s="174"/>
      <c r="AB50" s="181"/>
      <c r="AC50" s="181"/>
      <c r="AD50" s="181"/>
      <c r="AE50" s="181"/>
      <c r="AF50" s="181"/>
      <c r="AG50" s="184"/>
      <c r="AH50" s="1024" t="s">
        <v>466</v>
      </c>
      <c r="AI50" s="1025"/>
      <c r="AJ50" s="1025"/>
      <c r="AK50" s="1026"/>
      <c r="AL50" s="182" t="s">
        <v>488</v>
      </c>
      <c r="AM50" s="181"/>
      <c r="AN50" s="181"/>
      <c r="AO50" s="181"/>
      <c r="AP50" s="181"/>
      <c r="AQ50" s="181"/>
      <c r="AR50" s="181"/>
      <c r="AS50" s="181"/>
      <c r="AT50" s="181"/>
      <c r="AU50" s="181"/>
      <c r="AV50" s="181"/>
      <c r="AW50" s="181"/>
      <c r="AX50" s="181"/>
      <c r="AY50" s="181"/>
      <c r="AZ50" s="181"/>
      <c r="BA50" s="174"/>
      <c r="BB50" s="174"/>
      <c r="BC50" s="174"/>
      <c r="BD50" s="174"/>
      <c r="BE50" s="174"/>
      <c r="BF50" s="174"/>
      <c r="BG50" s="174"/>
      <c r="BH50" s="173"/>
      <c r="BI50" s="176"/>
      <c r="BJ50" s="174"/>
      <c r="BK50" s="181"/>
      <c r="BL50" s="174"/>
      <c r="BM50" s="174"/>
      <c r="BN50" s="174"/>
      <c r="BO50" s="174"/>
      <c r="BP50" s="174"/>
      <c r="BQ50" s="174"/>
      <c r="BR50" s="173"/>
      <c r="BS50" s="163"/>
      <c r="BT50" s="1030"/>
      <c r="BU50" s="801"/>
      <c r="BV50" s="802"/>
      <c r="BW50" s="802"/>
      <c r="BX50" s="802"/>
      <c r="BY50" s="802"/>
      <c r="BZ50" s="803"/>
      <c r="CA50" s="544"/>
      <c r="CB50" s="545"/>
      <c r="CC50" s="545"/>
      <c r="CD50" s="545"/>
      <c r="CE50" s="545"/>
      <c r="CF50" s="545"/>
      <c r="CG50" s="545"/>
      <c r="CH50" s="545"/>
      <c r="CI50" s="545"/>
      <c r="CJ50" s="545"/>
      <c r="CK50" s="545"/>
      <c r="CL50" s="545"/>
      <c r="CM50" s="545"/>
      <c r="CN50" s="545"/>
      <c r="CO50" s="545"/>
      <c r="CP50" s="545"/>
      <c r="CQ50" s="545"/>
      <c r="CR50" s="545"/>
      <c r="CS50" s="545"/>
      <c r="CT50" s="545"/>
      <c r="CU50" s="546"/>
      <c r="CV50" s="544"/>
      <c r="CW50" s="545"/>
      <c r="CX50" s="545"/>
      <c r="CY50" s="545"/>
      <c r="CZ50" s="545"/>
      <c r="DA50" s="545"/>
      <c r="DB50" s="545"/>
      <c r="DC50" s="545"/>
      <c r="DD50" s="545"/>
      <c r="DE50" s="545"/>
      <c r="DF50" s="546"/>
      <c r="DH50" s="544"/>
      <c r="DI50" s="545"/>
      <c r="DJ50" s="545"/>
      <c r="DK50" s="545"/>
      <c r="DL50" s="545"/>
      <c r="DM50" s="545"/>
      <c r="DN50" s="545"/>
      <c r="DO50" s="545"/>
      <c r="DP50" s="545"/>
      <c r="DQ50" s="545"/>
      <c r="DR50" s="545"/>
      <c r="DS50" s="545"/>
      <c r="DT50" s="545"/>
      <c r="DU50" s="545"/>
      <c r="DV50" s="545"/>
      <c r="DW50" s="545"/>
      <c r="DX50" s="545"/>
      <c r="DY50" s="545"/>
      <c r="DZ50" s="545"/>
      <c r="EA50" s="545"/>
      <c r="EB50" s="546"/>
      <c r="EC50" s="544" t="s">
        <v>669</v>
      </c>
      <c r="ED50" s="545"/>
      <c r="EE50" s="545"/>
      <c r="EF50" s="545"/>
      <c r="EG50" s="545"/>
      <c r="EH50" s="545"/>
      <c r="EI50" s="545"/>
      <c r="EJ50" s="545"/>
      <c r="EK50" s="545"/>
      <c r="EL50" s="545"/>
      <c r="EM50" s="546"/>
      <c r="EN50" s="544"/>
      <c r="EO50" s="545"/>
      <c r="EP50" s="545"/>
      <c r="EQ50" s="545"/>
      <c r="ER50" s="545"/>
      <c r="ES50" s="545"/>
      <c r="ET50" s="545"/>
      <c r="EU50" s="545"/>
      <c r="EV50" s="545"/>
      <c r="EW50" s="545"/>
      <c r="EX50" s="546"/>
      <c r="FA50" s="544" t="s">
        <v>674</v>
      </c>
      <c r="FB50" s="545"/>
      <c r="FC50" s="545"/>
      <c r="FD50" s="546"/>
    </row>
    <row r="51" spans="1:160" s="162" customFormat="1" ht="15" customHeight="1">
      <c r="A51" s="167"/>
      <c r="B51" s="165"/>
      <c r="C51" s="1022"/>
      <c r="D51" s="1023"/>
      <c r="E51" s="180"/>
      <c r="F51" s="179"/>
      <c r="G51" s="179"/>
      <c r="H51" s="179"/>
      <c r="I51" s="179"/>
      <c r="J51" s="180"/>
      <c r="K51" s="172"/>
      <c r="L51" s="172"/>
      <c r="M51" s="172"/>
      <c r="N51" s="172"/>
      <c r="O51" s="172"/>
      <c r="P51" s="179"/>
      <c r="Q51" s="172"/>
      <c r="R51" s="179"/>
      <c r="S51" s="179"/>
      <c r="T51" s="179"/>
      <c r="U51" s="183"/>
      <c r="V51" s="172"/>
      <c r="W51" s="179"/>
      <c r="X51" s="172"/>
      <c r="Y51" s="179"/>
      <c r="Z51" s="179"/>
      <c r="AA51" s="172"/>
      <c r="AB51" s="179"/>
      <c r="AC51" s="179"/>
      <c r="AD51" s="179"/>
      <c r="AE51" s="179"/>
      <c r="AF51" s="179"/>
      <c r="AG51" s="183"/>
      <c r="AH51" s="1027"/>
      <c r="AI51" s="1028"/>
      <c r="AJ51" s="1028"/>
      <c r="AK51" s="1029"/>
      <c r="AL51" s="180"/>
      <c r="AM51" s="179"/>
      <c r="AN51" s="179"/>
      <c r="AO51" s="179"/>
      <c r="AP51" s="179"/>
      <c r="AQ51" s="179"/>
      <c r="AR51" s="179"/>
      <c r="AS51" s="179"/>
      <c r="AT51" s="179"/>
      <c r="AU51" s="179"/>
      <c r="AV51" s="179"/>
      <c r="AW51" s="179"/>
      <c r="AX51" s="179"/>
      <c r="AY51" s="179"/>
      <c r="AZ51" s="179"/>
      <c r="BA51" s="172"/>
      <c r="BB51" s="172"/>
      <c r="BC51" s="172"/>
      <c r="BD51" s="172"/>
      <c r="BE51" s="172"/>
      <c r="BF51" s="172"/>
      <c r="BG51" s="172"/>
      <c r="BH51" s="171"/>
      <c r="BI51" s="172"/>
      <c r="BJ51" s="172"/>
      <c r="BK51" s="179"/>
      <c r="BL51" s="172"/>
      <c r="BM51" s="172"/>
      <c r="BN51" s="172"/>
      <c r="BO51" s="172"/>
      <c r="BP51" s="172"/>
      <c r="BQ51" s="172"/>
      <c r="BR51" s="171"/>
      <c r="BS51" s="163"/>
      <c r="BT51" s="1031"/>
      <c r="BU51" s="1032"/>
      <c r="BV51" s="1033"/>
      <c r="BW51" s="1033"/>
      <c r="BX51" s="1033"/>
      <c r="BY51" s="1033"/>
      <c r="BZ51" s="1034"/>
      <c r="CA51" s="786"/>
      <c r="CB51" s="787"/>
      <c r="CC51" s="787"/>
      <c r="CD51" s="787"/>
      <c r="CE51" s="787"/>
      <c r="CF51" s="787"/>
      <c r="CG51" s="787"/>
      <c r="CH51" s="787"/>
      <c r="CI51" s="787"/>
      <c r="CJ51" s="787"/>
      <c r="CK51" s="787"/>
      <c r="CL51" s="787"/>
      <c r="CM51" s="787"/>
      <c r="CN51" s="787"/>
      <c r="CO51" s="787"/>
      <c r="CP51" s="787"/>
      <c r="CQ51" s="787"/>
      <c r="CR51" s="787"/>
      <c r="CS51" s="787"/>
      <c r="CT51" s="787"/>
      <c r="CU51" s="788"/>
      <c r="CV51" s="786"/>
      <c r="CW51" s="787"/>
      <c r="CX51" s="787"/>
      <c r="CY51" s="787"/>
      <c r="CZ51" s="787"/>
      <c r="DA51" s="787"/>
      <c r="DB51" s="787"/>
      <c r="DC51" s="787"/>
      <c r="DD51" s="787"/>
      <c r="DE51" s="787"/>
      <c r="DF51" s="788"/>
      <c r="DH51" s="786"/>
      <c r="DI51" s="787"/>
      <c r="DJ51" s="787"/>
      <c r="DK51" s="787"/>
      <c r="DL51" s="787"/>
      <c r="DM51" s="787"/>
      <c r="DN51" s="787"/>
      <c r="DO51" s="787"/>
      <c r="DP51" s="787"/>
      <c r="DQ51" s="787"/>
      <c r="DR51" s="787"/>
      <c r="DS51" s="787"/>
      <c r="DT51" s="787"/>
      <c r="DU51" s="787"/>
      <c r="DV51" s="787"/>
      <c r="DW51" s="787"/>
      <c r="DX51" s="787"/>
      <c r="DY51" s="787"/>
      <c r="DZ51" s="787"/>
      <c r="EA51" s="787"/>
      <c r="EB51" s="788"/>
      <c r="EC51" s="786"/>
      <c r="ED51" s="787"/>
      <c r="EE51" s="787"/>
      <c r="EF51" s="787"/>
      <c r="EG51" s="787"/>
      <c r="EH51" s="787"/>
      <c r="EI51" s="787"/>
      <c r="EJ51" s="787"/>
      <c r="EK51" s="787"/>
      <c r="EL51" s="787"/>
      <c r="EM51" s="788"/>
      <c r="EN51" s="786"/>
      <c r="EO51" s="787"/>
      <c r="EP51" s="787"/>
      <c r="EQ51" s="787"/>
      <c r="ER51" s="787"/>
      <c r="ES51" s="787"/>
      <c r="ET51" s="787"/>
      <c r="EU51" s="787"/>
      <c r="EV51" s="787"/>
      <c r="EW51" s="787"/>
      <c r="EX51" s="788"/>
      <c r="FA51" s="786"/>
      <c r="FB51" s="787"/>
      <c r="FC51" s="787"/>
      <c r="FD51" s="788"/>
    </row>
    <row r="52" spans="1:160" s="162" customFormat="1" ht="15" customHeight="1">
      <c r="A52" s="167"/>
      <c r="B52" s="178"/>
      <c r="C52" s="1020">
        <v>23</v>
      </c>
      <c r="D52" s="1021"/>
      <c r="E52" s="235" t="s">
        <v>487</v>
      </c>
      <c r="F52" s="181"/>
      <c r="G52" s="181"/>
      <c r="H52" s="181"/>
      <c r="I52" s="181"/>
      <c r="J52" s="182" t="s">
        <v>486</v>
      </c>
      <c r="K52" s="174"/>
      <c r="L52" s="174"/>
      <c r="M52" s="174"/>
      <c r="N52" s="174"/>
      <c r="O52" s="174"/>
      <c r="P52" s="181"/>
      <c r="Q52" s="174"/>
      <c r="R52" s="181"/>
      <c r="S52" s="181"/>
      <c r="T52" s="181"/>
      <c r="U52" s="181"/>
      <c r="V52" s="182" t="s">
        <v>485</v>
      </c>
      <c r="W52" s="181"/>
      <c r="X52" s="174"/>
      <c r="Y52" s="181"/>
      <c r="Z52" s="181"/>
      <c r="AA52" s="174"/>
      <c r="AB52" s="181"/>
      <c r="AC52" s="181"/>
      <c r="AD52" s="181"/>
      <c r="AE52" s="181"/>
      <c r="AF52" s="181"/>
      <c r="AG52" s="184"/>
      <c r="AH52" s="1024" t="s">
        <v>448</v>
      </c>
      <c r="AI52" s="1025"/>
      <c r="AJ52" s="1025"/>
      <c r="AK52" s="1026"/>
      <c r="AL52" s="182" t="s">
        <v>484</v>
      </c>
      <c r="AM52" s="181"/>
      <c r="AN52" s="181"/>
      <c r="AO52" s="181"/>
      <c r="AP52" s="181"/>
      <c r="AQ52" s="181"/>
      <c r="AR52" s="181"/>
      <c r="AS52" s="181"/>
      <c r="AT52" s="181"/>
      <c r="AU52" s="181"/>
      <c r="AV52" s="181"/>
      <c r="AW52" s="181"/>
      <c r="AX52" s="181"/>
      <c r="AY52" s="181"/>
      <c r="AZ52" s="181"/>
      <c r="BA52" s="174"/>
      <c r="BB52" s="174"/>
      <c r="BC52" s="174"/>
      <c r="BD52" s="174"/>
      <c r="BE52" s="174"/>
      <c r="BF52" s="174"/>
      <c r="BG52" s="174"/>
      <c r="BH52" s="173"/>
      <c r="BI52" s="174"/>
      <c r="BJ52" s="174"/>
      <c r="BK52" s="181"/>
      <c r="BL52" s="174"/>
      <c r="BM52" s="174"/>
      <c r="BN52" s="174"/>
      <c r="BO52" s="174"/>
      <c r="BP52" s="174"/>
      <c r="BQ52" s="174"/>
      <c r="BR52" s="173"/>
      <c r="BS52" s="163"/>
      <c r="BT52" s="1030"/>
      <c r="BU52" s="801"/>
      <c r="BV52" s="802"/>
      <c r="BW52" s="802"/>
      <c r="BX52" s="802"/>
      <c r="BY52" s="802"/>
      <c r="BZ52" s="803"/>
      <c r="CA52" s="544"/>
      <c r="CB52" s="545"/>
      <c r="CC52" s="545"/>
      <c r="CD52" s="545"/>
      <c r="CE52" s="545"/>
      <c r="CF52" s="545"/>
      <c r="CG52" s="545"/>
      <c r="CH52" s="545"/>
      <c r="CI52" s="545"/>
      <c r="CJ52" s="545"/>
      <c r="CK52" s="545"/>
      <c r="CL52" s="545"/>
      <c r="CM52" s="545"/>
      <c r="CN52" s="545"/>
      <c r="CO52" s="545"/>
      <c r="CP52" s="545"/>
      <c r="CQ52" s="545"/>
      <c r="CR52" s="545"/>
      <c r="CS52" s="545"/>
      <c r="CT52" s="545"/>
      <c r="CU52" s="546"/>
      <c r="CV52" s="544"/>
      <c r="CW52" s="545"/>
      <c r="CX52" s="545"/>
      <c r="CY52" s="545"/>
      <c r="CZ52" s="545"/>
      <c r="DA52" s="545"/>
      <c r="DB52" s="545"/>
      <c r="DC52" s="545"/>
      <c r="DD52" s="545"/>
      <c r="DE52" s="545"/>
      <c r="DF52" s="546"/>
      <c r="DH52" s="544"/>
      <c r="DI52" s="545"/>
      <c r="DJ52" s="545"/>
      <c r="DK52" s="545"/>
      <c r="DL52" s="545"/>
      <c r="DM52" s="545"/>
      <c r="DN52" s="545"/>
      <c r="DO52" s="545"/>
      <c r="DP52" s="545"/>
      <c r="DQ52" s="545"/>
      <c r="DR52" s="545"/>
      <c r="DS52" s="545"/>
      <c r="DT52" s="545"/>
      <c r="DU52" s="545"/>
      <c r="DV52" s="545"/>
      <c r="DW52" s="545"/>
      <c r="DX52" s="545"/>
      <c r="DY52" s="545"/>
      <c r="DZ52" s="545"/>
      <c r="EA52" s="545"/>
      <c r="EB52" s="546"/>
      <c r="EC52" s="544" t="s">
        <v>668</v>
      </c>
      <c r="ED52" s="545"/>
      <c r="EE52" s="545"/>
      <c r="EF52" s="545"/>
      <c r="EG52" s="545"/>
      <c r="EH52" s="545"/>
      <c r="EI52" s="545"/>
      <c r="EJ52" s="545"/>
      <c r="EK52" s="545"/>
      <c r="EL52" s="545"/>
      <c r="EM52" s="546"/>
      <c r="EN52" s="544"/>
      <c r="EO52" s="545"/>
      <c r="EP52" s="545"/>
      <c r="EQ52" s="545"/>
      <c r="ER52" s="545"/>
      <c r="ES52" s="545"/>
      <c r="ET52" s="545"/>
      <c r="EU52" s="545"/>
      <c r="EV52" s="545"/>
      <c r="EW52" s="545"/>
      <c r="EX52" s="546"/>
      <c r="FA52" s="544" t="s">
        <v>674</v>
      </c>
      <c r="FB52" s="545"/>
      <c r="FC52" s="545"/>
      <c r="FD52" s="546"/>
    </row>
    <row r="53" spans="1:160" s="162" customFormat="1" ht="15" customHeight="1">
      <c r="A53" s="167"/>
      <c r="B53" s="178"/>
      <c r="C53" s="1022"/>
      <c r="D53" s="1023"/>
      <c r="E53" s="180"/>
      <c r="F53" s="179"/>
      <c r="G53" s="179"/>
      <c r="H53" s="179"/>
      <c r="I53" s="179"/>
      <c r="J53" s="180"/>
      <c r="K53" s="172"/>
      <c r="L53" s="172"/>
      <c r="M53" s="172"/>
      <c r="N53" s="172"/>
      <c r="O53" s="172"/>
      <c r="P53" s="179"/>
      <c r="Q53" s="172"/>
      <c r="R53" s="179"/>
      <c r="S53" s="179"/>
      <c r="T53" s="179"/>
      <c r="U53" s="179"/>
      <c r="V53" s="185"/>
      <c r="W53" s="179"/>
      <c r="X53" s="172"/>
      <c r="Y53" s="179"/>
      <c r="Z53" s="179"/>
      <c r="AA53" s="172"/>
      <c r="AB53" s="179"/>
      <c r="AC53" s="179"/>
      <c r="AD53" s="179"/>
      <c r="AE53" s="179"/>
      <c r="AF53" s="179"/>
      <c r="AG53" s="183"/>
      <c r="AH53" s="1027"/>
      <c r="AI53" s="1028"/>
      <c r="AJ53" s="1028"/>
      <c r="AK53" s="1029"/>
      <c r="AL53" s="180"/>
      <c r="AM53" s="179"/>
      <c r="AN53" s="179"/>
      <c r="AO53" s="179"/>
      <c r="AP53" s="179"/>
      <c r="AQ53" s="179"/>
      <c r="AR53" s="179"/>
      <c r="AS53" s="179"/>
      <c r="AT53" s="179"/>
      <c r="AU53" s="179"/>
      <c r="AV53" s="179"/>
      <c r="AW53" s="179"/>
      <c r="AX53" s="179"/>
      <c r="AY53" s="179"/>
      <c r="AZ53" s="179"/>
      <c r="BA53" s="172"/>
      <c r="BB53" s="172"/>
      <c r="BC53" s="172"/>
      <c r="BD53" s="172"/>
      <c r="BE53" s="172"/>
      <c r="BF53" s="172"/>
      <c r="BG53" s="172"/>
      <c r="BH53" s="171"/>
      <c r="BI53" s="172"/>
      <c r="BJ53" s="172"/>
      <c r="BK53" s="179"/>
      <c r="BL53" s="172"/>
      <c r="BM53" s="172"/>
      <c r="BN53" s="172"/>
      <c r="BO53" s="172"/>
      <c r="BP53" s="172"/>
      <c r="BQ53" s="172"/>
      <c r="BR53" s="171"/>
      <c r="BS53" s="163"/>
      <c r="BT53" s="1031"/>
      <c r="BU53" s="1032"/>
      <c r="BV53" s="1033"/>
      <c r="BW53" s="1033"/>
      <c r="BX53" s="1033"/>
      <c r="BY53" s="1033"/>
      <c r="BZ53" s="1034"/>
      <c r="CA53" s="786"/>
      <c r="CB53" s="787"/>
      <c r="CC53" s="787"/>
      <c r="CD53" s="787"/>
      <c r="CE53" s="787"/>
      <c r="CF53" s="787"/>
      <c r="CG53" s="787"/>
      <c r="CH53" s="787"/>
      <c r="CI53" s="787"/>
      <c r="CJ53" s="787"/>
      <c r="CK53" s="787"/>
      <c r="CL53" s="787"/>
      <c r="CM53" s="787"/>
      <c r="CN53" s="787"/>
      <c r="CO53" s="787"/>
      <c r="CP53" s="787"/>
      <c r="CQ53" s="787"/>
      <c r="CR53" s="787"/>
      <c r="CS53" s="787"/>
      <c r="CT53" s="787"/>
      <c r="CU53" s="788"/>
      <c r="CV53" s="786"/>
      <c r="CW53" s="787"/>
      <c r="CX53" s="787"/>
      <c r="CY53" s="787"/>
      <c r="CZ53" s="787"/>
      <c r="DA53" s="787"/>
      <c r="DB53" s="787"/>
      <c r="DC53" s="787"/>
      <c r="DD53" s="787"/>
      <c r="DE53" s="787"/>
      <c r="DF53" s="788"/>
      <c r="DH53" s="786"/>
      <c r="DI53" s="787"/>
      <c r="DJ53" s="787"/>
      <c r="DK53" s="787"/>
      <c r="DL53" s="787"/>
      <c r="DM53" s="787"/>
      <c r="DN53" s="787"/>
      <c r="DO53" s="787"/>
      <c r="DP53" s="787"/>
      <c r="DQ53" s="787"/>
      <c r="DR53" s="787"/>
      <c r="DS53" s="787"/>
      <c r="DT53" s="787"/>
      <c r="DU53" s="787"/>
      <c r="DV53" s="787"/>
      <c r="DW53" s="787"/>
      <c r="DX53" s="787"/>
      <c r="DY53" s="787"/>
      <c r="DZ53" s="787"/>
      <c r="EA53" s="787"/>
      <c r="EB53" s="788"/>
      <c r="EC53" s="786"/>
      <c r="ED53" s="787"/>
      <c r="EE53" s="787"/>
      <c r="EF53" s="787"/>
      <c r="EG53" s="787"/>
      <c r="EH53" s="787"/>
      <c r="EI53" s="787"/>
      <c r="EJ53" s="787"/>
      <c r="EK53" s="787"/>
      <c r="EL53" s="787"/>
      <c r="EM53" s="788"/>
      <c r="EN53" s="786"/>
      <c r="EO53" s="787"/>
      <c r="EP53" s="787"/>
      <c r="EQ53" s="787"/>
      <c r="ER53" s="787"/>
      <c r="ES53" s="787"/>
      <c r="ET53" s="787"/>
      <c r="EU53" s="787"/>
      <c r="EV53" s="787"/>
      <c r="EW53" s="787"/>
      <c r="EX53" s="788"/>
      <c r="FA53" s="786"/>
      <c r="FB53" s="787"/>
      <c r="FC53" s="787"/>
      <c r="FD53" s="788"/>
    </row>
    <row r="54" spans="1:160" s="162" customFormat="1" ht="15" customHeight="1">
      <c r="A54" s="167"/>
      <c r="B54" s="161"/>
      <c r="C54" s="1020">
        <v>24</v>
      </c>
      <c r="D54" s="1021"/>
      <c r="E54" s="182" t="s">
        <v>483</v>
      </c>
      <c r="F54" s="181"/>
      <c r="G54" s="181"/>
      <c r="H54" s="181"/>
      <c r="I54" s="181"/>
      <c r="J54" s="182" t="s">
        <v>482</v>
      </c>
      <c r="K54" s="181"/>
      <c r="L54" s="181"/>
      <c r="M54" s="181"/>
      <c r="N54" s="181"/>
      <c r="O54" s="181"/>
      <c r="P54" s="181"/>
      <c r="Q54" s="181"/>
      <c r="R54" s="181"/>
      <c r="S54" s="181"/>
      <c r="T54" s="181"/>
      <c r="U54" s="184"/>
      <c r="V54" s="182" t="s">
        <v>481</v>
      </c>
      <c r="W54" s="181"/>
      <c r="X54" s="181"/>
      <c r="Y54" s="181"/>
      <c r="Z54" s="181"/>
      <c r="AA54" s="181"/>
      <c r="AB54" s="181"/>
      <c r="AC54" s="181"/>
      <c r="AD54" s="181"/>
      <c r="AE54" s="181"/>
      <c r="AF54" s="181"/>
      <c r="AG54" s="184"/>
      <c r="AH54" s="1024" t="s">
        <v>466</v>
      </c>
      <c r="AI54" s="1025"/>
      <c r="AJ54" s="1025"/>
      <c r="AK54" s="1026"/>
      <c r="AL54" s="182" t="s">
        <v>480</v>
      </c>
      <c r="AM54" s="181"/>
      <c r="AN54" s="181"/>
      <c r="AO54" s="181"/>
      <c r="AP54" s="181"/>
      <c r="AQ54" s="181"/>
      <c r="AR54" s="181"/>
      <c r="AS54" s="181"/>
      <c r="AT54" s="181"/>
      <c r="AU54" s="181"/>
      <c r="AV54" s="181"/>
      <c r="AW54" s="181"/>
      <c r="AX54" s="181"/>
      <c r="AY54" s="181"/>
      <c r="AZ54" s="181"/>
      <c r="BA54" s="174"/>
      <c r="BB54" s="174"/>
      <c r="BC54" s="174"/>
      <c r="BD54" s="174"/>
      <c r="BE54" s="174"/>
      <c r="BF54" s="174"/>
      <c r="BG54" s="174"/>
      <c r="BH54" s="173"/>
      <c r="BI54" s="186"/>
      <c r="BJ54" s="174"/>
      <c r="BK54" s="181"/>
      <c r="BL54" s="174"/>
      <c r="BM54" s="174"/>
      <c r="BN54" s="174"/>
      <c r="BO54" s="174"/>
      <c r="BP54" s="174"/>
      <c r="BQ54" s="174"/>
      <c r="BR54" s="173"/>
      <c r="BS54" s="163"/>
      <c r="BT54" s="1030"/>
      <c r="BU54" s="801"/>
      <c r="BV54" s="802"/>
      <c r="BW54" s="802"/>
      <c r="BX54" s="802"/>
      <c r="BY54" s="802"/>
      <c r="BZ54" s="803"/>
      <c r="CA54" s="544"/>
      <c r="CB54" s="545"/>
      <c r="CC54" s="545"/>
      <c r="CD54" s="545"/>
      <c r="CE54" s="545"/>
      <c r="CF54" s="545"/>
      <c r="CG54" s="545"/>
      <c r="CH54" s="545"/>
      <c r="CI54" s="545"/>
      <c r="CJ54" s="545"/>
      <c r="CK54" s="545"/>
      <c r="CL54" s="545"/>
      <c r="CM54" s="545"/>
      <c r="CN54" s="545"/>
      <c r="CO54" s="545"/>
      <c r="CP54" s="545"/>
      <c r="CQ54" s="545"/>
      <c r="CR54" s="545"/>
      <c r="CS54" s="545"/>
      <c r="CT54" s="545"/>
      <c r="CU54" s="546"/>
      <c r="CV54" s="544"/>
      <c r="CW54" s="545"/>
      <c r="CX54" s="545"/>
      <c r="CY54" s="545"/>
      <c r="CZ54" s="545"/>
      <c r="DA54" s="545"/>
      <c r="DB54" s="545"/>
      <c r="DC54" s="545"/>
      <c r="DD54" s="545"/>
      <c r="DE54" s="545"/>
      <c r="DF54" s="546"/>
      <c r="DH54" s="544"/>
      <c r="DI54" s="545"/>
      <c r="DJ54" s="545"/>
      <c r="DK54" s="545"/>
      <c r="DL54" s="545"/>
      <c r="DM54" s="545"/>
      <c r="DN54" s="545"/>
      <c r="DO54" s="545"/>
      <c r="DP54" s="545"/>
      <c r="DQ54" s="545"/>
      <c r="DR54" s="545"/>
      <c r="DS54" s="545"/>
      <c r="DT54" s="545"/>
      <c r="DU54" s="545"/>
      <c r="DV54" s="545"/>
      <c r="DW54" s="545"/>
      <c r="DX54" s="545"/>
      <c r="DY54" s="545"/>
      <c r="DZ54" s="545"/>
      <c r="EA54" s="545"/>
      <c r="EB54" s="546"/>
      <c r="EC54" s="544" t="s">
        <v>669</v>
      </c>
      <c r="ED54" s="545"/>
      <c r="EE54" s="545"/>
      <c r="EF54" s="545"/>
      <c r="EG54" s="545"/>
      <c r="EH54" s="545"/>
      <c r="EI54" s="545"/>
      <c r="EJ54" s="545"/>
      <c r="EK54" s="545"/>
      <c r="EL54" s="545"/>
      <c r="EM54" s="546"/>
      <c r="EN54" s="544"/>
      <c r="EO54" s="545"/>
      <c r="EP54" s="545"/>
      <c r="EQ54" s="545"/>
      <c r="ER54" s="545"/>
      <c r="ES54" s="545"/>
      <c r="ET54" s="545"/>
      <c r="EU54" s="545"/>
      <c r="EV54" s="545"/>
      <c r="EW54" s="545"/>
      <c r="EX54" s="546"/>
      <c r="FA54" s="544" t="s">
        <v>674</v>
      </c>
      <c r="FB54" s="545"/>
      <c r="FC54" s="545"/>
      <c r="FD54" s="546"/>
    </row>
    <row r="55" spans="1:160" s="162" customFormat="1" ht="15" customHeight="1">
      <c r="A55" s="167"/>
      <c r="B55" s="161"/>
      <c r="C55" s="1022"/>
      <c r="D55" s="1023"/>
      <c r="E55" s="179"/>
      <c r="F55" s="179"/>
      <c r="G55" s="179"/>
      <c r="H55" s="179"/>
      <c r="I55" s="179"/>
      <c r="J55" s="180"/>
      <c r="K55" s="179"/>
      <c r="L55" s="179"/>
      <c r="M55" s="179"/>
      <c r="N55" s="179"/>
      <c r="O55" s="179"/>
      <c r="P55" s="179"/>
      <c r="Q55" s="179"/>
      <c r="R55" s="179"/>
      <c r="S55" s="179"/>
      <c r="T55" s="179"/>
      <c r="U55" s="183"/>
      <c r="V55" s="180"/>
      <c r="W55" s="179"/>
      <c r="X55" s="179"/>
      <c r="Y55" s="179"/>
      <c r="Z55" s="179"/>
      <c r="AA55" s="179"/>
      <c r="AB55" s="179"/>
      <c r="AC55" s="179"/>
      <c r="AD55" s="179"/>
      <c r="AE55" s="179"/>
      <c r="AF55" s="179"/>
      <c r="AG55" s="183"/>
      <c r="AH55" s="1027"/>
      <c r="AI55" s="1028"/>
      <c r="AJ55" s="1028"/>
      <c r="AK55" s="1029"/>
      <c r="AL55" s="180"/>
      <c r="AM55" s="179"/>
      <c r="AN55" s="179"/>
      <c r="AO55" s="179"/>
      <c r="AP55" s="179"/>
      <c r="AQ55" s="179"/>
      <c r="AR55" s="179"/>
      <c r="AS55" s="179"/>
      <c r="AT55" s="179"/>
      <c r="AU55" s="179"/>
      <c r="AV55" s="179"/>
      <c r="AW55" s="179"/>
      <c r="AX55" s="179"/>
      <c r="AY55" s="179"/>
      <c r="AZ55" s="179"/>
      <c r="BA55" s="172"/>
      <c r="BB55" s="172"/>
      <c r="BC55" s="172"/>
      <c r="BD55" s="172"/>
      <c r="BE55" s="172"/>
      <c r="BF55" s="172"/>
      <c r="BG55" s="172"/>
      <c r="BH55" s="171"/>
      <c r="BI55" s="185"/>
      <c r="BJ55" s="172"/>
      <c r="BK55" s="179"/>
      <c r="BL55" s="172"/>
      <c r="BM55" s="172"/>
      <c r="BN55" s="172"/>
      <c r="BO55" s="172"/>
      <c r="BP55" s="172"/>
      <c r="BQ55" s="172"/>
      <c r="BR55" s="171"/>
      <c r="BS55" s="163"/>
      <c r="BT55" s="1031"/>
      <c r="BU55" s="1032"/>
      <c r="BV55" s="1033"/>
      <c r="BW55" s="1033"/>
      <c r="BX55" s="1033"/>
      <c r="BY55" s="1033"/>
      <c r="BZ55" s="1034"/>
      <c r="CA55" s="786"/>
      <c r="CB55" s="787"/>
      <c r="CC55" s="787"/>
      <c r="CD55" s="787"/>
      <c r="CE55" s="787"/>
      <c r="CF55" s="787"/>
      <c r="CG55" s="787"/>
      <c r="CH55" s="787"/>
      <c r="CI55" s="787"/>
      <c r="CJ55" s="787"/>
      <c r="CK55" s="787"/>
      <c r="CL55" s="787"/>
      <c r="CM55" s="787"/>
      <c r="CN55" s="787"/>
      <c r="CO55" s="787"/>
      <c r="CP55" s="787"/>
      <c r="CQ55" s="787"/>
      <c r="CR55" s="787"/>
      <c r="CS55" s="787"/>
      <c r="CT55" s="787"/>
      <c r="CU55" s="788"/>
      <c r="CV55" s="786"/>
      <c r="CW55" s="787"/>
      <c r="CX55" s="787"/>
      <c r="CY55" s="787"/>
      <c r="CZ55" s="787"/>
      <c r="DA55" s="787"/>
      <c r="DB55" s="787"/>
      <c r="DC55" s="787"/>
      <c r="DD55" s="787"/>
      <c r="DE55" s="787"/>
      <c r="DF55" s="788"/>
      <c r="DH55" s="786"/>
      <c r="DI55" s="787"/>
      <c r="DJ55" s="787"/>
      <c r="DK55" s="787"/>
      <c r="DL55" s="787"/>
      <c r="DM55" s="787"/>
      <c r="DN55" s="787"/>
      <c r="DO55" s="787"/>
      <c r="DP55" s="787"/>
      <c r="DQ55" s="787"/>
      <c r="DR55" s="787"/>
      <c r="DS55" s="787"/>
      <c r="DT55" s="787"/>
      <c r="DU55" s="787"/>
      <c r="DV55" s="787"/>
      <c r="DW55" s="787"/>
      <c r="DX55" s="787"/>
      <c r="DY55" s="787"/>
      <c r="DZ55" s="787"/>
      <c r="EA55" s="787"/>
      <c r="EB55" s="788"/>
      <c r="EC55" s="786"/>
      <c r="ED55" s="787"/>
      <c r="EE55" s="787"/>
      <c r="EF55" s="787"/>
      <c r="EG55" s="787"/>
      <c r="EH55" s="787"/>
      <c r="EI55" s="787"/>
      <c r="EJ55" s="787"/>
      <c r="EK55" s="787"/>
      <c r="EL55" s="787"/>
      <c r="EM55" s="788"/>
      <c r="EN55" s="786"/>
      <c r="EO55" s="787"/>
      <c r="EP55" s="787"/>
      <c r="EQ55" s="787"/>
      <c r="ER55" s="787"/>
      <c r="ES55" s="787"/>
      <c r="ET55" s="787"/>
      <c r="EU55" s="787"/>
      <c r="EV55" s="787"/>
      <c r="EW55" s="787"/>
      <c r="EX55" s="788"/>
      <c r="FA55" s="786"/>
      <c r="FB55" s="787"/>
      <c r="FC55" s="787"/>
      <c r="FD55" s="788"/>
    </row>
    <row r="56" spans="1:160" s="162" customFormat="1" ht="15" customHeight="1">
      <c r="A56" s="167"/>
      <c r="B56" s="165"/>
      <c r="C56" s="1020">
        <v>25</v>
      </c>
      <c r="D56" s="1021"/>
      <c r="E56" s="235" t="s">
        <v>479</v>
      </c>
      <c r="F56" s="236"/>
      <c r="G56" s="237"/>
      <c r="H56" s="238"/>
      <c r="I56" s="239"/>
      <c r="J56" s="177" t="s">
        <v>478</v>
      </c>
      <c r="K56" s="161"/>
      <c r="L56" s="161"/>
      <c r="M56" s="161"/>
      <c r="N56" s="161"/>
      <c r="O56" s="161"/>
      <c r="P56" s="161"/>
      <c r="Q56" s="161"/>
      <c r="R56" s="161"/>
      <c r="S56" s="161"/>
      <c r="T56" s="161"/>
      <c r="U56" s="178"/>
      <c r="V56" s="177" t="s">
        <v>477</v>
      </c>
      <c r="W56" s="161"/>
      <c r="X56" s="161"/>
      <c r="Y56" s="161"/>
      <c r="Z56" s="161"/>
      <c r="AA56" s="161"/>
      <c r="AB56" s="161"/>
      <c r="AC56" s="161"/>
      <c r="AD56" s="161"/>
      <c r="AE56" s="161"/>
      <c r="AF56" s="161"/>
      <c r="AG56" s="178"/>
      <c r="AH56" s="1024" t="s">
        <v>466</v>
      </c>
      <c r="AI56" s="1025"/>
      <c r="AJ56" s="1025"/>
      <c r="AK56" s="1026"/>
      <c r="AL56" s="177" t="s">
        <v>476</v>
      </c>
      <c r="AM56" s="161"/>
      <c r="AN56" s="161"/>
      <c r="AO56" s="161"/>
      <c r="AP56" s="161"/>
      <c r="AQ56" s="161"/>
      <c r="AR56" s="161"/>
      <c r="AS56" s="161"/>
      <c r="AT56" s="161"/>
      <c r="AU56" s="161"/>
      <c r="AV56" s="161"/>
      <c r="AW56" s="161"/>
      <c r="AX56" s="161"/>
      <c r="AY56" s="161"/>
      <c r="AZ56" s="164"/>
      <c r="BA56" s="165"/>
      <c r="BB56" s="165"/>
      <c r="BC56" s="165"/>
      <c r="BD56" s="165"/>
      <c r="BE56" s="164"/>
      <c r="BF56" s="165"/>
      <c r="BG56" s="164"/>
      <c r="BH56" s="170"/>
      <c r="BI56" s="240"/>
      <c r="BJ56" s="164"/>
      <c r="BK56" s="165"/>
      <c r="BL56" s="164"/>
      <c r="BM56" s="164"/>
      <c r="BN56" s="164"/>
      <c r="BO56" s="164"/>
      <c r="BP56" s="164"/>
      <c r="BQ56" s="164"/>
      <c r="BR56" s="170"/>
      <c r="BS56" s="163"/>
      <c r="BT56" s="1030"/>
      <c r="BU56" s="801"/>
      <c r="BV56" s="802"/>
      <c r="BW56" s="802"/>
      <c r="BX56" s="802"/>
      <c r="BY56" s="802"/>
      <c r="BZ56" s="803"/>
      <c r="CA56" s="544"/>
      <c r="CB56" s="545"/>
      <c r="CC56" s="545"/>
      <c r="CD56" s="545"/>
      <c r="CE56" s="545"/>
      <c r="CF56" s="545"/>
      <c r="CG56" s="545"/>
      <c r="CH56" s="545"/>
      <c r="CI56" s="545"/>
      <c r="CJ56" s="545"/>
      <c r="CK56" s="545"/>
      <c r="CL56" s="545"/>
      <c r="CM56" s="545"/>
      <c r="CN56" s="545"/>
      <c r="CO56" s="545"/>
      <c r="CP56" s="545"/>
      <c r="CQ56" s="545"/>
      <c r="CR56" s="545"/>
      <c r="CS56" s="545"/>
      <c r="CT56" s="545"/>
      <c r="CU56" s="546"/>
      <c r="CV56" s="544"/>
      <c r="CW56" s="545"/>
      <c r="CX56" s="545"/>
      <c r="CY56" s="545"/>
      <c r="CZ56" s="545"/>
      <c r="DA56" s="545"/>
      <c r="DB56" s="545"/>
      <c r="DC56" s="545"/>
      <c r="DD56" s="545"/>
      <c r="DE56" s="545"/>
      <c r="DF56" s="546"/>
      <c r="DH56" s="544"/>
      <c r="DI56" s="545"/>
      <c r="DJ56" s="545"/>
      <c r="DK56" s="545"/>
      <c r="DL56" s="545"/>
      <c r="DM56" s="545"/>
      <c r="DN56" s="545"/>
      <c r="DO56" s="545"/>
      <c r="DP56" s="545"/>
      <c r="DQ56" s="545"/>
      <c r="DR56" s="545"/>
      <c r="DS56" s="545"/>
      <c r="DT56" s="545"/>
      <c r="DU56" s="545"/>
      <c r="DV56" s="545"/>
      <c r="DW56" s="545"/>
      <c r="DX56" s="545"/>
      <c r="DY56" s="545"/>
      <c r="DZ56" s="545"/>
      <c r="EA56" s="545"/>
      <c r="EB56" s="546"/>
      <c r="EC56" s="544" t="s">
        <v>669</v>
      </c>
      <c r="ED56" s="545"/>
      <c r="EE56" s="545"/>
      <c r="EF56" s="545"/>
      <c r="EG56" s="545"/>
      <c r="EH56" s="545"/>
      <c r="EI56" s="545"/>
      <c r="EJ56" s="545"/>
      <c r="EK56" s="545"/>
      <c r="EL56" s="545"/>
      <c r="EM56" s="546"/>
      <c r="EN56" s="544"/>
      <c r="EO56" s="545"/>
      <c r="EP56" s="545"/>
      <c r="EQ56" s="545"/>
      <c r="ER56" s="545"/>
      <c r="ES56" s="545"/>
      <c r="ET56" s="545"/>
      <c r="EU56" s="545"/>
      <c r="EV56" s="545"/>
      <c r="EW56" s="545"/>
      <c r="EX56" s="546"/>
      <c r="FA56" s="544" t="s">
        <v>674</v>
      </c>
      <c r="FB56" s="545"/>
      <c r="FC56" s="545"/>
      <c r="FD56" s="546"/>
    </row>
    <row r="57" spans="1:160" s="162" customFormat="1" ht="15" customHeight="1">
      <c r="A57" s="167"/>
      <c r="B57" s="165"/>
      <c r="C57" s="1022"/>
      <c r="D57" s="1023"/>
      <c r="E57" s="241"/>
      <c r="F57" s="242"/>
      <c r="G57" s="243"/>
      <c r="H57" s="244"/>
      <c r="I57" s="232"/>
      <c r="J57" s="245"/>
      <c r="K57" s="246"/>
      <c r="L57" s="246"/>
      <c r="M57" s="246"/>
      <c r="N57" s="246"/>
      <c r="O57" s="246"/>
      <c r="P57" s="246"/>
      <c r="Q57" s="246"/>
      <c r="R57" s="246"/>
      <c r="S57" s="246"/>
      <c r="T57" s="246"/>
      <c r="U57" s="247"/>
      <c r="V57" s="245"/>
      <c r="W57" s="246"/>
      <c r="X57" s="246"/>
      <c r="Y57" s="246"/>
      <c r="Z57" s="246"/>
      <c r="AA57" s="246"/>
      <c r="AB57" s="246"/>
      <c r="AC57" s="246"/>
      <c r="AD57" s="246"/>
      <c r="AE57" s="246"/>
      <c r="AF57" s="246"/>
      <c r="AG57" s="247"/>
      <c r="AH57" s="1027"/>
      <c r="AI57" s="1028"/>
      <c r="AJ57" s="1028"/>
      <c r="AK57" s="1029"/>
      <c r="AL57" s="248" t="s">
        <v>475</v>
      </c>
      <c r="AM57" s="179"/>
      <c r="AN57" s="179"/>
      <c r="AO57" s="179"/>
      <c r="AP57" s="179"/>
      <c r="AQ57" s="179"/>
      <c r="AR57" s="179"/>
      <c r="AS57" s="179"/>
      <c r="AT57" s="179"/>
      <c r="AU57" s="179"/>
      <c r="AV57" s="179"/>
      <c r="AW57" s="179"/>
      <c r="AX57" s="179"/>
      <c r="AY57" s="179"/>
      <c r="AZ57" s="169"/>
      <c r="BA57" s="244"/>
      <c r="BB57" s="244"/>
      <c r="BC57" s="244"/>
      <c r="BD57" s="244"/>
      <c r="BE57" s="169"/>
      <c r="BF57" s="244"/>
      <c r="BG57" s="169"/>
      <c r="BH57" s="168"/>
      <c r="BI57" s="249"/>
      <c r="BJ57" s="169"/>
      <c r="BK57" s="244"/>
      <c r="BL57" s="169"/>
      <c r="BM57" s="169"/>
      <c r="BN57" s="169"/>
      <c r="BO57" s="169"/>
      <c r="BP57" s="169"/>
      <c r="BQ57" s="169"/>
      <c r="BR57" s="168"/>
      <c r="BS57" s="163"/>
      <c r="BT57" s="1031"/>
      <c r="BU57" s="1032"/>
      <c r="BV57" s="1033"/>
      <c r="BW57" s="1033"/>
      <c r="BX57" s="1033"/>
      <c r="BY57" s="1033"/>
      <c r="BZ57" s="1034"/>
      <c r="CA57" s="786"/>
      <c r="CB57" s="787"/>
      <c r="CC57" s="787"/>
      <c r="CD57" s="787"/>
      <c r="CE57" s="787"/>
      <c r="CF57" s="787"/>
      <c r="CG57" s="787"/>
      <c r="CH57" s="787"/>
      <c r="CI57" s="787"/>
      <c r="CJ57" s="787"/>
      <c r="CK57" s="787"/>
      <c r="CL57" s="787"/>
      <c r="CM57" s="787"/>
      <c r="CN57" s="787"/>
      <c r="CO57" s="787"/>
      <c r="CP57" s="787"/>
      <c r="CQ57" s="787"/>
      <c r="CR57" s="787"/>
      <c r="CS57" s="787"/>
      <c r="CT57" s="787"/>
      <c r="CU57" s="788"/>
      <c r="CV57" s="786"/>
      <c r="CW57" s="787"/>
      <c r="CX57" s="787"/>
      <c r="CY57" s="787"/>
      <c r="CZ57" s="787"/>
      <c r="DA57" s="787"/>
      <c r="DB57" s="787"/>
      <c r="DC57" s="787"/>
      <c r="DD57" s="787"/>
      <c r="DE57" s="787"/>
      <c r="DF57" s="788"/>
      <c r="DH57" s="786"/>
      <c r="DI57" s="787"/>
      <c r="DJ57" s="787"/>
      <c r="DK57" s="787"/>
      <c r="DL57" s="787"/>
      <c r="DM57" s="787"/>
      <c r="DN57" s="787"/>
      <c r="DO57" s="787"/>
      <c r="DP57" s="787"/>
      <c r="DQ57" s="787"/>
      <c r="DR57" s="787"/>
      <c r="DS57" s="787"/>
      <c r="DT57" s="787"/>
      <c r="DU57" s="787"/>
      <c r="DV57" s="787"/>
      <c r="DW57" s="787"/>
      <c r="DX57" s="787"/>
      <c r="DY57" s="787"/>
      <c r="DZ57" s="787"/>
      <c r="EA57" s="787"/>
      <c r="EB57" s="788"/>
      <c r="EC57" s="786"/>
      <c r="ED57" s="787"/>
      <c r="EE57" s="787"/>
      <c r="EF57" s="787"/>
      <c r="EG57" s="787"/>
      <c r="EH57" s="787"/>
      <c r="EI57" s="787"/>
      <c r="EJ57" s="787"/>
      <c r="EK57" s="787"/>
      <c r="EL57" s="787"/>
      <c r="EM57" s="788"/>
      <c r="EN57" s="786"/>
      <c r="EO57" s="787"/>
      <c r="EP57" s="787"/>
      <c r="EQ57" s="787"/>
      <c r="ER57" s="787"/>
      <c r="ES57" s="787"/>
      <c r="ET57" s="787"/>
      <c r="EU57" s="787"/>
      <c r="EV57" s="787"/>
      <c r="EW57" s="787"/>
      <c r="EX57" s="788"/>
      <c r="FA57" s="786"/>
      <c r="FB57" s="787"/>
      <c r="FC57" s="787"/>
      <c r="FD57" s="788"/>
    </row>
    <row r="58" spans="1:160" s="162" customFormat="1" ht="15" customHeight="1">
      <c r="A58" s="167"/>
      <c r="B58" s="165"/>
      <c r="C58" s="1020">
        <v>26</v>
      </c>
      <c r="D58" s="1021"/>
      <c r="E58" s="235" t="s">
        <v>474</v>
      </c>
      <c r="F58" s="236"/>
      <c r="G58" s="237"/>
      <c r="H58" s="238"/>
      <c r="I58" s="239"/>
      <c r="J58" s="177" t="s">
        <v>473</v>
      </c>
      <c r="K58" s="161"/>
      <c r="L58" s="161"/>
      <c r="M58" s="161"/>
      <c r="N58" s="161"/>
      <c r="O58" s="161"/>
      <c r="P58" s="161"/>
      <c r="Q58" s="161"/>
      <c r="R58" s="161"/>
      <c r="S58" s="161"/>
      <c r="T58" s="161"/>
      <c r="U58" s="178"/>
      <c r="V58" s="177" t="s">
        <v>472</v>
      </c>
      <c r="W58" s="161"/>
      <c r="X58" s="161"/>
      <c r="Y58" s="161"/>
      <c r="Z58" s="161"/>
      <c r="AA58" s="161"/>
      <c r="AB58" s="161"/>
      <c r="AC58" s="161"/>
      <c r="AD58" s="161"/>
      <c r="AE58" s="161"/>
      <c r="AF58" s="161"/>
      <c r="AG58" s="178"/>
      <c r="AH58" s="1024" t="s">
        <v>466</v>
      </c>
      <c r="AI58" s="1025"/>
      <c r="AJ58" s="1025"/>
      <c r="AK58" s="1026"/>
      <c r="AL58" s="177" t="s">
        <v>471</v>
      </c>
      <c r="AM58" s="161"/>
      <c r="AN58" s="161"/>
      <c r="AO58" s="161"/>
      <c r="AP58" s="161"/>
      <c r="AQ58" s="161"/>
      <c r="AR58" s="161"/>
      <c r="AS58" s="161"/>
      <c r="AT58" s="161"/>
      <c r="AU58" s="161"/>
      <c r="AV58" s="161"/>
      <c r="AW58" s="161"/>
      <c r="AX58" s="161"/>
      <c r="AY58" s="161"/>
      <c r="AZ58" s="164"/>
      <c r="BA58" s="165"/>
      <c r="BB58" s="165"/>
      <c r="BC58" s="165"/>
      <c r="BD58" s="165"/>
      <c r="BE58" s="164"/>
      <c r="BF58" s="165"/>
      <c r="BG58" s="164"/>
      <c r="BH58" s="170"/>
      <c r="BI58" s="240"/>
      <c r="BJ58" s="164"/>
      <c r="BK58" s="165"/>
      <c r="BL58" s="164"/>
      <c r="BM58" s="164"/>
      <c r="BN58" s="164"/>
      <c r="BO58" s="164"/>
      <c r="BP58" s="164"/>
      <c r="BQ58" s="164"/>
      <c r="BR58" s="170"/>
      <c r="BS58" s="163"/>
      <c r="BT58" s="1030"/>
      <c r="BU58" s="801"/>
      <c r="BV58" s="802"/>
      <c r="BW58" s="802"/>
      <c r="BX58" s="802"/>
      <c r="BY58" s="802"/>
      <c r="BZ58" s="803"/>
      <c r="CA58" s="544"/>
      <c r="CB58" s="545"/>
      <c r="CC58" s="545"/>
      <c r="CD58" s="545"/>
      <c r="CE58" s="545"/>
      <c r="CF58" s="545"/>
      <c r="CG58" s="545"/>
      <c r="CH58" s="545"/>
      <c r="CI58" s="545"/>
      <c r="CJ58" s="545"/>
      <c r="CK58" s="545"/>
      <c r="CL58" s="545"/>
      <c r="CM58" s="545"/>
      <c r="CN58" s="545"/>
      <c r="CO58" s="545"/>
      <c r="CP58" s="545"/>
      <c r="CQ58" s="545"/>
      <c r="CR58" s="545"/>
      <c r="CS58" s="545"/>
      <c r="CT58" s="545"/>
      <c r="CU58" s="546"/>
      <c r="CV58" s="544"/>
      <c r="CW58" s="545"/>
      <c r="CX58" s="545"/>
      <c r="CY58" s="545"/>
      <c r="CZ58" s="545"/>
      <c r="DA58" s="545"/>
      <c r="DB58" s="545"/>
      <c r="DC58" s="545"/>
      <c r="DD58" s="545"/>
      <c r="DE58" s="545"/>
      <c r="DF58" s="546"/>
      <c r="DH58" s="544"/>
      <c r="DI58" s="545"/>
      <c r="DJ58" s="545"/>
      <c r="DK58" s="545"/>
      <c r="DL58" s="545"/>
      <c r="DM58" s="545"/>
      <c r="DN58" s="545"/>
      <c r="DO58" s="545"/>
      <c r="DP58" s="545"/>
      <c r="DQ58" s="545"/>
      <c r="DR58" s="545"/>
      <c r="DS58" s="545"/>
      <c r="DT58" s="545"/>
      <c r="DU58" s="545"/>
      <c r="DV58" s="545"/>
      <c r="DW58" s="545"/>
      <c r="DX58" s="545"/>
      <c r="DY58" s="545"/>
      <c r="DZ58" s="545"/>
      <c r="EA58" s="545"/>
      <c r="EB58" s="546"/>
      <c r="EC58" s="544" t="s">
        <v>669</v>
      </c>
      <c r="ED58" s="545"/>
      <c r="EE58" s="545"/>
      <c r="EF58" s="545"/>
      <c r="EG58" s="545"/>
      <c r="EH58" s="545"/>
      <c r="EI58" s="545"/>
      <c r="EJ58" s="545"/>
      <c r="EK58" s="545"/>
      <c r="EL58" s="545"/>
      <c r="EM58" s="546"/>
      <c r="EN58" s="544"/>
      <c r="EO58" s="545"/>
      <c r="EP58" s="545"/>
      <c r="EQ58" s="545"/>
      <c r="ER58" s="545"/>
      <c r="ES58" s="545"/>
      <c r="ET58" s="545"/>
      <c r="EU58" s="545"/>
      <c r="EV58" s="545"/>
      <c r="EW58" s="545"/>
      <c r="EX58" s="546"/>
      <c r="FA58" s="544" t="s">
        <v>674</v>
      </c>
      <c r="FB58" s="545"/>
      <c r="FC58" s="545"/>
      <c r="FD58" s="546"/>
    </row>
    <row r="59" spans="1:160" s="162" customFormat="1" ht="15" customHeight="1">
      <c r="A59" s="167"/>
      <c r="B59" s="165"/>
      <c r="C59" s="1022"/>
      <c r="D59" s="1023"/>
      <c r="E59" s="241"/>
      <c r="F59" s="242"/>
      <c r="G59" s="243"/>
      <c r="H59" s="244"/>
      <c r="I59" s="232"/>
      <c r="J59" s="245"/>
      <c r="K59" s="246"/>
      <c r="L59" s="246"/>
      <c r="M59" s="246"/>
      <c r="N59" s="246"/>
      <c r="O59" s="246"/>
      <c r="P59" s="246"/>
      <c r="Q59" s="246"/>
      <c r="R59" s="246"/>
      <c r="S59" s="246"/>
      <c r="T59" s="246"/>
      <c r="U59" s="247"/>
      <c r="V59" s="245"/>
      <c r="W59" s="246"/>
      <c r="X59" s="246"/>
      <c r="Y59" s="246"/>
      <c r="Z59" s="246"/>
      <c r="AA59" s="246"/>
      <c r="AB59" s="246"/>
      <c r="AC59" s="246"/>
      <c r="AD59" s="246"/>
      <c r="AE59" s="246"/>
      <c r="AF59" s="246"/>
      <c r="AG59" s="247"/>
      <c r="AH59" s="1027"/>
      <c r="AI59" s="1028"/>
      <c r="AJ59" s="1028"/>
      <c r="AK59" s="1029"/>
      <c r="AL59" s="245"/>
      <c r="AM59" s="179"/>
      <c r="AN59" s="179"/>
      <c r="AO59" s="179"/>
      <c r="AP59" s="179"/>
      <c r="AQ59" s="179"/>
      <c r="AR59" s="179"/>
      <c r="AS59" s="179"/>
      <c r="AT59" s="179"/>
      <c r="AU59" s="179"/>
      <c r="AV59" s="179"/>
      <c r="AW59" s="179"/>
      <c r="AX59" s="179"/>
      <c r="AY59" s="179"/>
      <c r="AZ59" s="169"/>
      <c r="BA59" s="244"/>
      <c r="BB59" s="244"/>
      <c r="BC59" s="244"/>
      <c r="BD59" s="244"/>
      <c r="BE59" s="169"/>
      <c r="BF59" s="244"/>
      <c r="BG59" s="169"/>
      <c r="BH59" s="168"/>
      <c r="BI59" s="249"/>
      <c r="BJ59" s="169"/>
      <c r="BK59" s="244"/>
      <c r="BL59" s="169"/>
      <c r="BM59" s="169"/>
      <c r="BN59" s="169"/>
      <c r="BO59" s="169"/>
      <c r="BP59" s="169"/>
      <c r="BQ59" s="169"/>
      <c r="BR59" s="168"/>
      <c r="BS59" s="163"/>
      <c r="BT59" s="1031"/>
      <c r="BU59" s="1032"/>
      <c r="BV59" s="1033"/>
      <c r="BW59" s="1033"/>
      <c r="BX59" s="1033"/>
      <c r="BY59" s="1033"/>
      <c r="BZ59" s="1034"/>
      <c r="CA59" s="786"/>
      <c r="CB59" s="787"/>
      <c r="CC59" s="787"/>
      <c r="CD59" s="787"/>
      <c r="CE59" s="787"/>
      <c r="CF59" s="787"/>
      <c r="CG59" s="787"/>
      <c r="CH59" s="787"/>
      <c r="CI59" s="787"/>
      <c r="CJ59" s="787"/>
      <c r="CK59" s="787"/>
      <c r="CL59" s="787"/>
      <c r="CM59" s="787"/>
      <c r="CN59" s="787"/>
      <c r="CO59" s="787"/>
      <c r="CP59" s="787"/>
      <c r="CQ59" s="787"/>
      <c r="CR59" s="787"/>
      <c r="CS59" s="787"/>
      <c r="CT59" s="787"/>
      <c r="CU59" s="788"/>
      <c r="CV59" s="786"/>
      <c r="CW59" s="787"/>
      <c r="CX59" s="787"/>
      <c r="CY59" s="787"/>
      <c r="CZ59" s="787"/>
      <c r="DA59" s="787"/>
      <c r="DB59" s="787"/>
      <c r="DC59" s="787"/>
      <c r="DD59" s="787"/>
      <c r="DE59" s="787"/>
      <c r="DF59" s="788"/>
      <c r="DH59" s="786"/>
      <c r="DI59" s="787"/>
      <c r="DJ59" s="787"/>
      <c r="DK59" s="787"/>
      <c r="DL59" s="787"/>
      <c r="DM59" s="787"/>
      <c r="DN59" s="787"/>
      <c r="DO59" s="787"/>
      <c r="DP59" s="787"/>
      <c r="DQ59" s="787"/>
      <c r="DR59" s="787"/>
      <c r="DS59" s="787"/>
      <c r="DT59" s="787"/>
      <c r="DU59" s="787"/>
      <c r="DV59" s="787"/>
      <c r="DW59" s="787"/>
      <c r="DX59" s="787"/>
      <c r="DY59" s="787"/>
      <c r="DZ59" s="787"/>
      <c r="EA59" s="787"/>
      <c r="EB59" s="788"/>
      <c r="EC59" s="786"/>
      <c r="ED59" s="787"/>
      <c r="EE59" s="787"/>
      <c r="EF59" s="787"/>
      <c r="EG59" s="787"/>
      <c r="EH59" s="787"/>
      <c r="EI59" s="787"/>
      <c r="EJ59" s="787"/>
      <c r="EK59" s="787"/>
      <c r="EL59" s="787"/>
      <c r="EM59" s="788"/>
      <c r="EN59" s="786"/>
      <c r="EO59" s="787"/>
      <c r="EP59" s="787"/>
      <c r="EQ59" s="787"/>
      <c r="ER59" s="787"/>
      <c r="ES59" s="787"/>
      <c r="ET59" s="787"/>
      <c r="EU59" s="787"/>
      <c r="EV59" s="787"/>
      <c r="EW59" s="787"/>
      <c r="EX59" s="788"/>
      <c r="FA59" s="786"/>
      <c r="FB59" s="787"/>
      <c r="FC59" s="787"/>
      <c r="FD59" s="788"/>
    </row>
    <row r="60" spans="1:160" s="162" customFormat="1" ht="15" customHeight="1">
      <c r="A60" s="167"/>
      <c r="B60" s="165"/>
      <c r="C60" s="1020">
        <v>27</v>
      </c>
      <c r="D60" s="1021"/>
      <c r="E60" s="235" t="s">
        <v>470</v>
      </c>
      <c r="F60" s="236"/>
      <c r="G60" s="237"/>
      <c r="H60" s="238"/>
      <c r="I60" s="239"/>
      <c r="J60" s="177" t="s">
        <v>469</v>
      </c>
      <c r="K60" s="161"/>
      <c r="L60" s="161"/>
      <c r="M60" s="161"/>
      <c r="N60" s="161"/>
      <c r="O60" s="161"/>
      <c r="P60" s="161"/>
      <c r="Q60" s="161"/>
      <c r="R60" s="161"/>
      <c r="S60" s="161"/>
      <c r="T60" s="161"/>
      <c r="U60" s="178"/>
      <c r="V60" s="177" t="s">
        <v>468</v>
      </c>
      <c r="W60" s="161"/>
      <c r="X60" s="161"/>
      <c r="Y60" s="161"/>
      <c r="Z60" s="161"/>
      <c r="AA60" s="161"/>
      <c r="AB60" s="161"/>
      <c r="AC60" s="161"/>
      <c r="AD60" s="161"/>
      <c r="AE60" s="161"/>
      <c r="AF60" s="161"/>
      <c r="AG60" s="178"/>
      <c r="AH60" s="1024" t="s">
        <v>466</v>
      </c>
      <c r="AI60" s="1025"/>
      <c r="AJ60" s="1025"/>
      <c r="AK60" s="1026"/>
      <c r="AL60" s="177" t="s">
        <v>467</v>
      </c>
      <c r="AM60" s="161"/>
      <c r="AN60" s="161"/>
      <c r="AO60" s="161"/>
      <c r="AP60" s="161"/>
      <c r="AQ60" s="161"/>
      <c r="AR60" s="161"/>
      <c r="AS60" s="161"/>
      <c r="AT60" s="161"/>
      <c r="AU60" s="161"/>
      <c r="AV60" s="161"/>
      <c r="AW60" s="161"/>
      <c r="AX60" s="161"/>
      <c r="AY60" s="161"/>
      <c r="AZ60" s="164"/>
      <c r="BA60" s="165"/>
      <c r="BB60" s="165"/>
      <c r="BC60" s="165"/>
      <c r="BD60" s="165"/>
      <c r="BE60" s="164"/>
      <c r="BF60" s="165"/>
      <c r="BG60" s="164"/>
      <c r="BH60" s="170"/>
      <c r="BI60" s="240"/>
      <c r="BJ60" s="164"/>
      <c r="BK60" s="165"/>
      <c r="BL60" s="164"/>
      <c r="BM60" s="164"/>
      <c r="BN60" s="164"/>
      <c r="BO60" s="164"/>
      <c r="BP60" s="164"/>
      <c r="BQ60" s="164"/>
      <c r="BR60" s="170"/>
      <c r="BS60" s="163"/>
      <c r="BT60" s="1030"/>
      <c r="BU60" s="801"/>
      <c r="BV60" s="802"/>
      <c r="BW60" s="802"/>
      <c r="BX60" s="802"/>
      <c r="BY60" s="802"/>
      <c r="BZ60" s="803"/>
      <c r="CA60" s="544"/>
      <c r="CB60" s="545"/>
      <c r="CC60" s="545"/>
      <c r="CD60" s="545"/>
      <c r="CE60" s="545"/>
      <c r="CF60" s="545"/>
      <c r="CG60" s="545"/>
      <c r="CH60" s="545"/>
      <c r="CI60" s="545"/>
      <c r="CJ60" s="545"/>
      <c r="CK60" s="545"/>
      <c r="CL60" s="545"/>
      <c r="CM60" s="545"/>
      <c r="CN60" s="545"/>
      <c r="CO60" s="545"/>
      <c r="CP60" s="545"/>
      <c r="CQ60" s="545"/>
      <c r="CR60" s="545"/>
      <c r="CS60" s="545"/>
      <c r="CT60" s="545"/>
      <c r="CU60" s="546"/>
      <c r="CV60" s="544"/>
      <c r="CW60" s="545"/>
      <c r="CX60" s="545"/>
      <c r="CY60" s="545"/>
      <c r="CZ60" s="545"/>
      <c r="DA60" s="545"/>
      <c r="DB60" s="545"/>
      <c r="DC60" s="545"/>
      <c r="DD60" s="545"/>
      <c r="DE60" s="545"/>
      <c r="DF60" s="546"/>
      <c r="DH60" s="544"/>
      <c r="DI60" s="545"/>
      <c r="DJ60" s="545"/>
      <c r="DK60" s="545"/>
      <c r="DL60" s="545"/>
      <c r="DM60" s="545"/>
      <c r="DN60" s="545"/>
      <c r="DO60" s="545"/>
      <c r="DP60" s="545"/>
      <c r="DQ60" s="545"/>
      <c r="DR60" s="545"/>
      <c r="DS60" s="545"/>
      <c r="DT60" s="545"/>
      <c r="DU60" s="545"/>
      <c r="DV60" s="545"/>
      <c r="DW60" s="545"/>
      <c r="DX60" s="545"/>
      <c r="DY60" s="545"/>
      <c r="DZ60" s="545"/>
      <c r="EA60" s="545"/>
      <c r="EB60" s="546"/>
      <c r="EC60" s="544" t="s">
        <v>669</v>
      </c>
      <c r="ED60" s="545"/>
      <c r="EE60" s="545"/>
      <c r="EF60" s="545"/>
      <c r="EG60" s="545"/>
      <c r="EH60" s="545"/>
      <c r="EI60" s="545"/>
      <c r="EJ60" s="545"/>
      <c r="EK60" s="545"/>
      <c r="EL60" s="545"/>
      <c r="EM60" s="546"/>
      <c r="EN60" s="544"/>
      <c r="EO60" s="545"/>
      <c r="EP60" s="545"/>
      <c r="EQ60" s="545"/>
      <c r="ER60" s="545"/>
      <c r="ES60" s="545"/>
      <c r="ET60" s="545"/>
      <c r="EU60" s="545"/>
      <c r="EV60" s="545"/>
      <c r="EW60" s="545"/>
      <c r="EX60" s="546"/>
      <c r="FA60" s="544" t="s">
        <v>674</v>
      </c>
      <c r="FB60" s="545"/>
      <c r="FC60" s="545"/>
      <c r="FD60" s="546"/>
    </row>
    <row r="61" spans="1:160" s="162" customFormat="1" ht="15" customHeight="1">
      <c r="A61" s="167"/>
      <c r="B61" s="165"/>
      <c r="C61" s="1022"/>
      <c r="D61" s="1023"/>
      <c r="E61" s="241"/>
      <c r="F61" s="242"/>
      <c r="G61" s="243"/>
      <c r="H61" s="244"/>
      <c r="I61" s="232"/>
      <c r="J61" s="245"/>
      <c r="K61" s="246"/>
      <c r="L61" s="246"/>
      <c r="M61" s="246"/>
      <c r="N61" s="246"/>
      <c r="O61" s="246"/>
      <c r="P61" s="246"/>
      <c r="Q61" s="246"/>
      <c r="R61" s="246"/>
      <c r="S61" s="246"/>
      <c r="T61" s="246"/>
      <c r="U61" s="247"/>
      <c r="V61" s="245"/>
      <c r="W61" s="246"/>
      <c r="X61" s="246"/>
      <c r="Y61" s="246"/>
      <c r="Z61" s="246"/>
      <c r="AA61" s="246"/>
      <c r="AB61" s="246"/>
      <c r="AC61" s="246"/>
      <c r="AD61" s="246"/>
      <c r="AE61" s="246"/>
      <c r="AF61" s="246"/>
      <c r="AG61" s="247"/>
      <c r="AH61" s="1027"/>
      <c r="AI61" s="1028"/>
      <c r="AJ61" s="1028"/>
      <c r="AK61" s="1029"/>
      <c r="AL61" s="245"/>
      <c r="AM61" s="179"/>
      <c r="AN61" s="179"/>
      <c r="AO61" s="179"/>
      <c r="AP61" s="179"/>
      <c r="AQ61" s="179"/>
      <c r="AR61" s="179"/>
      <c r="AS61" s="179"/>
      <c r="AT61" s="179"/>
      <c r="AU61" s="179"/>
      <c r="AV61" s="179"/>
      <c r="AW61" s="179"/>
      <c r="AX61" s="179"/>
      <c r="AY61" s="179"/>
      <c r="AZ61" s="169"/>
      <c r="BA61" s="244"/>
      <c r="BB61" s="244"/>
      <c r="BC61" s="244"/>
      <c r="BD61" s="244"/>
      <c r="BE61" s="169"/>
      <c r="BF61" s="244"/>
      <c r="BG61" s="169"/>
      <c r="BH61" s="168"/>
      <c r="BI61" s="249"/>
      <c r="BJ61" s="169"/>
      <c r="BK61" s="244"/>
      <c r="BL61" s="169"/>
      <c r="BM61" s="169"/>
      <c r="BN61" s="169"/>
      <c r="BO61" s="169"/>
      <c r="BP61" s="169"/>
      <c r="BQ61" s="169"/>
      <c r="BR61" s="168"/>
      <c r="BS61" s="163"/>
      <c r="BT61" s="1031"/>
      <c r="BU61" s="1032"/>
      <c r="BV61" s="1033"/>
      <c r="BW61" s="1033"/>
      <c r="BX61" s="1033"/>
      <c r="BY61" s="1033"/>
      <c r="BZ61" s="1034"/>
      <c r="CA61" s="786"/>
      <c r="CB61" s="787"/>
      <c r="CC61" s="787"/>
      <c r="CD61" s="787"/>
      <c r="CE61" s="787"/>
      <c r="CF61" s="787"/>
      <c r="CG61" s="787"/>
      <c r="CH61" s="787"/>
      <c r="CI61" s="787"/>
      <c r="CJ61" s="787"/>
      <c r="CK61" s="787"/>
      <c r="CL61" s="787"/>
      <c r="CM61" s="787"/>
      <c r="CN61" s="787"/>
      <c r="CO61" s="787"/>
      <c r="CP61" s="787"/>
      <c r="CQ61" s="787"/>
      <c r="CR61" s="787"/>
      <c r="CS61" s="787"/>
      <c r="CT61" s="787"/>
      <c r="CU61" s="788"/>
      <c r="CV61" s="786"/>
      <c r="CW61" s="787"/>
      <c r="CX61" s="787"/>
      <c r="CY61" s="787"/>
      <c r="CZ61" s="787"/>
      <c r="DA61" s="787"/>
      <c r="DB61" s="787"/>
      <c r="DC61" s="787"/>
      <c r="DD61" s="787"/>
      <c r="DE61" s="787"/>
      <c r="DF61" s="788"/>
      <c r="DH61" s="786"/>
      <c r="DI61" s="787"/>
      <c r="DJ61" s="787"/>
      <c r="DK61" s="787"/>
      <c r="DL61" s="787"/>
      <c r="DM61" s="787"/>
      <c r="DN61" s="787"/>
      <c r="DO61" s="787"/>
      <c r="DP61" s="787"/>
      <c r="DQ61" s="787"/>
      <c r="DR61" s="787"/>
      <c r="DS61" s="787"/>
      <c r="DT61" s="787"/>
      <c r="DU61" s="787"/>
      <c r="DV61" s="787"/>
      <c r="DW61" s="787"/>
      <c r="DX61" s="787"/>
      <c r="DY61" s="787"/>
      <c r="DZ61" s="787"/>
      <c r="EA61" s="787"/>
      <c r="EB61" s="788"/>
      <c r="EC61" s="786"/>
      <c r="ED61" s="787"/>
      <c r="EE61" s="787"/>
      <c r="EF61" s="787"/>
      <c r="EG61" s="787"/>
      <c r="EH61" s="787"/>
      <c r="EI61" s="787"/>
      <c r="EJ61" s="787"/>
      <c r="EK61" s="787"/>
      <c r="EL61" s="787"/>
      <c r="EM61" s="788"/>
      <c r="EN61" s="786"/>
      <c r="EO61" s="787"/>
      <c r="EP61" s="787"/>
      <c r="EQ61" s="787"/>
      <c r="ER61" s="787"/>
      <c r="ES61" s="787"/>
      <c r="ET61" s="787"/>
      <c r="EU61" s="787"/>
      <c r="EV61" s="787"/>
      <c r="EW61" s="787"/>
      <c r="EX61" s="788"/>
      <c r="FA61" s="786"/>
      <c r="FB61" s="787"/>
      <c r="FC61" s="787"/>
      <c r="FD61" s="788"/>
    </row>
    <row r="62" spans="1:160" s="162" customFormat="1" ht="15" customHeight="1">
      <c r="A62" s="167"/>
      <c r="B62" s="165"/>
      <c r="C62" s="1020">
        <v>28</v>
      </c>
      <c r="D62" s="1021"/>
      <c r="E62" s="235" t="s">
        <v>465</v>
      </c>
      <c r="F62" s="236"/>
      <c r="G62" s="237"/>
      <c r="H62" s="238"/>
      <c r="I62" s="239"/>
      <c r="J62" s="177" t="s">
        <v>464</v>
      </c>
      <c r="K62" s="161"/>
      <c r="L62" s="161"/>
      <c r="M62" s="161"/>
      <c r="N62" s="161"/>
      <c r="O62" s="161"/>
      <c r="P62" s="161"/>
      <c r="Q62" s="161"/>
      <c r="R62" s="161"/>
      <c r="S62" s="161"/>
      <c r="T62" s="161"/>
      <c r="U62" s="178"/>
      <c r="V62" s="177" t="s">
        <v>463</v>
      </c>
      <c r="W62" s="161"/>
      <c r="X62" s="161"/>
      <c r="Y62" s="161"/>
      <c r="Z62" s="161"/>
      <c r="AA62" s="161"/>
      <c r="AB62" s="161"/>
      <c r="AC62" s="161"/>
      <c r="AD62" s="161"/>
      <c r="AE62" s="161"/>
      <c r="AF62" s="161"/>
      <c r="AG62" s="178"/>
      <c r="AH62" s="1024" t="s">
        <v>448</v>
      </c>
      <c r="AI62" s="1025"/>
      <c r="AJ62" s="1025"/>
      <c r="AK62" s="1026"/>
      <c r="AL62" s="177" t="s">
        <v>462</v>
      </c>
      <c r="AM62" s="161"/>
      <c r="AN62" s="161"/>
      <c r="AO62" s="161"/>
      <c r="AP62" s="161"/>
      <c r="AQ62" s="161"/>
      <c r="AR62" s="161"/>
      <c r="AS62" s="161"/>
      <c r="AT62" s="161"/>
      <c r="AU62" s="161"/>
      <c r="AV62" s="161"/>
      <c r="AW62" s="161"/>
      <c r="AX62" s="161"/>
      <c r="AY62" s="161"/>
      <c r="AZ62" s="164"/>
      <c r="BA62" s="165"/>
      <c r="BB62" s="165"/>
      <c r="BC62" s="165"/>
      <c r="BD62" s="165"/>
      <c r="BE62" s="164"/>
      <c r="BF62" s="165"/>
      <c r="BG62" s="164"/>
      <c r="BH62" s="170"/>
      <c r="BI62" s="174"/>
      <c r="BJ62" s="164"/>
      <c r="BK62" s="165"/>
      <c r="BL62" s="164"/>
      <c r="BM62" s="164"/>
      <c r="BN62" s="164"/>
      <c r="BO62" s="164"/>
      <c r="BP62" s="164"/>
      <c r="BQ62" s="164"/>
      <c r="BR62" s="170"/>
      <c r="BS62" s="163"/>
      <c r="BT62" s="1030"/>
      <c r="BU62" s="801"/>
      <c r="BV62" s="802"/>
      <c r="BW62" s="802"/>
      <c r="BX62" s="802"/>
      <c r="BY62" s="802"/>
      <c r="BZ62" s="803"/>
      <c r="CA62" s="544"/>
      <c r="CB62" s="545"/>
      <c r="CC62" s="545"/>
      <c r="CD62" s="545"/>
      <c r="CE62" s="545"/>
      <c r="CF62" s="545"/>
      <c r="CG62" s="545"/>
      <c r="CH62" s="545"/>
      <c r="CI62" s="545"/>
      <c r="CJ62" s="545"/>
      <c r="CK62" s="545"/>
      <c r="CL62" s="545"/>
      <c r="CM62" s="545"/>
      <c r="CN62" s="545"/>
      <c r="CO62" s="545"/>
      <c r="CP62" s="545"/>
      <c r="CQ62" s="545"/>
      <c r="CR62" s="545"/>
      <c r="CS62" s="545"/>
      <c r="CT62" s="545"/>
      <c r="CU62" s="546"/>
      <c r="CV62" s="544"/>
      <c r="CW62" s="545"/>
      <c r="CX62" s="545"/>
      <c r="CY62" s="545"/>
      <c r="CZ62" s="545"/>
      <c r="DA62" s="545"/>
      <c r="DB62" s="545"/>
      <c r="DC62" s="545"/>
      <c r="DD62" s="545"/>
      <c r="DE62" s="545"/>
      <c r="DF62" s="546"/>
      <c r="DH62" s="544"/>
      <c r="DI62" s="545"/>
      <c r="DJ62" s="545"/>
      <c r="DK62" s="545"/>
      <c r="DL62" s="545"/>
      <c r="DM62" s="545"/>
      <c r="DN62" s="545"/>
      <c r="DO62" s="545"/>
      <c r="DP62" s="545"/>
      <c r="DQ62" s="545"/>
      <c r="DR62" s="545"/>
      <c r="DS62" s="545"/>
      <c r="DT62" s="545"/>
      <c r="DU62" s="545"/>
      <c r="DV62" s="545"/>
      <c r="DW62" s="545"/>
      <c r="DX62" s="545"/>
      <c r="DY62" s="545"/>
      <c r="DZ62" s="545"/>
      <c r="EA62" s="545"/>
      <c r="EB62" s="546"/>
      <c r="EC62" s="544" t="s">
        <v>668</v>
      </c>
      <c r="ED62" s="545"/>
      <c r="EE62" s="545"/>
      <c r="EF62" s="545"/>
      <c r="EG62" s="545"/>
      <c r="EH62" s="545"/>
      <c r="EI62" s="545"/>
      <c r="EJ62" s="545"/>
      <c r="EK62" s="545"/>
      <c r="EL62" s="545"/>
      <c r="EM62" s="546"/>
      <c r="EN62" s="544"/>
      <c r="EO62" s="545"/>
      <c r="EP62" s="545"/>
      <c r="EQ62" s="545"/>
      <c r="ER62" s="545"/>
      <c r="ES62" s="545"/>
      <c r="ET62" s="545"/>
      <c r="EU62" s="545"/>
      <c r="EV62" s="545"/>
      <c r="EW62" s="545"/>
      <c r="EX62" s="546"/>
      <c r="FA62" s="544" t="s">
        <v>674</v>
      </c>
      <c r="FB62" s="545"/>
      <c r="FC62" s="545"/>
      <c r="FD62" s="546"/>
    </row>
    <row r="63" spans="1:160" s="162" customFormat="1" ht="15" customHeight="1">
      <c r="A63" s="167"/>
      <c r="B63" s="165"/>
      <c r="C63" s="1022"/>
      <c r="D63" s="1023"/>
      <c r="E63" s="250"/>
      <c r="F63" s="242"/>
      <c r="G63" s="243"/>
      <c r="H63" s="244"/>
      <c r="I63" s="232"/>
      <c r="J63" s="245"/>
      <c r="K63" s="246"/>
      <c r="L63" s="246"/>
      <c r="M63" s="246"/>
      <c r="N63" s="246"/>
      <c r="O63" s="246"/>
      <c r="P63" s="246"/>
      <c r="Q63" s="246"/>
      <c r="R63" s="246"/>
      <c r="S63" s="246"/>
      <c r="T63" s="246"/>
      <c r="U63" s="247"/>
      <c r="V63" s="245"/>
      <c r="W63" s="246"/>
      <c r="X63" s="246"/>
      <c r="Y63" s="246"/>
      <c r="Z63" s="246"/>
      <c r="AA63" s="246"/>
      <c r="AB63" s="246"/>
      <c r="AC63" s="246"/>
      <c r="AD63" s="246"/>
      <c r="AE63" s="246"/>
      <c r="AF63" s="246"/>
      <c r="AG63" s="247"/>
      <c r="AH63" s="1027"/>
      <c r="AI63" s="1028"/>
      <c r="AJ63" s="1028"/>
      <c r="AK63" s="1029"/>
      <c r="AL63" s="248" t="s">
        <v>461</v>
      </c>
      <c r="AM63" s="179"/>
      <c r="AN63" s="179"/>
      <c r="AO63" s="179"/>
      <c r="AP63" s="179"/>
      <c r="AQ63" s="179"/>
      <c r="AR63" s="179"/>
      <c r="AS63" s="179"/>
      <c r="AT63" s="179"/>
      <c r="AU63" s="179"/>
      <c r="AV63" s="179"/>
      <c r="AW63" s="179"/>
      <c r="AX63" s="179"/>
      <c r="AY63" s="179"/>
      <c r="AZ63" s="169"/>
      <c r="BA63" s="244"/>
      <c r="BB63" s="244"/>
      <c r="BC63" s="244"/>
      <c r="BD63" s="244"/>
      <c r="BE63" s="169"/>
      <c r="BF63" s="244"/>
      <c r="BG63" s="169"/>
      <c r="BH63" s="168"/>
      <c r="BI63" s="249"/>
      <c r="BJ63" s="169"/>
      <c r="BK63" s="244"/>
      <c r="BL63" s="169"/>
      <c r="BM63" s="169"/>
      <c r="BN63" s="169"/>
      <c r="BO63" s="169"/>
      <c r="BP63" s="169"/>
      <c r="BQ63" s="169"/>
      <c r="BR63" s="168"/>
      <c r="BS63" s="163"/>
      <c r="BT63" s="1031"/>
      <c r="BU63" s="1032"/>
      <c r="BV63" s="1033"/>
      <c r="BW63" s="1033"/>
      <c r="BX63" s="1033"/>
      <c r="BY63" s="1033"/>
      <c r="BZ63" s="1034"/>
      <c r="CA63" s="786"/>
      <c r="CB63" s="787"/>
      <c r="CC63" s="787"/>
      <c r="CD63" s="787"/>
      <c r="CE63" s="787"/>
      <c r="CF63" s="787"/>
      <c r="CG63" s="787"/>
      <c r="CH63" s="787"/>
      <c r="CI63" s="787"/>
      <c r="CJ63" s="787"/>
      <c r="CK63" s="787"/>
      <c r="CL63" s="787"/>
      <c r="CM63" s="787"/>
      <c r="CN63" s="787"/>
      <c r="CO63" s="787"/>
      <c r="CP63" s="787"/>
      <c r="CQ63" s="787"/>
      <c r="CR63" s="787"/>
      <c r="CS63" s="787"/>
      <c r="CT63" s="787"/>
      <c r="CU63" s="788"/>
      <c r="CV63" s="786"/>
      <c r="CW63" s="787"/>
      <c r="CX63" s="787"/>
      <c r="CY63" s="787"/>
      <c r="CZ63" s="787"/>
      <c r="DA63" s="787"/>
      <c r="DB63" s="787"/>
      <c r="DC63" s="787"/>
      <c r="DD63" s="787"/>
      <c r="DE63" s="787"/>
      <c r="DF63" s="788"/>
      <c r="DH63" s="786"/>
      <c r="DI63" s="787"/>
      <c r="DJ63" s="787"/>
      <c r="DK63" s="787"/>
      <c r="DL63" s="787"/>
      <c r="DM63" s="787"/>
      <c r="DN63" s="787"/>
      <c r="DO63" s="787"/>
      <c r="DP63" s="787"/>
      <c r="DQ63" s="787"/>
      <c r="DR63" s="787"/>
      <c r="DS63" s="787"/>
      <c r="DT63" s="787"/>
      <c r="DU63" s="787"/>
      <c r="DV63" s="787"/>
      <c r="DW63" s="787"/>
      <c r="DX63" s="787"/>
      <c r="DY63" s="787"/>
      <c r="DZ63" s="787"/>
      <c r="EA63" s="787"/>
      <c r="EB63" s="788"/>
      <c r="EC63" s="786"/>
      <c r="ED63" s="787"/>
      <c r="EE63" s="787"/>
      <c r="EF63" s="787"/>
      <c r="EG63" s="787"/>
      <c r="EH63" s="787"/>
      <c r="EI63" s="787"/>
      <c r="EJ63" s="787"/>
      <c r="EK63" s="787"/>
      <c r="EL63" s="787"/>
      <c r="EM63" s="788"/>
      <c r="EN63" s="786"/>
      <c r="EO63" s="787"/>
      <c r="EP63" s="787"/>
      <c r="EQ63" s="787"/>
      <c r="ER63" s="787"/>
      <c r="ES63" s="787"/>
      <c r="ET63" s="787"/>
      <c r="EU63" s="787"/>
      <c r="EV63" s="787"/>
      <c r="EW63" s="787"/>
      <c r="EX63" s="788"/>
      <c r="FA63" s="786"/>
      <c r="FB63" s="787"/>
      <c r="FC63" s="787"/>
      <c r="FD63" s="788"/>
    </row>
    <row r="64" spans="1:160" s="162" customFormat="1" ht="15" customHeight="1">
      <c r="A64" s="167"/>
      <c r="B64" s="165"/>
      <c r="C64" s="1020">
        <v>29</v>
      </c>
      <c r="D64" s="1021"/>
      <c r="E64" s="235" t="s">
        <v>460</v>
      </c>
      <c r="F64" s="236"/>
      <c r="G64" s="237"/>
      <c r="H64" s="238"/>
      <c r="I64" s="239"/>
      <c r="J64" s="177" t="s">
        <v>459</v>
      </c>
      <c r="K64" s="161"/>
      <c r="L64" s="161"/>
      <c r="M64" s="161"/>
      <c r="N64" s="161"/>
      <c r="O64" s="161"/>
      <c r="P64" s="161"/>
      <c r="Q64" s="161"/>
      <c r="R64" s="161"/>
      <c r="S64" s="161"/>
      <c r="T64" s="161"/>
      <c r="U64" s="178"/>
      <c r="V64" s="177" t="s">
        <v>458</v>
      </c>
      <c r="W64" s="161"/>
      <c r="X64" s="161"/>
      <c r="Y64" s="161"/>
      <c r="Z64" s="161"/>
      <c r="AA64" s="161"/>
      <c r="AB64" s="161"/>
      <c r="AC64" s="161"/>
      <c r="AD64" s="161"/>
      <c r="AE64" s="161"/>
      <c r="AF64" s="161"/>
      <c r="AG64" s="178"/>
      <c r="AH64" s="1024" t="s">
        <v>448</v>
      </c>
      <c r="AI64" s="1025"/>
      <c r="AJ64" s="1025"/>
      <c r="AK64" s="1026"/>
      <c r="AL64" s="177" t="s">
        <v>457</v>
      </c>
      <c r="AM64" s="161"/>
      <c r="AN64" s="161"/>
      <c r="AO64" s="161"/>
      <c r="AP64" s="161"/>
      <c r="AQ64" s="161"/>
      <c r="AR64" s="161"/>
      <c r="AS64" s="161"/>
      <c r="AT64" s="161"/>
      <c r="AU64" s="161"/>
      <c r="AV64" s="161"/>
      <c r="AW64" s="161"/>
      <c r="AX64" s="161"/>
      <c r="AY64" s="161"/>
      <c r="AZ64" s="164"/>
      <c r="BA64" s="165"/>
      <c r="BB64" s="165"/>
      <c r="BC64" s="165"/>
      <c r="BD64" s="165"/>
      <c r="BE64" s="164"/>
      <c r="BF64" s="165"/>
      <c r="BG64" s="164"/>
      <c r="BH64" s="170"/>
      <c r="BI64" s="174"/>
      <c r="BJ64" s="164"/>
      <c r="BK64" s="165"/>
      <c r="BL64" s="164"/>
      <c r="BM64" s="164"/>
      <c r="BN64" s="164"/>
      <c r="BO64" s="164"/>
      <c r="BP64" s="164"/>
      <c r="BQ64" s="164"/>
      <c r="BR64" s="170"/>
      <c r="BS64" s="163"/>
      <c r="BT64" s="1030"/>
      <c r="BU64" s="801"/>
      <c r="BV64" s="802"/>
      <c r="BW64" s="802"/>
      <c r="BX64" s="802"/>
      <c r="BY64" s="802"/>
      <c r="BZ64" s="803"/>
      <c r="CA64" s="544"/>
      <c r="CB64" s="545"/>
      <c r="CC64" s="545"/>
      <c r="CD64" s="545"/>
      <c r="CE64" s="545"/>
      <c r="CF64" s="545"/>
      <c r="CG64" s="545"/>
      <c r="CH64" s="545"/>
      <c r="CI64" s="545"/>
      <c r="CJ64" s="545"/>
      <c r="CK64" s="545"/>
      <c r="CL64" s="545"/>
      <c r="CM64" s="545"/>
      <c r="CN64" s="545"/>
      <c r="CO64" s="545"/>
      <c r="CP64" s="545"/>
      <c r="CQ64" s="545"/>
      <c r="CR64" s="545"/>
      <c r="CS64" s="545"/>
      <c r="CT64" s="545"/>
      <c r="CU64" s="546"/>
      <c r="CV64" s="544"/>
      <c r="CW64" s="545"/>
      <c r="CX64" s="545"/>
      <c r="CY64" s="545"/>
      <c r="CZ64" s="545"/>
      <c r="DA64" s="545"/>
      <c r="DB64" s="545"/>
      <c r="DC64" s="545"/>
      <c r="DD64" s="545"/>
      <c r="DE64" s="545"/>
      <c r="DF64" s="546"/>
      <c r="DH64" s="544"/>
      <c r="DI64" s="545"/>
      <c r="DJ64" s="545"/>
      <c r="DK64" s="545"/>
      <c r="DL64" s="545"/>
      <c r="DM64" s="545"/>
      <c r="DN64" s="545"/>
      <c r="DO64" s="545"/>
      <c r="DP64" s="545"/>
      <c r="DQ64" s="545"/>
      <c r="DR64" s="545"/>
      <c r="DS64" s="545"/>
      <c r="DT64" s="545"/>
      <c r="DU64" s="545"/>
      <c r="DV64" s="545"/>
      <c r="DW64" s="545"/>
      <c r="DX64" s="545"/>
      <c r="DY64" s="545"/>
      <c r="DZ64" s="545"/>
      <c r="EA64" s="545"/>
      <c r="EB64" s="546"/>
      <c r="EC64" s="544" t="s">
        <v>668</v>
      </c>
      <c r="ED64" s="545"/>
      <c r="EE64" s="545"/>
      <c r="EF64" s="545"/>
      <c r="EG64" s="545"/>
      <c r="EH64" s="545"/>
      <c r="EI64" s="545"/>
      <c r="EJ64" s="545"/>
      <c r="EK64" s="545"/>
      <c r="EL64" s="545"/>
      <c r="EM64" s="546"/>
      <c r="EN64" s="544"/>
      <c r="EO64" s="545"/>
      <c r="EP64" s="545"/>
      <c r="EQ64" s="545"/>
      <c r="ER64" s="545"/>
      <c r="ES64" s="545"/>
      <c r="ET64" s="545"/>
      <c r="EU64" s="545"/>
      <c r="EV64" s="545"/>
      <c r="EW64" s="545"/>
      <c r="EX64" s="546"/>
      <c r="FA64" s="544" t="s">
        <v>674</v>
      </c>
      <c r="FB64" s="545"/>
      <c r="FC64" s="545"/>
      <c r="FD64" s="546"/>
    </row>
    <row r="65" spans="1:160" s="162" customFormat="1" ht="15" customHeight="1">
      <c r="A65" s="167"/>
      <c r="B65" s="165"/>
      <c r="C65" s="1022"/>
      <c r="D65" s="1023"/>
      <c r="E65" s="250"/>
      <c r="F65" s="242"/>
      <c r="G65" s="243"/>
      <c r="H65" s="244"/>
      <c r="I65" s="232"/>
      <c r="J65" s="245"/>
      <c r="K65" s="246"/>
      <c r="L65" s="246"/>
      <c r="M65" s="246"/>
      <c r="N65" s="246"/>
      <c r="O65" s="246"/>
      <c r="P65" s="246"/>
      <c r="Q65" s="246"/>
      <c r="R65" s="246"/>
      <c r="S65" s="246"/>
      <c r="T65" s="246"/>
      <c r="U65" s="247"/>
      <c r="V65" s="245"/>
      <c r="W65" s="246"/>
      <c r="X65" s="246"/>
      <c r="Y65" s="246"/>
      <c r="Z65" s="246"/>
      <c r="AA65" s="246"/>
      <c r="AB65" s="246"/>
      <c r="AC65" s="246"/>
      <c r="AD65" s="246"/>
      <c r="AE65" s="246"/>
      <c r="AF65" s="246"/>
      <c r="AG65" s="247"/>
      <c r="AH65" s="1027"/>
      <c r="AI65" s="1028"/>
      <c r="AJ65" s="1028"/>
      <c r="AK65" s="1029"/>
      <c r="AL65" s="248" t="s">
        <v>456</v>
      </c>
      <c r="AM65" s="179"/>
      <c r="AN65" s="179"/>
      <c r="AO65" s="179"/>
      <c r="AP65" s="179"/>
      <c r="AQ65" s="179"/>
      <c r="AR65" s="179"/>
      <c r="AS65" s="179"/>
      <c r="AT65" s="179"/>
      <c r="AU65" s="179"/>
      <c r="AV65" s="179"/>
      <c r="AW65" s="179"/>
      <c r="AX65" s="179"/>
      <c r="AY65" s="179"/>
      <c r="AZ65" s="169"/>
      <c r="BA65" s="244"/>
      <c r="BB65" s="244"/>
      <c r="BC65" s="244"/>
      <c r="BD65" s="244"/>
      <c r="BE65" s="169"/>
      <c r="BF65" s="244"/>
      <c r="BG65" s="169"/>
      <c r="BH65" s="168"/>
      <c r="BI65" s="249"/>
      <c r="BJ65" s="169"/>
      <c r="BK65" s="244"/>
      <c r="BL65" s="169"/>
      <c r="BM65" s="169"/>
      <c r="BN65" s="169"/>
      <c r="BO65" s="169"/>
      <c r="BP65" s="169"/>
      <c r="BQ65" s="169"/>
      <c r="BR65" s="168"/>
      <c r="BS65" s="163"/>
      <c r="BT65" s="1031"/>
      <c r="BU65" s="1032"/>
      <c r="BV65" s="1033"/>
      <c r="BW65" s="1033"/>
      <c r="BX65" s="1033"/>
      <c r="BY65" s="1033"/>
      <c r="BZ65" s="1034"/>
      <c r="CA65" s="786"/>
      <c r="CB65" s="787"/>
      <c r="CC65" s="787"/>
      <c r="CD65" s="787"/>
      <c r="CE65" s="787"/>
      <c r="CF65" s="787"/>
      <c r="CG65" s="787"/>
      <c r="CH65" s="787"/>
      <c r="CI65" s="787"/>
      <c r="CJ65" s="787"/>
      <c r="CK65" s="787"/>
      <c r="CL65" s="787"/>
      <c r="CM65" s="787"/>
      <c r="CN65" s="787"/>
      <c r="CO65" s="787"/>
      <c r="CP65" s="787"/>
      <c r="CQ65" s="787"/>
      <c r="CR65" s="787"/>
      <c r="CS65" s="787"/>
      <c r="CT65" s="787"/>
      <c r="CU65" s="788"/>
      <c r="CV65" s="786"/>
      <c r="CW65" s="787"/>
      <c r="CX65" s="787"/>
      <c r="CY65" s="787"/>
      <c r="CZ65" s="787"/>
      <c r="DA65" s="787"/>
      <c r="DB65" s="787"/>
      <c r="DC65" s="787"/>
      <c r="DD65" s="787"/>
      <c r="DE65" s="787"/>
      <c r="DF65" s="788"/>
      <c r="DH65" s="786"/>
      <c r="DI65" s="787"/>
      <c r="DJ65" s="787"/>
      <c r="DK65" s="787"/>
      <c r="DL65" s="787"/>
      <c r="DM65" s="787"/>
      <c r="DN65" s="787"/>
      <c r="DO65" s="787"/>
      <c r="DP65" s="787"/>
      <c r="DQ65" s="787"/>
      <c r="DR65" s="787"/>
      <c r="DS65" s="787"/>
      <c r="DT65" s="787"/>
      <c r="DU65" s="787"/>
      <c r="DV65" s="787"/>
      <c r="DW65" s="787"/>
      <c r="DX65" s="787"/>
      <c r="DY65" s="787"/>
      <c r="DZ65" s="787"/>
      <c r="EA65" s="787"/>
      <c r="EB65" s="788"/>
      <c r="EC65" s="786"/>
      <c r="ED65" s="787"/>
      <c r="EE65" s="787"/>
      <c r="EF65" s="787"/>
      <c r="EG65" s="787"/>
      <c r="EH65" s="787"/>
      <c r="EI65" s="787"/>
      <c r="EJ65" s="787"/>
      <c r="EK65" s="787"/>
      <c r="EL65" s="787"/>
      <c r="EM65" s="788"/>
      <c r="EN65" s="786"/>
      <c r="EO65" s="787"/>
      <c r="EP65" s="787"/>
      <c r="EQ65" s="787"/>
      <c r="ER65" s="787"/>
      <c r="ES65" s="787"/>
      <c r="ET65" s="787"/>
      <c r="EU65" s="787"/>
      <c r="EV65" s="787"/>
      <c r="EW65" s="787"/>
      <c r="EX65" s="788"/>
      <c r="FA65" s="786"/>
      <c r="FB65" s="787"/>
      <c r="FC65" s="787"/>
      <c r="FD65" s="788"/>
    </row>
    <row r="66" spans="1:160" s="162" customFormat="1" ht="15" customHeight="1">
      <c r="A66" s="167"/>
      <c r="B66" s="165"/>
      <c r="C66" s="1020">
        <v>30</v>
      </c>
      <c r="D66" s="1021"/>
      <c r="E66" s="235" t="s">
        <v>455</v>
      </c>
      <c r="F66" s="236"/>
      <c r="G66" s="237"/>
      <c r="H66" s="238"/>
      <c r="I66" s="239"/>
      <c r="J66" s="177" t="s">
        <v>454</v>
      </c>
      <c r="K66" s="161"/>
      <c r="L66" s="161"/>
      <c r="M66" s="161"/>
      <c r="N66" s="161"/>
      <c r="O66" s="161"/>
      <c r="P66" s="161"/>
      <c r="Q66" s="161"/>
      <c r="R66" s="161"/>
      <c r="S66" s="161"/>
      <c r="T66" s="161"/>
      <c r="U66" s="178"/>
      <c r="V66" s="177" t="s">
        <v>453</v>
      </c>
      <c r="W66" s="161"/>
      <c r="X66" s="161"/>
      <c r="Y66" s="161"/>
      <c r="Z66" s="161"/>
      <c r="AA66" s="161"/>
      <c r="AB66" s="161"/>
      <c r="AC66" s="161"/>
      <c r="AD66" s="161"/>
      <c r="AE66" s="161"/>
      <c r="AF66" s="161"/>
      <c r="AG66" s="178"/>
      <c r="AH66" s="1024" t="s">
        <v>448</v>
      </c>
      <c r="AI66" s="1025"/>
      <c r="AJ66" s="1025"/>
      <c r="AK66" s="1026"/>
      <c r="AL66" s="177" t="s">
        <v>452</v>
      </c>
      <c r="AM66" s="161"/>
      <c r="AN66" s="161"/>
      <c r="AO66" s="161"/>
      <c r="AP66" s="161"/>
      <c r="AQ66" s="161"/>
      <c r="AR66" s="161"/>
      <c r="AS66" s="161"/>
      <c r="AT66" s="161"/>
      <c r="AU66" s="161"/>
      <c r="AV66" s="161"/>
      <c r="AW66" s="161"/>
      <c r="AX66" s="161"/>
      <c r="AY66" s="161"/>
      <c r="AZ66" s="164"/>
      <c r="BA66" s="165"/>
      <c r="BB66" s="165"/>
      <c r="BC66" s="165"/>
      <c r="BD66" s="165"/>
      <c r="BE66" s="164"/>
      <c r="BF66" s="165"/>
      <c r="BG66" s="164"/>
      <c r="BH66" s="170"/>
      <c r="BI66" s="174"/>
      <c r="BJ66" s="164"/>
      <c r="BK66" s="165"/>
      <c r="BL66" s="164"/>
      <c r="BM66" s="164"/>
      <c r="BN66" s="164"/>
      <c r="BO66" s="164"/>
      <c r="BP66" s="164"/>
      <c r="BQ66" s="164"/>
      <c r="BR66" s="170"/>
      <c r="BS66" s="163"/>
      <c r="BT66" s="1030"/>
      <c r="BU66" s="801"/>
      <c r="BV66" s="802"/>
      <c r="BW66" s="802"/>
      <c r="BX66" s="802"/>
      <c r="BY66" s="802"/>
      <c r="BZ66" s="803"/>
      <c r="CA66" s="544"/>
      <c r="CB66" s="545"/>
      <c r="CC66" s="545"/>
      <c r="CD66" s="545"/>
      <c r="CE66" s="545"/>
      <c r="CF66" s="545"/>
      <c r="CG66" s="545"/>
      <c r="CH66" s="545"/>
      <c r="CI66" s="545"/>
      <c r="CJ66" s="545"/>
      <c r="CK66" s="545"/>
      <c r="CL66" s="545"/>
      <c r="CM66" s="545"/>
      <c r="CN66" s="545"/>
      <c r="CO66" s="545"/>
      <c r="CP66" s="545"/>
      <c r="CQ66" s="545"/>
      <c r="CR66" s="545"/>
      <c r="CS66" s="545"/>
      <c r="CT66" s="545"/>
      <c r="CU66" s="546"/>
      <c r="CV66" s="544"/>
      <c r="CW66" s="545"/>
      <c r="CX66" s="545"/>
      <c r="CY66" s="545"/>
      <c r="CZ66" s="545"/>
      <c r="DA66" s="545"/>
      <c r="DB66" s="545"/>
      <c r="DC66" s="545"/>
      <c r="DD66" s="545"/>
      <c r="DE66" s="545"/>
      <c r="DF66" s="546"/>
      <c r="DH66" s="544"/>
      <c r="DI66" s="545"/>
      <c r="DJ66" s="545"/>
      <c r="DK66" s="545"/>
      <c r="DL66" s="545"/>
      <c r="DM66" s="545"/>
      <c r="DN66" s="545"/>
      <c r="DO66" s="545"/>
      <c r="DP66" s="545"/>
      <c r="DQ66" s="545"/>
      <c r="DR66" s="545"/>
      <c r="DS66" s="545"/>
      <c r="DT66" s="545"/>
      <c r="DU66" s="545"/>
      <c r="DV66" s="545"/>
      <c r="DW66" s="545"/>
      <c r="DX66" s="545"/>
      <c r="DY66" s="545"/>
      <c r="DZ66" s="545"/>
      <c r="EA66" s="545"/>
      <c r="EB66" s="546"/>
      <c r="EC66" s="544" t="s">
        <v>672</v>
      </c>
      <c r="ED66" s="545"/>
      <c r="EE66" s="545"/>
      <c r="EF66" s="545"/>
      <c r="EG66" s="545"/>
      <c r="EH66" s="545"/>
      <c r="EI66" s="545"/>
      <c r="EJ66" s="545"/>
      <c r="EK66" s="545"/>
      <c r="EL66" s="545"/>
      <c r="EM66" s="546"/>
      <c r="EN66" s="544"/>
      <c r="EO66" s="545"/>
      <c r="EP66" s="545"/>
      <c r="EQ66" s="545"/>
      <c r="ER66" s="545"/>
      <c r="ES66" s="545"/>
      <c r="ET66" s="545"/>
      <c r="EU66" s="545"/>
      <c r="EV66" s="545"/>
      <c r="EW66" s="545"/>
      <c r="EX66" s="546"/>
      <c r="FA66" s="544" t="s">
        <v>674</v>
      </c>
      <c r="FB66" s="545"/>
      <c r="FC66" s="545"/>
      <c r="FD66" s="546"/>
    </row>
    <row r="67" spans="1:160" s="162" customFormat="1" ht="15" customHeight="1">
      <c r="A67" s="167"/>
      <c r="B67" s="165"/>
      <c r="C67" s="1022"/>
      <c r="D67" s="1023"/>
      <c r="E67" s="250"/>
      <c r="F67" s="242"/>
      <c r="G67" s="243"/>
      <c r="H67" s="244"/>
      <c r="I67" s="232"/>
      <c r="J67" s="245"/>
      <c r="K67" s="246"/>
      <c r="L67" s="246"/>
      <c r="M67" s="246"/>
      <c r="N67" s="246"/>
      <c r="O67" s="246"/>
      <c r="P67" s="246"/>
      <c r="Q67" s="246"/>
      <c r="R67" s="246"/>
      <c r="S67" s="246"/>
      <c r="T67" s="246"/>
      <c r="U67" s="247"/>
      <c r="V67" s="245"/>
      <c r="W67" s="246"/>
      <c r="X67" s="246"/>
      <c r="Y67" s="246"/>
      <c r="Z67" s="246"/>
      <c r="AA67" s="246"/>
      <c r="AB67" s="246"/>
      <c r="AC67" s="246"/>
      <c r="AD67" s="246"/>
      <c r="AE67" s="246"/>
      <c r="AF67" s="246"/>
      <c r="AG67" s="247"/>
      <c r="AH67" s="1027"/>
      <c r="AI67" s="1028"/>
      <c r="AJ67" s="1028"/>
      <c r="AK67" s="1029"/>
      <c r="AL67" s="245"/>
      <c r="AM67" s="179"/>
      <c r="AN67" s="179"/>
      <c r="AO67" s="179"/>
      <c r="AP67" s="179"/>
      <c r="AQ67" s="179"/>
      <c r="AR67" s="179"/>
      <c r="AS67" s="179"/>
      <c r="AT67" s="179"/>
      <c r="AU67" s="179"/>
      <c r="AV67" s="179"/>
      <c r="AW67" s="179"/>
      <c r="AX67" s="179"/>
      <c r="AY67" s="179"/>
      <c r="AZ67" s="169"/>
      <c r="BA67" s="244"/>
      <c r="BB67" s="244"/>
      <c r="BC67" s="244"/>
      <c r="BD67" s="244"/>
      <c r="BE67" s="169"/>
      <c r="BF67" s="244"/>
      <c r="BG67" s="169"/>
      <c r="BH67" s="168"/>
      <c r="BI67" s="249"/>
      <c r="BJ67" s="169"/>
      <c r="BK67" s="244"/>
      <c r="BL67" s="169"/>
      <c r="BM67" s="169"/>
      <c r="BN67" s="169"/>
      <c r="BO67" s="169"/>
      <c r="BP67" s="169"/>
      <c r="BQ67" s="169"/>
      <c r="BR67" s="168"/>
      <c r="BS67" s="163"/>
      <c r="BT67" s="1031"/>
      <c r="BU67" s="1032"/>
      <c r="BV67" s="1033"/>
      <c r="BW67" s="1033"/>
      <c r="BX67" s="1033"/>
      <c r="BY67" s="1033"/>
      <c r="BZ67" s="1034"/>
      <c r="CA67" s="786"/>
      <c r="CB67" s="787"/>
      <c r="CC67" s="787"/>
      <c r="CD67" s="787"/>
      <c r="CE67" s="787"/>
      <c r="CF67" s="787"/>
      <c r="CG67" s="787"/>
      <c r="CH67" s="787"/>
      <c r="CI67" s="787"/>
      <c r="CJ67" s="787"/>
      <c r="CK67" s="787"/>
      <c r="CL67" s="787"/>
      <c r="CM67" s="787"/>
      <c r="CN67" s="787"/>
      <c r="CO67" s="787"/>
      <c r="CP67" s="787"/>
      <c r="CQ67" s="787"/>
      <c r="CR67" s="787"/>
      <c r="CS67" s="787"/>
      <c r="CT67" s="787"/>
      <c r="CU67" s="788"/>
      <c r="CV67" s="786"/>
      <c r="CW67" s="787"/>
      <c r="CX67" s="787"/>
      <c r="CY67" s="787"/>
      <c r="CZ67" s="787"/>
      <c r="DA67" s="787"/>
      <c r="DB67" s="787"/>
      <c r="DC67" s="787"/>
      <c r="DD67" s="787"/>
      <c r="DE67" s="787"/>
      <c r="DF67" s="788"/>
      <c r="DH67" s="786"/>
      <c r="DI67" s="787"/>
      <c r="DJ67" s="787"/>
      <c r="DK67" s="787"/>
      <c r="DL67" s="787"/>
      <c r="DM67" s="787"/>
      <c r="DN67" s="787"/>
      <c r="DO67" s="787"/>
      <c r="DP67" s="787"/>
      <c r="DQ67" s="787"/>
      <c r="DR67" s="787"/>
      <c r="DS67" s="787"/>
      <c r="DT67" s="787"/>
      <c r="DU67" s="787"/>
      <c r="DV67" s="787"/>
      <c r="DW67" s="787"/>
      <c r="DX67" s="787"/>
      <c r="DY67" s="787"/>
      <c r="DZ67" s="787"/>
      <c r="EA67" s="787"/>
      <c r="EB67" s="788"/>
      <c r="EC67" s="786"/>
      <c r="ED67" s="787"/>
      <c r="EE67" s="787"/>
      <c r="EF67" s="787"/>
      <c r="EG67" s="787"/>
      <c r="EH67" s="787"/>
      <c r="EI67" s="787"/>
      <c r="EJ67" s="787"/>
      <c r="EK67" s="787"/>
      <c r="EL67" s="787"/>
      <c r="EM67" s="788"/>
      <c r="EN67" s="786"/>
      <c r="EO67" s="787"/>
      <c r="EP67" s="787"/>
      <c r="EQ67" s="787"/>
      <c r="ER67" s="787"/>
      <c r="ES67" s="787"/>
      <c r="ET67" s="787"/>
      <c r="EU67" s="787"/>
      <c r="EV67" s="787"/>
      <c r="EW67" s="787"/>
      <c r="EX67" s="788"/>
      <c r="FA67" s="786"/>
      <c r="FB67" s="787"/>
      <c r="FC67" s="787"/>
      <c r="FD67" s="788"/>
    </row>
    <row r="68" spans="1:160" s="162" customFormat="1" ht="15" customHeight="1">
      <c r="A68" s="167"/>
      <c r="B68" s="165"/>
      <c r="C68" s="1020">
        <v>31</v>
      </c>
      <c r="D68" s="1021"/>
      <c r="E68" s="235" t="s">
        <v>451</v>
      </c>
      <c r="F68" s="236"/>
      <c r="G68" s="237"/>
      <c r="H68" s="238"/>
      <c r="I68" s="239"/>
      <c r="J68" s="177" t="s">
        <v>450</v>
      </c>
      <c r="K68" s="161"/>
      <c r="L68" s="161"/>
      <c r="M68" s="161"/>
      <c r="N68" s="161"/>
      <c r="O68" s="161"/>
      <c r="P68" s="161"/>
      <c r="Q68" s="161"/>
      <c r="R68" s="161"/>
      <c r="S68" s="161"/>
      <c r="T68" s="161"/>
      <c r="U68" s="178"/>
      <c r="V68" s="177" t="s">
        <v>449</v>
      </c>
      <c r="W68" s="161"/>
      <c r="X68" s="161"/>
      <c r="Y68" s="161"/>
      <c r="Z68" s="161"/>
      <c r="AA68" s="161"/>
      <c r="AB68" s="161"/>
      <c r="AC68" s="161"/>
      <c r="AD68" s="161"/>
      <c r="AE68" s="161"/>
      <c r="AF68" s="161"/>
      <c r="AG68" s="178"/>
      <c r="AH68" s="1024" t="s">
        <v>448</v>
      </c>
      <c r="AI68" s="1025"/>
      <c r="AJ68" s="1025"/>
      <c r="AK68" s="1026"/>
      <c r="AL68" s="177" t="s">
        <v>447</v>
      </c>
      <c r="AM68" s="161"/>
      <c r="AN68" s="161"/>
      <c r="AO68" s="161"/>
      <c r="AP68" s="161"/>
      <c r="AQ68" s="161"/>
      <c r="AR68" s="161"/>
      <c r="AS68" s="161"/>
      <c r="AT68" s="161"/>
      <c r="AU68" s="161"/>
      <c r="AV68" s="161"/>
      <c r="AW68" s="161"/>
      <c r="AX68" s="161"/>
      <c r="AY68" s="161"/>
      <c r="AZ68" s="164"/>
      <c r="BA68" s="165"/>
      <c r="BB68" s="165"/>
      <c r="BC68" s="165"/>
      <c r="BD68" s="165"/>
      <c r="BE68" s="164"/>
      <c r="BF68" s="165"/>
      <c r="BG68" s="164"/>
      <c r="BH68" s="170"/>
      <c r="BI68" s="174"/>
      <c r="BJ68" s="164"/>
      <c r="BK68" s="165"/>
      <c r="BL68" s="164"/>
      <c r="BM68" s="164"/>
      <c r="BN68" s="164"/>
      <c r="BO68" s="164"/>
      <c r="BP68" s="164"/>
      <c r="BQ68" s="164"/>
      <c r="BR68" s="170"/>
      <c r="BS68" s="163"/>
      <c r="BT68" s="1030"/>
      <c r="BU68" s="801"/>
      <c r="BV68" s="802"/>
      <c r="BW68" s="802"/>
      <c r="BX68" s="802"/>
      <c r="BY68" s="802"/>
      <c r="BZ68" s="803"/>
      <c r="CA68" s="544"/>
      <c r="CB68" s="545"/>
      <c r="CC68" s="545"/>
      <c r="CD68" s="545"/>
      <c r="CE68" s="545"/>
      <c r="CF68" s="545"/>
      <c r="CG68" s="545"/>
      <c r="CH68" s="545"/>
      <c r="CI68" s="545"/>
      <c r="CJ68" s="545"/>
      <c r="CK68" s="545"/>
      <c r="CL68" s="545"/>
      <c r="CM68" s="545"/>
      <c r="CN68" s="545"/>
      <c r="CO68" s="545"/>
      <c r="CP68" s="545"/>
      <c r="CQ68" s="545"/>
      <c r="CR68" s="545"/>
      <c r="CS68" s="545"/>
      <c r="CT68" s="545"/>
      <c r="CU68" s="546"/>
      <c r="CV68" s="544"/>
      <c r="CW68" s="545"/>
      <c r="CX68" s="545"/>
      <c r="CY68" s="545"/>
      <c r="CZ68" s="545"/>
      <c r="DA68" s="545"/>
      <c r="DB68" s="545"/>
      <c r="DC68" s="545"/>
      <c r="DD68" s="545"/>
      <c r="DE68" s="545"/>
      <c r="DF68" s="546"/>
      <c r="DH68" s="544"/>
      <c r="DI68" s="545"/>
      <c r="DJ68" s="545"/>
      <c r="DK68" s="545"/>
      <c r="DL68" s="545"/>
      <c r="DM68" s="545"/>
      <c r="DN68" s="545"/>
      <c r="DO68" s="545"/>
      <c r="DP68" s="545"/>
      <c r="DQ68" s="545"/>
      <c r="DR68" s="545"/>
      <c r="DS68" s="545"/>
      <c r="DT68" s="545"/>
      <c r="DU68" s="545"/>
      <c r="DV68" s="545"/>
      <c r="DW68" s="545"/>
      <c r="DX68" s="545"/>
      <c r="DY68" s="545"/>
      <c r="DZ68" s="545"/>
      <c r="EA68" s="545"/>
      <c r="EB68" s="546"/>
      <c r="EC68" s="544" t="s">
        <v>673</v>
      </c>
      <c r="ED68" s="545"/>
      <c r="EE68" s="545"/>
      <c r="EF68" s="545"/>
      <c r="EG68" s="545"/>
      <c r="EH68" s="545"/>
      <c r="EI68" s="545"/>
      <c r="EJ68" s="545"/>
      <c r="EK68" s="545"/>
      <c r="EL68" s="545"/>
      <c r="EM68" s="546"/>
      <c r="EN68" s="544"/>
      <c r="EO68" s="545"/>
      <c r="EP68" s="545"/>
      <c r="EQ68" s="545"/>
      <c r="ER68" s="545"/>
      <c r="ES68" s="545"/>
      <c r="ET68" s="545"/>
      <c r="EU68" s="545"/>
      <c r="EV68" s="545"/>
      <c r="EW68" s="545"/>
      <c r="EX68" s="546"/>
      <c r="FA68" s="544" t="s">
        <v>674</v>
      </c>
      <c r="FB68" s="545"/>
      <c r="FC68" s="545"/>
      <c r="FD68" s="546"/>
    </row>
    <row r="69" spans="1:160" s="162" customFormat="1" ht="15" customHeight="1">
      <c r="A69" s="167"/>
      <c r="B69" s="165"/>
      <c r="C69" s="1022"/>
      <c r="D69" s="1023"/>
      <c r="E69" s="250"/>
      <c r="F69" s="242"/>
      <c r="G69" s="243"/>
      <c r="H69" s="244"/>
      <c r="I69" s="232"/>
      <c r="J69" s="245"/>
      <c r="K69" s="246"/>
      <c r="L69" s="246"/>
      <c r="M69" s="246"/>
      <c r="N69" s="246"/>
      <c r="O69" s="246"/>
      <c r="P69" s="246"/>
      <c r="Q69" s="246"/>
      <c r="R69" s="246"/>
      <c r="S69" s="246"/>
      <c r="T69" s="246"/>
      <c r="U69" s="247"/>
      <c r="V69" s="245"/>
      <c r="W69" s="246"/>
      <c r="X69" s="246"/>
      <c r="Y69" s="246"/>
      <c r="Z69" s="246"/>
      <c r="AA69" s="246"/>
      <c r="AB69" s="246"/>
      <c r="AC69" s="246"/>
      <c r="AD69" s="246"/>
      <c r="AE69" s="246"/>
      <c r="AF69" s="246"/>
      <c r="AG69" s="247"/>
      <c r="AH69" s="1027"/>
      <c r="AI69" s="1028"/>
      <c r="AJ69" s="1028"/>
      <c r="AK69" s="1029"/>
      <c r="AL69" s="245"/>
      <c r="AM69" s="179"/>
      <c r="AN69" s="179"/>
      <c r="AO69" s="179"/>
      <c r="AP69" s="179"/>
      <c r="AQ69" s="179"/>
      <c r="AR69" s="179"/>
      <c r="AS69" s="179"/>
      <c r="AT69" s="179"/>
      <c r="AU69" s="179"/>
      <c r="AV69" s="179"/>
      <c r="AW69" s="179"/>
      <c r="AX69" s="179"/>
      <c r="AY69" s="179"/>
      <c r="AZ69" s="169"/>
      <c r="BA69" s="244"/>
      <c r="BB69" s="244"/>
      <c r="BC69" s="244"/>
      <c r="BD69" s="244"/>
      <c r="BE69" s="169"/>
      <c r="BF69" s="244"/>
      <c r="BG69" s="169"/>
      <c r="BH69" s="168"/>
      <c r="BI69" s="249"/>
      <c r="BJ69" s="169"/>
      <c r="BK69" s="244"/>
      <c r="BL69" s="169"/>
      <c r="BM69" s="169"/>
      <c r="BN69" s="169"/>
      <c r="BO69" s="169"/>
      <c r="BP69" s="169"/>
      <c r="BQ69" s="169"/>
      <c r="BR69" s="168"/>
      <c r="BS69" s="163"/>
      <c r="BT69" s="1031"/>
      <c r="BU69" s="1032"/>
      <c r="BV69" s="1033"/>
      <c r="BW69" s="1033"/>
      <c r="BX69" s="1033"/>
      <c r="BY69" s="1033"/>
      <c r="BZ69" s="1034"/>
      <c r="CA69" s="786"/>
      <c r="CB69" s="787"/>
      <c r="CC69" s="787"/>
      <c r="CD69" s="787"/>
      <c r="CE69" s="787"/>
      <c r="CF69" s="787"/>
      <c r="CG69" s="787"/>
      <c r="CH69" s="787"/>
      <c r="CI69" s="787"/>
      <c r="CJ69" s="787"/>
      <c r="CK69" s="787"/>
      <c r="CL69" s="787"/>
      <c r="CM69" s="787"/>
      <c r="CN69" s="787"/>
      <c r="CO69" s="787"/>
      <c r="CP69" s="787"/>
      <c r="CQ69" s="787"/>
      <c r="CR69" s="787"/>
      <c r="CS69" s="787"/>
      <c r="CT69" s="787"/>
      <c r="CU69" s="788"/>
      <c r="CV69" s="786"/>
      <c r="CW69" s="787"/>
      <c r="CX69" s="787"/>
      <c r="CY69" s="787"/>
      <c r="CZ69" s="787"/>
      <c r="DA69" s="787"/>
      <c r="DB69" s="787"/>
      <c r="DC69" s="787"/>
      <c r="DD69" s="787"/>
      <c r="DE69" s="787"/>
      <c r="DF69" s="788"/>
      <c r="DH69" s="786"/>
      <c r="DI69" s="787"/>
      <c r="DJ69" s="787"/>
      <c r="DK69" s="787"/>
      <c r="DL69" s="787"/>
      <c r="DM69" s="787"/>
      <c r="DN69" s="787"/>
      <c r="DO69" s="787"/>
      <c r="DP69" s="787"/>
      <c r="DQ69" s="787"/>
      <c r="DR69" s="787"/>
      <c r="DS69" s="787"/>
      <c r="DT69" s="787"/>
      <c r="DU69" s="787"/>
      <c r="DV69" s="787"/>
      <c r="DW69" s="787"/>
      <c r="DX69" s="787"/>
      <c r="DY69" s="787"/>
      <c r="DZ69" s="787"/>
      <c r="EA69" s="787"/>
      <c r="EB69" s="788"/>
      <c r="EC69" s="786"/>
      <c r="ED69" s="787"/>
      <c r="EE69" s="787"/>
      <c r="EF69" s="787"/>
      <c r="EG69" s="787"/>
      <c r="EH69" s="787"/>
      <c r="EI69" s="787"/>
      <c r="EJ69" s="787"/>
      <c r="EK69" s="787"/>
      <c r="EL69" s="787"/>
      <c r="EM69" s="788"/>
      <c r="EN69" s="786"/>
      <c r="EO69" s="787"/>
      <c r="EP69" s="787"/>
      <c r="EQ69" s="787"/>
      <c r="ER69" s="787"/>
      <c r="ES69" s="787"/>
      <c r="ET69" s="787"/>
      <c r="EU69" s="787"/>
      <c r="EV69" s="787"/>
      <c r="EW69" s="787"/>
      <c r="EX69" s="788"/>
      <c r="FA69" s="786"/>
      <c r="FB69" s="787"/>
      <c r="FC69" s="787"/>
      <c r="FD69" s="788"/>
    </row>
    <row r="70" spans="1:160" s="162" customFormat="1" ht="15" customHeight="1">
      <c r="A70" s="167"/>
      <c r="B70" s="165"/>
      <c r="C70" s="1020">
        <v>32</v>
      </c>
      <c r="D70" s="1021"/>
      <c r="E70" s="235" t="s">
        <v>677</v>
      </c>
      <c r="F70" s="236"/>
      <c r="G70" s="237"/>
      <c r="H70" s="238"/>
      <c r="I70" s="239"/>
      <c r="J70" s="177" t="s">
        <v>676</v>
      </c>
      <c r="K70" s="161"/>
      <c r="L70" s="161"/>
      <c r="M70" s="161"/>
      <c r="N70" s="161"/>
      <c r="O70" s="161"/>
      <c r="P70" s="161"/>
      <c r="Q70" s="161"/>
      <c r="R70" s="161"/>
      <c r="S70" s="161"/>
      <c r="T70" s="161"/>
      <c r="U70" s="178"/>
      <c r="V70" s="177" t="s">
        <v>675</v>
      </c>
      <c r="W70" s="161"/>
      <c r="X70" s="161"/>
      <c r="Y70" s="161"/>
      <c r="Z70" s="161"/>
      <c r="AA70" s="161"/>
      <c r="AB70" s="161"/>
      <c r="AC70" s="161"/>
      <c r="AD70" s="161"/>
      <c r="AE70" s="161"/>
      <c r="AF70" s="161"/>
      <c r="AG70" s="178"/>
      <c r="AH70" s="1024" t="s">
        <v>448</v>
      </c>
      <c r="AI70" s="1025"/>
      <c r="AJ70" s="1025"/>
      <c r="AK70" s="1026"/>
      <c r="AL70" s="177" t="s">
        <v>678</v>
      </c>
      <c r="AM70" s="161"/>
      <c r="AN70" s="161"/>
      <c r="AO70" s="161"/>
      <c r="AP70" s="161"/>
      <c r="AQ70" s="161"/>
      <c r="AR70" s="161"/>
      <c r="AS70" s="161"/>
      <c r="AT70" s="161"/>
      <c r="AU70" s="161"/>
      <c r="AV70" s="161"/>
      <c r="AW70" s="161"/>
      <c r="AX70" s="161"/>
      <c r="AY70" s="161"/>
      <c r="AZ70" s="164"/>
      <c r="BA70" s="165"/>
      <c r="BB70" s="165"/>
      <c r="BC70" s="165"/>
      <c r="BD70" s="165"/>
      <c r="BE70" s="164"/>
      <c r="BF70" s="165"/>
      <c r="BG70" s="164"/>
      <c r="BH70" s="170"/>
      <c r="BI70" s="174"/>
      <c r="BJ70" s="164"/>
      <c r="BK70" s="165"/>
      <c r="BL70" s="164"/>
      <c r="BM70" s="164"/>
      <c r="BN70" s="164"/>
      <c r="BO70" s="164"/>
      <c r="BP70" s="164"/>
      <c r="BQ70" s="164"/>
      <c r="BR70" s="170"/>
      <c r="BS70" s="163"/>
      <c r="BT70" s="1030"/>
      <c r="BU70" s="801"/>
      <c r="BV70" s="802"/>
      <c r="BW70" s="802"/>
      <c r="BX70" s="802"/>
      <c r="BY70" s="802"/>
      <c r="BZ70" s="803"/>
      <c r="CA70" s="544"/>
      <c r="CB70" s="545"/>
      <c r="CC70" s="545"/>
      <c r="CD70" s="545"/>
      <c r="CE70" s="545"/>
      <c r="CF70" s="545"/>
      <c r="CG70" s="545"/>
      <c r="CH70" s="545"/>
      <c r="CI70" s="545"/>
      <c r="CJ70" s="545"/>
      <c r="CK70" s="545"/>
      <c r="CL70" s="545"/>
      <c r="CM70" s="545"/>
      <c r="CN70" s="545"/>
      <c r="CO70" s="545"/>
      <c r="CP70" s="545"/>
      <c r="CQ70" s="545"/>
      <c r="CR70" s="545"/>
      <c r="CS70" s="545"/>
      <c r="CT70" s="545"/>
      <c r="CU70" s="546"/>
      <c r="CV70" s="544"/>
      <c r="CW70" s="545"/>
      <c r="CX70" s="545"/>
      <c r="CY70" s="545"/>
      <c r="CZ70" s="545"/>
      <c r="DA70" s="545"/>
      <c r="DB70" s="545"/>
      <c r="DC70" s="545"/>
      <c r="DD70" s="545"/>
      <c r="DE70" s="545"/>
      <c r="DF70" s="546"/>
      <c r="DH70" s="544"/>
      <c r="DI70" s="545"/>
      <c r="DJ70" s="545"/>
      <c r="DK70" s="545"/>
      <c r="DL70" s="545"/>
      <c r="DM70" s="545"/>
      <c r="DN70" s="545"/>
      <c r="DO70" s="545"/>
      <c r="DP70" s="545"/>
      <c r="DQ70" s="545"/>
      <c r="DR70" s="545"/>
      <c r="DS70" s="545"/>
      <c r="DT70" s="545"/>
      <c r="DU70" s="545"/>
      <c r="DV70" s="545"/>
      <c r="DW70" s="545"/>
      <c r="DX70" s="545"/>
      <c r="DY70" s="545"/>
      <c r="DZ70" s="545"/>
      <c r="EA70" s="545"/>
      <c r="EB70" s="546"/>
      <c r="EC70" s="544" t="s">
        <v>673</v>
      </c>
      <c r="ED70" s="545"/>
      <c r="EE70" s="545"/>
      <c r="EF70" s="545"/>
      <c r="EG70" s="545"/>
      <c r="EH70" s="545"/>
      <c r="EI70" s="545"/>
      <c r="EJ70" s="545"/>
      <c r="EK70" s="545"/>
      <c r="EL70" s="545"/>
      <c r="EM70" s="546"/>
      <c r="EN70" s="544"/>
      <c r="EO70" s="545"/>
      <c r="EP70" s="545"/>
      <c r="EQ70" s="545"/>
      <c r="ER70" s="545"/>
      <c r="ES70" s="545"/>
      <c r="ET70" s="545"/>
      <c r="EU70" s="545"/>
      <c r="EV70" s="545"/>
      <c r="EW70" s="545"/>
      <c r="EX70" s="546"/>
      <c r="FA70" s="544" t="s">
        <v>674</v>
      </c>
      <c r="FB70" s="545"/>
      <c r="FC70" s="545"/>
      <c r="FD70" s="546"/>
    </row>
    <row r="71" spans="1:160" s="162" customFormat="1" ht="15" customHeight="1">
      <c r="A71" s="167"/>
      <c r="B71" s="165"/>
      <c r="C71" s="1022"/>
      <c r="D71" s="1023"/>
      <c r="E71" s="250"/>
      <c r="F71" s="242"/>
      <c r="G71" s="243"/>
      <c r="H71" s="244"/>
      <c r="I71" s="232"/>
      <c r="J71" s="245"/>
      <c r="K71" s="246"/>
      <c r="L71" s="246"/>
      <c r="M71" s="246"/>
      <c r="N71" s="246"/>
      <c r="O71" s="246"/>
      <c r="P71" s="246"/>
      <c r="Q71" s="246"/>
      <c r="R71" s="246"/>
      <c r="S71" s="246"/>
      <c r="T71" s="246"/>
      <c r="U71" s="247"/>
      <c r="V71" s="245"/>
      <c r="W71" s="246"/>
      <c r="X71" s="246"/>
      <c r="Y71" s="246"/>
      <c r="Z71" s="246"/>
      <c r="AA71" s="246"/>
      <c r="AB71" s="246"/>
      <c r="AC71" s="246"/>
      <c r="AD71" s="246"/>
      <c r="AE71" s="246"/>
      <c r="AF71" s="246"/>
      <c r="AG71" s="247"/>
      <c r="AH71" s="1027"/>
      <c r="AI71" s="1028"/>
      <c r="AJ71" s="1028"/>
      <c r="AK71" s="1029"/>
      <c r="AL71" s="245"/>
      <c r="AM71" s="179"/>
      <c r="AN71" s="179"/>
      <c r="AO71" s="179"/>
      <c r="AP71" s="179"/>
      <c r="AQ71" s="179"/>
      <c r="AR71" s="179"/>
      <c r="AS71" s="179"/>
      <c r="AT71" s="179"/>
      <c r="AU71" s="179"/>
      <c r="AV71" s="179"/>
      <c r="AW71" s="179"/>
      <c r="AX71" s="179"/>
      <c r="AY71" s="179"/>
      <c r="AZ71" s="169"/>
      <c r="BA71" s="244"/>
      <c r="BB71" s="244"/>
      <c r="BC71" s="244"/>
      <c r="BD71" s="244"/>
      <c r="BE71" s="169"/>
      <c r="BF71" s="244"/>
      <c r="BG71" s="169"/>
      <c r="BH71" s="168"/>
      <c r="BI71" s="249"/>
      <c r="BJ71" s="169"/>
      <c r="BK71" s="244"/>
      <c r="BL71" s="169"/>
      <c r="BM71" s="169"/>
      <c r="BN71" s="169"/>
      <c r="BO71" s="169"/>
      <c r="BP71" s="169"/>
      <c r="BQ71" s="169"/>
      <c r="BR71" s="168"/>
      <c r="BS71" s="163"/>
      <c r="BT71" s="1031"/>
      <c r="BU71" s="1032"/>
      <c r="BV71" s="1033"/>
      <c r="BW71" s="1033"/>
      <c r="BX71" s="1033"/>
      <c r="BY71" s="1033"/>
      <c r="BZ71" s="1034"/>
      <c r="CA71" s="786"/>
      <c r="CB71" s="787"/>
      <c r="CC71" s="787"/>
      <c r="CD71" s="787"/>
      <c r="CE71" s="787"/>
      <c r="CF71" s="787"/>
      <c r="CG71" s="787"/>
      <c r="CH71" s="787"/>
      <c r="CI71" s="787"/>
      <c r="CJ71" s="787"/>
      <c r="CK71" s="787"/>
      <c r="CL71" s="787"/>
      <c r="CM71" s="787"/>
      <c r="CN71" s="787"/>
      <c r="CO71" s="787"/>
      <c r="CP71" s="787"/>
      <c r="CQ71" s="787"/>
      <c r="CR71" s="787"/>
      <c r="CS71" s="787"/>
      <c r="CT71" s="787"/>
      <c r="CU71" s="788"/>
      <c r="CV71" s="786"/>
      <c r="CW71" s="787"/>
      <c r="CX71" s="787"/>
      <c r="CY71" s="787"/>
      <c r="CZ71" s="787"/>
      <c r="DA71" s="787"/>
      <c r="DB71" s="787"/>
      <c r="DC71" s="787"/>
      <c r="DD71" s="787"/>
      <c r="DE71" s="787"/>
      <c r="DF71" s="788"/>
      <c r="DH71" s="786"/>
      <c r="DI71" s="787"/>
      <c r="DJ71" s="787"/>
      <c r="DK71" s="787"/>
      <c r="DL71" s="787"/>
      <c r="DM71" s="787"/>
      <c r="DN71" s="787"/>
      <c r="DO71" s="787"/>
      <c r="DP71" s="787"/>
      <c r="DQ71" s="787"/>
      <c r="DR71" s="787"/>
      <c r="DS71" s="787"/>
      <c r="DT71" s="787"/>
      <c r="DU71" s="787"/>
      <c r="DV71" s="787"/>
      <c r="DW71" s="787"/>
      <c r="DX71" s="787"/>
      <c r="DY71" s="787"/>
      <c r="DZ71" s="787"/>
      <c r="EA71" s="787"/>
      <c r="EB71" s="788"/>
      <c r="EC71" s="786"/>
      <c r="ED71" s="787"/>
      <c r="EE71" s="787"/>
      <c r="EF71" s="787"/>
      <c r="EG71" s="787"/>
      <c r="EH71" s="787"/>
      <c r="EI71" s="787"/>
      <c r="EJ71" s="787"/>
      <c r="EK71" s="787"/>
      <c r="EL71" s="787"/>
      <c r="EM71" s="788"/>
      <c r="EN71" s="786"/>
      <c r="EO71" s="787"/>
      <c r="EP71" s="787"/>
      <c r="EQ71" s="787"/>
      <c r="ER71" s="787"/>
      <c r="ES71" s="787"/>
      <c r="ET71" s="787"/>
      <c r="EU71" s="787"/>
      <c r="EV71" s="787"/>
      <c r="EW71" s="787"/>
      <c r="EX71" s="788"/>
      <c r="FA71" s="786"/>
      <c r="FB71" s="787"/>
      <c r="FC71" s="787"/>
      <c r="FD71" s="788"/>
    </row>
    <row r="72" spans="1:160" s="162" customFormat="1" ht="15.75" customHeight="1">
      <c r="A72" s="167"/>
      <c r="B72" s="165"/>
      <c r="C72" s="1020">
        <v>33</v>
      </c>
      <c r="D72" s="1021"/>
      <c r="E72" s="235" t="s">
        <v>857</v>
      </c>
      <c r="F72" s="236"/>
      <c r="G72" s="237"/>
      <c r="H72" s="238"/>
      <c r="I72" s="239"/>
      <c r="J72" s="177" t="s">
        <v>858</v>
      </c>
      <c r="K72" s="161"/>
      <c r="L72" s="161"/>
      <c r="M72" s="161"/>
      <c r="N72" s="161"/>
      <c r="O72" s="161"/>
      <c r="P72" s="161"/>
      <c r="Q72" s="161"/>
      <c r="R72" s="161"/>
      <c r="S72" s="161"/>
      <c r="T72" s="161"/>
      <c r="U72" s="178"/>
      <c r="V72" s="177" t="s">
        <v>859</v>
      </c>
      <c r="W72" s="161"/>
      <c r="X72" s="161"/>
      <c r="Y72" s="161"/>
      <c r="Z72" s="161"/>
      <c r="AA72" s="161"/>
      <c r="AB72" s="161"/>
      <c r="AC72" s="161"/>
      <c r="AD72" s="161"/>
      <c r="AE72" s="161"/>
      <c r="AF72" s="161"/>
      <c r="AG72" s="178"/>
      <c r="AH72" s="1024" t="s">
        <v>448</v>
      </c>
      <c r="AI72" s="1025"/>
      <c r="AJ72" s="1025"/>
      <c r="AK72" s="1026"/>
      <c r="AL72" s="177" t="s">
        <v>860</v>
      </c>
      <c r="AM72" s="161"/>
      <c r="AN72" s="161"/>
      <c r="AO72" s="161"/>
      <c r="AP72" s="161"/>
      <c r="AQ72" s="161"/>
      <c r="AR72" s="161"/>
      <c r="AS72" s="161"/>
      <c r="AT72" s="161"/>
      <c r="AU72" s="161"/>
      <c r="AV72" s="161"/>
      <c r="AW72" s="161"/>
      <c r="AX72" s="161"/>
      <c r="AY72" s="161"/>
      <c r="AZ72" s="164"/>
      <c r="BA72" s="165"/>
      <c r="BB72" s="165"/>
      <c r="BC72" s="165"/>
      <c r="BD72" s="165"/>
      <c r="BE72" s="164"/>
      <c r="BF72" s="165"/>
      <c r="BG72" s="164"/>
      <c r="BH72" s="170"/>
      <c r="BI72" s="174"/>
      <c r="BJ72" s="164"/>
      <c r="BK72" s="165"/>
      <c r="BL72" s="164"/>
      <c r="BM72" s="164"/>
      <c r="BN72" s="164"/>
      <c r="BO72" s="164"/>
      <c r="BP72" s="164"/>
      <c r="BQ72" s="164"/>
      <c r="BR72" s="170"/>
      <c r="BS72" s="163"/>
      <c r="BT72" s="1030"/>
      <c r="BU72" s="801"/>
      <c r="BV72" s="802"/>
      <c r="BW72" s="802"/>
      <c r="BX72" s="802"/>
      <c r="BY72" s="802"/>
      <c r="BZ72" s="803"/>
      <c r="CA72" s="544"/>
      <c r="CB72" s="545"/>
      <c r="CC72" s="545"/>
      <c r="CD72" s="545"/>
      <c r="CE72" s="545"/>
      <c r="CF72" s="545"/>
      <c r="CG72" s="545"/>
      <c r="CH72" s="545"/>
      <c r="CI72" s="545"/>
      <c r="CJ72" s="545"/>
      <c r="CK72" s="545"/>
      <c r="CL72" s="545"/>
      <c r="CM72" s="545"/>
      <c r="CN72" s="545"/>
      <c r="CO72" s="545"/>
      <c r="CP72" s="545"/>
      <c r="CQ72" s="545"/>
      <c r="CR72" s="545"/>
      <c r="CS72" s="545"/>
      <c r="CT72" s="545"/>
      <c r="CU72" s="546"/>
      <c r="CV72" s="544"/>
      <c r="CW72" s="545"/>
      <c r="CX72" s="545"/>
      <c r="CY72" s="545"/>
      <c r="CZ72" s="545"/>
      <c r="DA72" s="545"/>
      <c r="DB72" s="545"/>
      <c r="DC72" s="545"/>
      <c r="DD72" s="545"/>
      <c r="DE72" s="545"/>
      <c r="DF72" s="546"/>
      <c r="DH72" s="544"/>
      <c r="DI72" s="545"/>
      <c r="DJ72" s="545"/>
      <c r="DK72" s="545"/>
      <c r="DL72" s="545"/>
      <c r="DM72" s="545"/>
      <c r="DN72" s="545"/>
      <c r="DO72" s="545"/>
      <c r="DP72" s="545"/>
      <c r="DQ72" s="545"/>
      <c r="DR72" s="545"/>
      <c r="DS72" s="545"/>
      <c r="DT72" s="545"/>
      <c r="DU72" s="545"/>
      <c r="DV72" s="545"/>
      <c r="DW72" s="545"/>
      <c r="DX72" s="545"/>
      <c r="DY72" s="545"/>
      <c r="DZ72" s="545"/>
      <c r="EA72" s="545"/>
      <c r="EB72" s="546"/>
      <c r="EC72" s="544" t="s">
        <v>854</v>
      </c>
      <c r="ED72" s="545"/>
      <c r="EE72" s="545"/>
      <c r="EF72" s="545"/>
      <c r="EG72" s="545"/>
      <c r="EH72" s="545"/>
      <c r="EI72" s="545"/>
      <c r="EJ72" s="545"/>
      <c r="EK72" s="545"/>
      <c r="EL72" s="545"/>
      <c r="EM72" s="546"/>
      <c r="EN72" s="544"/>
      <c r="EO72" s="545"/>
      <c r="EP72" s="545"/>
      <c r="EQ72" s="545"/>
      <c r="ER72" s="545"/>
      <c r="ES72" s="545"/>
      <c r="ET72" s="545"/>
      <c r="EU72" s="545"/>
      <c r="EV72" s="545"/>
      <c r="EW72" s="545"/>
      <c r="EX72" s="546"/>
      <c r="FA72" s="544" t="s">
        <v>674</v>
      </c>
      <c r="FB72" s="545"/>
      <c r="FC72" s="545"/>
      <c r="FD72" s="546"/>
    </row>
    <row r="73" spans="1:160" s="162" customFormat="1" ht="15.75" customHeight="1">
      <c r="A73" s="167"/>
      <c r="B73" s="165"/>
      <c r="C73" s="1022"/>
      <c r="D73" s="1023"/>
      <c r="E73" s="250"/>
      <c r="F73" s="242"/>
      <c r="G73" s="243"/>
      <c r="H73" s="244"/>
      <c r="I73" s="232"/>
      <c r="J73" s="245"/>
      <c r="K73" s="246"/>
      <c r="L73" s="246"/>
      <c r="M73" s="246"/>
      <c r="N73" s="246"/>
      <c r="O73" s="246"/>
      <c r="P73" s="246"/>
      <c r="Q73" s="246"/>
      <c r="R73" s="246"/>
      <c r="S73" s="246"/>
      <c r="T73" s="246"/>
      <c r="U73" s="247"/>
      <c r="V73" s="245"/>
      <c r="W73" s="246"/>
      <c r="X73" s="246"/>
      <c r="Y73" s="246"/>
      <c r="Z73" s="246"/>
      <c r="AA73" s="246"/>
      <c r="AB73" s="246"/>
      <c r="AC73" s="246"/>
      <c r="AD73" s="246"/>
      <c r="AE73" s="246"/>
      <c r="AF73" s="246"/>
      <c r="AG73" s="247"/>
      <c r="AH73" s="1027"/>
      <c r="AI73" s="1028"/>
      <c r="AJ73" s="1028"/>
      <c r="AK73" s="1029"/>
      <c r="AL73" s="245"/>
      <c r="AM73" s="179"/>
      <c r="AN73" s="179"/>
      <c r="AO73" s="179"/>
      <c r="AP73" s="179"/>
      <c r="AQ73" s="179"/>
      <c r="AR73" s="179"/>
      <c r="AS73" s="179"/>
      <c r="AT73" s="179"/>
      <c r="AU73" s="179"/>
      <c r="AV73" s="179"/>
      <c r="AW73" s="179"/>
      <c r="AX73" s="179"/>
      <c r="AY73" s="179"/>
      <c r="AZ73" s="169"/>
      <c r="BA73" s="244"/>
      <c r="BB73" s="244"/>
      <c r="BC73" s="244"/>
      <c r="BD73" s="244"/>
      <c r="BE73" s="169"/>
      <c r="BF73" s="244"/>
      <c r="BG73" s="169"/>
      <c r="BH73" s="168"/>
      <c r="BI73" s="249"/>
      <c r="BJ73" s="169"/>
      <c r="BK73" s="244"/>
      <c r="BL73" s="169"/>
      <c r="BM73" s="169"/>
      <c r="BN73" s="169"/>
      <c r="BO73" s="169"/>
      <c r="BP73" s="169"/>
      <c r="BQ73" s="169"/>
      <c r="BR73" s="168"/>
      <c r="BS73" s="163"/>
      <c r="BT73" s="1031"/>
      <c r="BU73" s="1032"/>
      <c r="BV73" s="1033"/>
      <c r="BW73" s="1033"/>
      <c r="BX73" s="1033"/>
      <c r="BY73" s="1033"/>
      <c r="BZ73" s="1034"/>
      <c r="CA73" s="786"/>
      <c r="CB73" s="787"/>
      <c r="CC73" s="787"/>
      <c r="CD73" s="787"/>
      <c r="CE73" s="787"/>
      <c r="CF73" s="787"/>
      <c r="CG73" s="787"/>
      <c r="CH73" s="787"/>
      <c r="CI73" s="787"/>
      <c r="CJ73" s="787"/>
      <c r="CK73" s="787"/>
      <c r="CL73" s="787"/>
      <c r="CM73" s="787"/>
      <c r="CN73" s="787"/>
      <c r="CO73" s="787"/>
      <c r="CP73" s="787"/>
      <c r="CQ73" s="787"/>
      <c r="CR73" s="787"/>
      <c r="CS73" s="787"/>
      <c r="CT73" s="787"/>
      <c r="CU73" s="788"/>
      <c r="CV73" s="786"/>
      <c r="CW73" s="787"/>
      <c r="CX73" s="787"/>
      <c r="CY73" s="787"/>
      <c r="CZ73" s="787"/>
      <c r="DA73" s="787"/>
      <c r="DB73" s="787"/>
      <c r="DC73" s="787"/>
      <c r="DD73" s="787"/>
      <c r="DE73" s="787"/>
      <c r="DF73" s="788"/>
      <c r="DH73" s="786"/>
      <c r="DI73" s="787"/>
      <c r="DJ73" s="787"/>
      <c r="DK73" s="787"/>
      <c r="DL73" s="787"/>
      <c r="DM73" s="787"/>
      <c r="DN73" s="787"/>
      <c r="DO73" s="787"/>
      <c r="DP73" s="787"/>
      <c r="DQ73" s="787"/>
      <c r="DR73" s="787"/>
      <c r="DS73" s="787"/>
      <c r="DT73" s="787"/>
      <c r="DU73" s="787"/>
      <c r="DV73" s="787"/>
      <c r="DW73" s="787"/>
      <c r="DX73" s="787"/>
      <c r="DY73" s="787"/>
      <c r="DZ73" s="787"/>
      <c r="EA73" s="787"/>
      <c r="EB73" s="788"/>
      <c r="EC73" s="786"/>
      <c r="ED73" s="787"/>
      <c r="EE73" s="787"/>
      <c r="EF73" s="787"/>
      <c r="EG73" s="787"/>
      <c r="EH73" s="787"/>
      <c r="EI73" s="787"/>
      <c r="EJ73" s="787"/>
      <c r="EK73" s="787"/>
      <c r="EL73" s="787"/>
      <c r="EM73" s="788"/>
      <c r="EN73" s="786"/>
      <c r="EO73" s="787"/>
      <c r="EP73" s="787"/>
      <c r="EQ73" s="787"/>
      <c r="ER73" s="787"/>
      <c r="ES73" s="787"/>
      <c r="ET73" s="787"/>
      <c r="EU73" s="787"/>
      <c r="EV73" s="787"/>
      <c r="EW73" s="787"/>
      <c r="EX73" s="788"/>
      <c r="FA73" s="786"/>
      <c r="FB73" s="787"/>
      <c r="FC73" s="787"/>
      <c r="FD73" s="788"/>
    </row>
    <row r="74" spans="1:160" s="162" customFormat="1" ht="15.75" customHeight="1">
      <c r="A74" s="167"/>
      <c r="B74" s="165"/>
      <c r="C74" s="1020">
        <v>34</v>
      </c>
      <c r="D74" s="1021"/>
      <c r="E74" s="235" t="s">
        <v>931</v>
      </c>
      <c r="F74" s="236"/>
      <c r="G74" s="237"/>
      <c r="H74" s="238"/>
      <c r="I74" s="239"/>
      <c r="J74" s="177" t="s">
        <v>928</v>
      </c>
      <c r="K74" s="161"/>
      <c r="L74" s="161"/>
      <c r="M74" s="161"/>
      <c r="N74" s="161"/>
      <c r="O74" s="161"/>
      <c r="P74" s="161"/>
      <c r="Q74" s="161"/>
      <c r="R74" s="161"/>
      <c r="S74" s="161"/>
      <c r="T74" s="161"/>
      <c r="U74" s="178"/>
      <c r="V74" s="177" t="s">
        <v>929</v>
      </c>
      <c r="W74" s="161"/>
      <c r="X74" s="161"/>
      <c r="Y74" s="161"/>
      <c r="Z74" s="161"/>
      <c r="AA74" s="161"/>
      <c r="AB74" s="161"/>
      <c r="AC74" s="161"/>
      <c r="AD74" s="161"/>
      <c r="AE74" s="161"/>
      <c r="AF74" s="161"/>
      <c r="AG74" s="178"/>
      <c r="AH74" s="1024" t="s">
        <v>448</v>
      </c>
      <c r="AI74" s="1025"/>
      <c r="AJ74" s="1025"/>
      <c r="AK74" s="1026"/>
      <c r="AL74" s="177" t="s">
        <v>930</v>
      </c>
      <c r="AM74" s="161"/>
      <c r="AN74" s="161"/>
      <c r="AO74" s="161"/>
      <c r="AP74" s="161"/>
      <c r="AQ74" s="161"/>
      <c r="AR74" s="161"/>
      <c r="AS74" s="161"/>
      <c r="AT74" s="161"/>
      <c r="AU74" s="161"/>
      <c r="AV74" s="161"/>
      <c r="AW74" s="161"/>
      <c r="AX74" s="161"/>
      <c r="AY74" s="161"/>
      <c r="AZ74" s="164"/>
      <c r="BA74" s="165"/>
      <c r="BB74" s="165"/>
      <c r="BC74" s="165"/>
      <c r="BD74" s="165"/>
      <c r="BE74" s="306"/>
      <c r="BF74" s="307"/>
      <c r="BG74" s="306"/>
      <c r="BH74" s="308"/>
      <c r="BI74" s="309"/>
      <c r="BJ74" s="306"/>
      <c r="BK74" s="307"/>
      <c r="BL74" s="306"/>
      <c r="BM74" s="164"/>
      <c r="BN74" s="164"/>
      <c r="BO74" s="164"/>
      <c r="BP74" s="164"/>
      <c r="BQ74" s="164"/>
      <c r="BR74" s="170"/>
      <c r="BS74" s="163"/>
      <c r="BT74" s="1030"/>
      <c r="BU74" s="801"/>
      <c r="BV74" s="802"/>
      <c r="BW74" s="802"/>
      <c r="BX74" s="802"/>
      <c r="BY74" s="802"/>
      <c r="BZ74" s="803"/>
      <c r="CA74" s="544"/>
      <c r="CB74" s="545"/>
      <c r="CC74" s="545"/>
      <c r="CD74" s="545"/>
      <c r="CE74" s="545"/>
      <c r="CF74" s="545"/>
      <c r="CG74" s="545"/>
      <c r="CH74" s="545"/>
      <c r="CI74" s="545"/>
      <c r="CJ74" s="545"/>
      <c r="CK74" s="545"/>
      <c r="CL74" s="545"/>
      <c r="CM74" s="545"/>
      <c r="CN74" s="545"/>
      <c r="CO74" s="545"/>
      <c r="CP74" s="545"/>
      <c r="CQ74" s="545"/>
      <c r="CR74" s="545"/>
      <c r="CS74" s="545"/>
      <c r="CT74" s="545"/>
      <c r="CU74" s="546"/>
      <c r="CV74" s="544"/>
      <c r="CW74" s="545"/>
      <c r="CX74" s="545"/>
      <c r="CY74" s="545"/>
      <c r="CZ74" s="545"/>
      <c r="DA74" s="545"/>
      <c r="DB74" s="545"/>
      <c r="DC74" s="545"/>
      <c r="DD74" s="545"/>
      <c r="DE74" s="545"/>
      <c r="DF74" s="546"/>
      <c r="DH74" s="544"/>
      <c r="DI74" s="545"/>
      <c r="DJ74" s="545"/>
      <c r="DK74" s="545"/>
      <c r="DL74" s="545"/>
      <c r="DM74" s="545"/>
      <c r="DN74" s="545"/>
      <c r="DO74" s="545"/>
      <c r="DP74" s="545"/>
      <c r="DQ74" s="545"/>
      <c r="DR74" s="545"/>
      <c r="DS74" s="545"/>
      <c r="DT74" s="545"/>
      <c r="DU74" s="545"/>
      <c r="DV74" s="545"/>
      <c r="DW74" s="545"/>
      <c r="DX74" s="545"/>
      <c r="DY74" s="545"/>
      <c r="DZ74" s="545"/>
      <c r="EA74" s="545"/>
      <c r="EB74" s="546"/>
      <c r="EC74" s="544" t="s">
        <v>932</v>
      </c>
      <c r="ED74" s="545"/>
      <c r="EE74" s="545"/>
      <c r="EF74" s="545"/>
      <c r="EG74" s="545"/>
      <c r="EH74" s="545"/>
      <c r="EI74" s="545"/>
      <c r="EJ74" s="545"/>
      <c r="EK74" s="545"/>
      <c r="EL74" s="545"/>
      <c r="EM74" s="546"/>
      <c r="EN74" s="544"/>
      <c r="EO74" s="545"/>
      <c r="EP74" s="545"/>
      <c r="EQ74" s="545"/>
      <c r="ER74" s="545"/>
      <c r="ES74" s="545"/>
      <c r="ET74" s="545"/>
      <c r="EU74" s="545"/>
      <c r="EV74" s="545"/>
      <c r="EW74" s="545"/>
      <c r="EX74" s="546"/>
      <c r="FA74" s="544" t="s">
        <v>674</v>
      </c>
      <c r="FB74" s="545"/>
      <c r="FC74" s="545"/>
      <c r="FD74" s="546"/>
    </row>
    <row r="75" spans="1:160" s="162" customFormat="1" ht="15.75" customHeight="1">
      <c r="A75" s="167"/>
      <c r="B75" s="165"/>
      <c r="C75" s="1022"/>
      <c r="D75" s="1023"/>
      <c r="E75" s="250"/>
      <c r="F75" s="242"/>
      <c r="G75" s="243"/>
      <c r="H75" s="244"/>
      <c r="I75" s="232"/>
      <c r="J75" s="245"/>
      <c r="K75" s="246"/>
      <c r="L75" s="246"/>
      <c r="M75" s="246"/>
      <c r="N75" s="246"/>
      <c r="O75" s="246"/>
      <c r="P75" s="246"/>
      <c r="Q75" s="246"/>
      <c r="R75" s="246"/>
      <c r="S75" s="246"/>
      <c r="T75" s="246"/>
      <c r="U75" s="247"/>
      <c r="V75" s="245"/>
      <c r="W75" s="246"/>
      <c r="X75" s="246"/>
      <c r="Y75" s="246"/>
      <c r="Z75" s="246"/>
      <c r="AA75" s="246"/>
      <c r="AB75" s="246"/>
      <c r="AC75" s="246"/>
      <c r="AD75" s="246"/>
      <c r="AE75" s="246"/>
      <c r="AF75" s="246"/>
      <c r="AG75" s="247"/>
      <c r="AH75" s="1027"/>
      <c r="AI75" s="1028"/>
      <c r="AJ75" s="1028"/>
      <c r="AK75" s="1029"/>
      <c r="AL75" s="245"/>
      <c r="AM75" s="179"/>
      <c r="AN75" s="179"/>
      <c r="AO75" s="179"/>
      <c r="AP75" s="179"/>
      <c r="AQ75" s="179"/>
      <c r="AR75" s="179"/>
      <c r="AS75" s="179"/>
      <c r="AT75" s="179"/>
      <c r="AU75" s="179"/>
      <c r="AV75" s="179"/>
      <c r="AW75" s="179"/>
      <c r="AX75" s="179"/>
      <c r="AY75" s="179"/>
      <c r="AZ75" s="169"/>
      <c r="BA75" s="244"/>
      <c r="BB75" s="244"/>
      <c r="BC75" s="244"/>
      <c r="BD75" s="244"/>
      <c r="BE75" s="311"/>
      <c r="BF75" s="310"/>
      <c r="BG75" s="311"/>
      <c r="BH75" s="312"/>
      <c r="BI75" s="313"/>
      <c r="BJ75" s="311"/>
      <c r="BK75" s="310"/>
      <c r="BL75" s="311"/>
      <c r="BM75" s="169"/>
      <c r="BN75" s="169"/>
      <c r="BO75" s="169"/>
      <c r="BP75" s="169"/>
      <c r="BQ75" s="169"/>
      <c r="BR75" s="168"/>
      <c r="BS75" s="163"/>
      <c r="BT75" s="1031"/>
      <c r="BU75" s="1032"/>
      <c r="BV75" s="1033"/>
      <c r="BW75" s="1033"/>
      <c r="BX75" s="1033"/>
      <c r="BY75" s="1033"/>
      <c r="BZ75" s="1034"/>
      <c r="CA75" s="786"/>
      <c r="CB75" s="787"/>
      <c r="CC75" s="787"/>
      <c r="CD75" s="787"/>
      <c r="CE75" s="787"/>
      <c r="CF75" s="787"/>
      <c r="CG75" s="787"/>
      <c r="CH75" s="787"/>
      <c r="CI75" s="787"/>
      <c r="CJ75" s="787"/>
      <c r="CK75" s="787"/>
      <c r="CL75" s="787"/>
      <c r="CM75" s="787"/>
      <c r="CN75" s="787"/>
      <c r="CO75" s="787"/>
      <c r="CP75" s="787"/>
      <c r="CQ75" s="787"/>
      <c r="CR75" s="787"/>
      <c r="CS75" s="787"/>
      <c r="CT75" s="787"/>
      <c r="CU75" s="788"/>
      <c r="CV75" s="786"/>
      <c r="CW75" s="787"/>
      <c r="CX75" s="787"/>
      <c r="CY75" s="787"/>
      <c r="CZ75" s="787"/>
      <c r="DA75" s="787"/>
      <c r="DB75" s="787"/>
      <c r="DC75" s="787"/>
      <c r="DD75" s="787"/>
      <c r="DE75" s="787"/>
      <c r="DF75" s="788"/>
      <c r="DH75" s="786"/>
      <c r="DI75" s="787"/>
      <c r="DJ75" s="787"/>
      <c r="DK75" s="787"/>
      <c r="DL75" s="787"/>
      <c r="DM75" s="787"/>
      <c r="DN75" s="787"/>
      <c r="DO75" s="787"/>
      <c r="DP75" s="787"/>
      <c r="DQ75" s="787"/>
      <c r="DR75" s="787"/>
      <c r="DS75" s="787"/>
      <c r="DT75" s="787"/>
      <c r="DU75" s="787"/>
      <c r="DV75" s="787"/>
      <c r="DW75" s="787"/>
      <c r="DX75" s="787"/>
      <c r="DY75" s="787"/>
      <c r="DZ75" s="787"/>
      <c r="EA75" s="787"/>
      <c r="EB75" s="788"/>
      <c r="EC75" s="786"/>
      <c r="ED75" s="787"/>
      <c r="EE75" s="787"/>
      <c r="EF75" s="787"/>
      <c r="EG75" s="787"/>
      <c r="EH75" s="787"/>
      <c r="EI75" s="787"/>
      <c r="EJ75" s="787"/>
      <c r="EK75" s="787"/>
      <c r="EL75" s="787"/>
      <c r="EM75" s="788"/>
      <c r="EN75" s="786"/>
      <c r="EO75" s="787"/>
      <c r="EP75" s="787"/>
      <c r="EQ75" s="787"/>
      <c r="ER75" s="787"/>
      <c r="ES75" s="787"/>
      <c r="ET75" s="787"/>
      <c r="EU75" s="787"/>
      <c r="EV75" s="787"/>
      <c r="EW75" s="787"/>
      <c r="EX75" s="788"/>
      <c r="FA75" s="786"/>
      <c r="FB75" s="787"/>
      <c r="FC75" s="787"/>
      <c r="FD75" s="788"/>
    </row>
    <row r="76" spans="1:160" ht="15" customHeight="1">
      <c r="AN76" s="161"/>
      <c r="AO76" s="161"/>
      <c r="AP76" s="161"/>
      <c r="AQ76" s="161"/>
      <c r="AR76" s="161"/>
      <c r="AS76" s="161"/>
      <c r="AT76" s="161"/>
      <c r="AU76" s="161"/>
      <c r="AV76" s="161"/>
      <c r="AW76" s="161"/>
      <c r="AX76" s="161"/>
      <c r="AY76" s="161"/>
      <c r="AZ76" s="160"/>
      <c r="BA76" s="160"/>
      <c r="BT76" s="285"/>
      <c r="BU76" s="285" t="s">
        <v>593</v>
      </c>
      <c r="BV76" s="285"/>
      <c r="BW76" s="285"/>
      <c r="BX76" s="285"/>
      <c r="BY76" s="285"/>
      <c r="BZ76" s="285"/>
      <c r="CA76" s="285"/>
      <c r="CB76" s="285"/>
      <c r="CC76" s="285"/>
      <c r="CD76" s="285"/>
      <c r="CE76" s="285"/>
      <c r="CF76" s="285"/>
      <c r="CG76" s="285"/>
      <c r="CH76" s="285"/>
      <c r="CI76" s="285"/>
      <c r="CJ76" s="285"/>
      <c r="CK76" s="285"/>
      <c r="CL76" s="285"/>
      <c r="CM76" s="285"/>
      <c r="CN76" s="285"/>
      <c r="CO76" s="285"/>
      <c r="CP76" s="285"/>
      <c r="CQ76" s="285"/>
      <c r="CR76" s="285"/>
      <c r="CS76" s="285"/>
      <c r="CT76" s="285"/>
      <c r="CU76" s="285"/>
      <c r="CV76" s="285"/>
      <c r="CW76" s="285"/>
      <c r="CX76" s="285"/>
      <c r="CY76" s="285"/>
      <c r="CZ76" s="285"/>
      <c r="DA76" s="285"/>
      <c r="DB76" s="285"/>
      <c r="DC76" s="285"/>
      <c r="DD76" s="285"/>
      <c r="DE76" s="285"/>
      <c r="DF76" s="285"/>
    </row>
    <row r="77" spans="1:160" ht="15" customHeight="1">
      <c r="AH77" s="251"/>
      <c r="AI77" s="251"/>
      <c r="AJ77" s="251"/>
      <c r="AK77" s="251"/>
      <c r="AM77" s="161"/>
      <c r="AN77" s="161"/>
      <c r="AO77" s="161"/>
      <c r="AP77" s="161"/>
      <c r="AQ77" s="161"/>
      <c r="AR77" s="161"/>
      <c r="AS77" s="161"/>
      <c r="AT77" s="161"/>
      <c r="AU77" s="161"/>
      <c r="AV77" s="161"/>
      <c r="AW77" s="161"/>
      <c r="AX77" s="161"/>
      <c r="AY77" s="161"/>
      <c r="AZ77" s="160"/>
      <c r="BA77" s="160"/>
    </row>
    <row r="78" spans="1:160" ht="15" customHeight="1">
      <c r="AH78" s="251"/>
      <c r="AI78" s="251"/>
      <c r="AJ78" s="251"/>
      <c r="AK78" s="251"/>
    </row>
    <row r="79" spans="1:160" ht="15" customHeight="1">
      <c r="AH79" s="251"/>
      <c r="AI79" s="251"/>
      <c r="AJ79" s="251"/>
      <c r="AK79" s="251"/>
    </row>
    <row r="80" spans="1:160" ht="15" customHeight="1">
      <c r="AH80" s="251"/>
      <c r="AI80" s="251"/>
      <c r="AJ80" s="251"/>
      <c r="AK80" s="251"/>
    </row>
  </sheetData>
  <autoFilter ref="C6:EX72" xr:uid="{00000000-0009-0000-0000-000007000000}">
    <filterColumn colId="0"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1" showButton="0"/>
    <filterColumn colId="32" showButton="0"/>
    <filterColumn colId="33"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70" showButton="0"/>
    <filterColumn colId="71" showButton="0"/>
    <filterColumn colId="72" showButton="0"/>
    <filterColumn colId="73" showButton="0"/>
    <filterColumn colId="74"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5" showButton="0"/>
    <filterColumn colId="86" showButton="0"/>
    <filterColumn colId="87" showButton="0"/>
    <filterColumn colId="88" showButton="0"/>
    <filterColumn colId="89" showButton="0"/>
    <filterColumn colId="90" showButton="0"/>
    <filterColumn colId="91" showButton="0"/>
    <filterColumn colId="92" showButton="0"/>
    <filterColumn colId="93" showButton="0"/>
    <filterColumn colId="94" showButton="0"/>
    <filterColumn colId="95" showButton="0"/>
    <filterColumn colId="97" showButton="0"/>
    <filterColumn colId="98" showButton="0"/>
    <filterColumn colId="99" showButton="0"/>
    <filterColumn colId="100" showButton="0"/>
    <filterColumn colId="101" showButton="0"/>
    <filterColumn colId="102" showButton="0"/>
    <filterColumn colId="103" showButton="0"/>
    <filterColumn colId="104" showButton="0"/>
    <filterColumn colId="105" showButton="0"/>
    <filterColumn colId="106" showButton="0"/>
    <filterColumn colId="109" showButton="0"/>
    <filterColumn colId="110" showButton="0"/>
    <filterColumn colId="111" showButton="0"/>
    <filterColumn colId="112" showButton="0"/>
    <filterColumn colId="113" showButton="0"/>
    <filterColumn colId="114" showButton="0"/>
    <filterColumn colId="115" showButton="0"/>
    <filterColumn colId="116" showButton="0"/>
    <filterColumn colId="117" showButton="0"/>
    <filterColumn colId="118" showButton="0"/>
    <filterColumn colId="119" showButton="0"/>
    <filterColumn colId="120" showButton="0"/>
    <filterColumn colId="121" showButton="0"/>
    <filterColumn colId="122" showButton="0"/>
    <filterColumn colId="123" showButton="0"/>
    <filterColumn colId="124" showButton="0"/>
    <filterColumn colId="125" showButton="0"/>
    <filterColumn colId="126" showButton="0"/>
    <filterColumn colId="127" showButton="0"/>
    <filterColumn colId="128" showButton="0"/>
    <filterColumn colId="130" showButton="0"/>
    <filterColumn colId="131" showButton="0"/>
    <filterColumn colId="132" showButton="0"/>
    <filterColumn colId="133" showButton="0"/>
    <filterColumn colId="134" showButton="0"/>
    <filterColumn colId="135" showButton="0"/>
    <filterColumn colId="136" showButton="0"/>
    <filterColumn colId="137" showButton="0"/>
    <filterColumn colId="138" showButton="0"/>
    <filterColumn colId="139" showButton="0"/>
    <filterColumn colId="141" showButton="0"/>
    <filterColumn colId="142" showButton="0"/>
    <filterColumn colId="143" showButton="0"/>
    <filterColumn colId="144" showButton="0"/>
    <filterColumn colId="145" showButton="0"/>
    <filterColumn colId="146" showButton="0"/>
    <filterColumn colId="147" showButton="0"/>
    <filterColumn colId="148" showButton="0"/>
    <filterColumn colId="149" showButton="0"/>
    <filterColumn colId="150" showButton="0"/>
  </autoFilter>
  <mergeCells count="371">
    <mergeCell ref="FA24:FD25"/>
    <mergeCell ref="FA26:FD27"/>
    <mergeCell ref="FA28:FD29"/>
    <mergeCell ref="FA30:FD31"/>
    <mergeCell ref="FA32:FD33"/>
    <mergeCell ref="FA34:FD35"/>
    <mergeCell ref="FA36:FD37"/>
    <mergeCell ref="FA38:FD39"/>
    <mergeCell ref="EN56:EX57"/>
    <mergeCell ref="EN24:EX25"/>
    <mergeCell ref="EN26:EX27"/>
    <mergeCell ref="EN28:EX29"/>
    <mergeCell ref="EN30:EX31"/>
    <mergeCell ref="EN32:EX33"/>
    <mergeCell ref="EN34:EX35"/>
    <mergeCell ref="EN36:EX37"/>
    <mergeCell ref="EN38:EX39"/>
    <mergeCell ref="FA60:FD61"/>
    <mergeCell ref="FA62:FD63"/>
    <mergeCell ref="FA64:FD65"/>
    <mergeCell ref="FA66:FD67"/>
    <mergeCell ref="FA68:FD69"/>
    <mergeCell ref="FA40:FD41"/>
    <mergeCell ref="FA42:FD43"/>
    <mergeCell ref="FA44:FD45"/>
    <mergeCell ref="FA46:FD47"/>
    <mergeCell ref="FA48:FD49"/>
    <mergeCell ref="FA50:FD51"/>
    <mergeCell ref="FA52:FD53"/>
    <mergeCell ref="FA54:FD55"/>
    <mergeCell ref="FA56:FD57"/>
    <mergeCell ref="FA58:FD59"/>
    <mergeCell ref="FA6:FD7"/>
    <mergeCell ref="FA8:FD9"/>
    <mergeCell ref="FA10:FD11"/>
    <mergeCell ref="FA12:FD13"/>
    <mergeCell ref="FA14:FD15"/>
    <mergeCell ref="FA16:FD17"/>
    <mergeCell ref="FA18:FD19"/>
    <mergeCell ref="FA20:FD21"/>
    <mergeCell ref="FA22:FD23"/>
    <mergeCell ref="EN60:EX61"/>
    <mergeCell ref="EN62:EX63"/>
    <mergeCell ref="EN64:EX65"/>
    <mergeCell ref="EN66:EX67"/>
    <mergeCell ref="EN68:EX69"/>
    <mergeCell ref="EN40:EX41"/>
    <mergeCell ref="EN42:EX43"/>
    <mergeCell ref="EN44:EX45"/>
    <mergeCell ref="EN46:EX47"/>
    <mergeCell ref="EN48:EX49"/>
    <mergeCell ref="EN50:EX51"/>
    <mergeCell ref="EN52:EX53"/>
    <mergeCell ref="EN54:EX55"/>
    <mergeCell ref="EN58:EX59"/>
    <mergeCell ref="EN6:EX7"/>
    <mergeCell ref="EN8:EX9"/>
    <mergeCell ref="EN10:EX11"/>
    <mergeCell ref="EN12:EX13"/>
    <mergeCell ref="EN14:EX15"/>
    <mergeCell ref="EN16:EX17"/>
    <mergeCell ref="EN18:EX19"/>
    <mergeCell ref="EN20:EX21"/>
    <mergeCell ref="EN22:EX23"/>
    <mergeCell ref="CV14:DF15"/>
    <mergeCell ref="BU16:BZ17"/>
    <mergeCell ref="CA16:CU17"/>
    <mergeCell ref="CV16:DF17"/>
    <mergeCell ref="CV64:DF65"/>
    <mergeCell ref="BU62:BZ63"/>
    <mergeCell ref="CA62:CU63"/>
    <mergeCell ref="CV62:DF63"/>
    <mergeCell ref="BU68:BZ69"/>
    <mergeCell ref="CA68:CU69"/>
    <mergeCell ref="CV68:DF69"/>
    <mergeCell ref="BU66:BZ67"/>
    <mergeCell ref="CA66:CU67"/>
    <mergeCell ref="CV66:DF67"/>
    <mergeCell ref="CV60:DF61"/>
    <mergeCell ref="BU58:BZ59"/>
    <mergeCell ref="CA58:CU59"/>
    <mergeCell ref="CV58:DF59"/>
    <mergeCell ref="CV52:DF53"/>
    <mergeCell ref="BU50:BZ51"/>
    <mergeCell ref="CA50:CU51"/>
    <mergeCell ref="CV50:DF51"/>
    <mergeCell ref="BU56:BZ57"/>
    <mergeCell ref="CA56:CU57"/>
    <mergeCell ref="CV56:DF57"/>
    <mergeCell ref="BU54:BZ55"/>
    <mergeCell ref="CA54:CU55"/>
    <mergeCell ref="CV54:DF55"/>
    <mergeCell ref="CV44:DF45"/>
    <mergeCell ref="BU42:BZ43"/>
    <mergeCell ref="CA42:CU43"/>
    <mergeCell ref="CV42:DF43"/>
    <mergeCell ref="BU48:BZ49"/>
    <mergeCell ref="CA48:CU49"/>
    <mergeCell ref="CV48:DF49"/>
    <mergeCell ref="BU46:BZ47"/>
    <mergeCell ref="CA46:CU47"/>
    <mergeCell ref="CV46:DF47"/>
    <mergeCell ref="CV38:DF39"/>
    <mergeCell ref="BU36:BZ37"/>
    <mergeCell ref="CA36:CU37"/>
    <mergeCell ref="CV36:DF37"/>
    <mergeCell ref="BU40:BZ41"/>
    <mergeCell ref="CA40:CU41"/>
    <mergeCell ref="CV40:DF41"/>
    <mergeCell ref="CV32:DF33"/>
    <mergeCell ref="BU30:BZ31"/>
    <mergeCell ref="CA30:CU31"/>
    <mergeCell ref="CV30:DF31"/>
    <mergeCell ref="BU34:BZ35"/>
    <mergeCell ref="CA34:CU35"/>
    <mergeCell ref="CV34:DF35"/>
    <mergeCell ref="CV24:DF25"/>
    <mergeCell ref="BU22:BZ23"/>
    <mergeCell ref="CA22:CU23"/>
    <mergeCell ref="CV22:DF23"/>
    <mergeCell ref="BU28:BZ29"/>
    <mergeCell ref="CA28:CU29"/>
    <mergeCell ref="CV28:DF29"/>
    <mergeCell ref="BU26:BZ27"/>
    <mergeCell ref="CA26:CU27"/>
    <mergeCell ref="CV26:DF27"/>
    <mergeCell ref="CV6:DF7"/>
    <mergeCell ref="BU8:BZ9"/>
    <mergeCell ref="CA8:CU9"/>
    <mergeCell ref="CV8:DF9"/>
    <mergeCell ref="C66:D67"/>
    <mergeCell ref="AH66:AK67"/>
    <mergeCell ref="C58:D59"/>
    <mergeCell ref="AH58:AK59"/>
    <mergeCell ref="C60:D61"/>
    <mergeCell ref="AH60:AK61"/>
    <mergeCell ref="BU12:BZ13"/>
    <mergeCell ref="CA12:CU13"/>
    <mergeCell ref="CV12:DF13"/>
    <mergeCell ref="BU10:BZ11"/>
    <mergeCell ref="CA10:CU11"/>
    <mergeCell ref="CV10:DF11"/>
    <mergeCell ref="BU20:BZ21"/>
    <mergeCell ref="CA20:CU21"/>
    <mergeCell ref="CV20:DF21"/>
    <mergeCell ref="BU18:BZ19"/>
    <mergeCell ref="CA18:CU19"/>
    <mergeCell ref="CV18:DF19"/>
    <mergeCell ref="BU24:BZ25"/>
    <mergeCell ref="CA24:CU25"/>
    <mergeCell ref="C68:D69"/>
    <mergeCell ref="AH68:AK69"/>
    <mergeCell ref="BU6:BZ7"/>
    <mergeCell ref="CA6:CU7"/>
    <mergeCell ref="C64:D65"/>
    <mergeCell ref="C62:D63"/>
    <mergeCell ref="AH62:AK63"/>
    <mergeCell ref="AH64:AK65"/>
    <mergeCell ref="BU32:BZ33"/>
    <mergeCell ref="CA32:CU33"/>
    <mergeCell ref="BU38:BZ39"/>
    <mergeCell ref="CA38:CU39"/>
    <mergeCell ref="BU44:BZ45"/>
    <mergeCell ref="CA44:CU45"/>
    <mergeCell ref="BU52:BZ53"/>
    <mergeCell ref="CA52:CU53"/>
    <mergeCell ref="BU60:BZ61"/>
    <mergeCell ref="CA60:CU61"/>
    <mergeCell ref="BU64:BZ65"/>
    <mergeCell ref="CA64:CU65"/>
    <mergeCell ref="BU14:BZ15"/>
    <mergeCell ref="CA14:CU15"/>
    <mergeCell ref="C46:D47"/>
    <mergeCell ref="AH46:AK47"/>
    <mergeCell ref="C56:D57"/>
    <mergeCell ref="AH56:AK57"/>
    <mergeCell ref="C38:D39"/>
    <mergeCell ref="AH38:AK39"/>
    <mergeCell ref="C42:D43"/>
    <mergeCell ref="C40:D41"/>
    <mergeCell ref="AH40:AK41"/>
    <mergeCell ref="AH42:AK43"/>
    <mergeCell ref="C44:D45"/>
    <mergeCell ref="AH44:AK45"/>
    <mergeCell ref="C48:D49"/>
    <mergeCell ref="V48:AG49"/>
    <mergeCell ref="AH48:AK49"/>
    <mergeCell ref="C50:D51"/>
    <mergeCell ref="AH50:AK51"/>
    <mergeCell ref="C52:D53"/>
    <mergeCell ref="AH52:AK53"/>
    <mergeCell ref="C54:D55"/>
    <mergeCell ref="AH54:AK55"/>
    <mergeCell ref="C30:D31"/>
    <mergeCell ref="AH30:AK31"/>
    <mergeCell ref="C32:D33"/>
    <mergeCell ref="AH32:AK33"/>
    <mergeCell ref="C34:D35"/>
    <mergeCell ref="AH34:AK35"/>
    <mergeCell ref="C36:D37"/>
    <mergeCell ref="AH36:AK37"/>
    <mergeCell ref="C20:D21"/>
    <mergeCell ref="AH20:AK21"/>
    <mergeCell ref="C22:D23"/>
    <mergeCell ref="AH22:AK23"/>
    <mergeCell ref="C24:D25"/>
    <mergeCell ref="AH24:AK25"/>
    <mergeCell ref="C26:D27"/>
    <mergeCell ref="AH26:AK27"/>
    <mergeCell ref="C28:D29"/>
    <mergeCell ref="AH28:AK29"/>
    <mergeCell ref="C10:D11"/>
    <mergeCell ref="AH10:AK11"/>
    <mergeCell ref="C12:D13"/>
    <mergeCell ref="AH12:AK13"/>
    <mergeCell ref="C14:D15"/>
    <mergeCell ref="AH14:AK15"/>
    <mergeCell ref="C16:D17"/>
    <mergeCell ref="AH16:AK17"/>
    <mergeCell ref="C18:D19"/>
    <mergeCell ref="AH18:AK19"/>
    <mergeCell ref="A4:BS4"/>
    <mergeCell ref="C6:D7"/>
    <mergeCell ref="E6:I7"/>
    <mergeCell ref="J6:U7"/>
    <mergeCell ref="V6:AG7"/>
    <mergeCell ref="AH6:AK7"/>
    <mergeCell ref="AL6:BH7"/>
    <mergeCell ref="C8:D9"/>
    <mergeCell ref="AH8:AK9"/>
    <mergeCell ref="A1:BS1"/>
    <mergeCell ref="C2:I2"/>
    <mergeCell ref="L2:R2"/>
    <mergeCell ref="S2:V3"/>
    <mergeCell ref="W2:AS3"/>
    <mergeCell ref="AT2:AY2"/>
    <mergeCell ref="AZ2:BJ2"/>
    <mergeCell ref="BK2:BM2"/>
    <mergeCell ref="BN2:BS2"/>
    <mergeCell ref="C3:I3"/>
    <mergeCell ref="L3:R3"/>
    <mergeCell ref="AT3:AY3"/>
    <mergeCell ref="AZ3:BJ3"/>
    <mergeCell ref="BK3:BM3"/>
    <mergeCell ref="BN3:BS3"/>
    <mergeCell ref="BT24:BT25"/>
    <mergeCell ref="BT26:BT27"/>
    <mergeCell ref="BT28:BT29"/>
    <mergeCell ref="BT6:BT7"/>
    <mergeCell ref="BT8:BT9"/>
    <mergeCell ref="BT10:BT11"/>
    <mergeCell ref="BT12:BT13"/>
    <mergeCell ref="BT14:BT15"/>
    <mergeCell ref="BT16:BT17"/>
    <mergeCell ref="BT62:BT63"/>
    <mergeCell ref="BT64:BT65"/>
    <mergeCell ref="BT66:BT67"/>
    <mergeCell ref="BT68:BT69"/>
    <mergeCell ref="BT50:BT51"/>
    <mergeCell ref="BT52:BT53"/>
    <mergeCell ref="BT54:BT55"/>
    <mergeCell ref="BT56:BT57"/>
    <mergeCell ref="BT58:BT59"/>
    <mergeCell ref="BT60:BT61"/>
    <mergeCell ref="DH6:EB7"/>
    <mergeCell ref="EC6:EM7"/>
    <mergeCell ref="DH8:EB9"/>
    <mergeCell ref="EC8:EM9"/>
    <mergeCell ref="DH10:EB11"/>
    <mergeCell ref="EC10:EM11"/>
    <mergeCell ref="DH12:EB13"/>
    <mergeCell ref="EC12:EM13"/>
    <mergeCell ref="BT40:BT41"/>
    <mergeCell ref="BT18:BT19"/>
    <mergeCell ref="BT20:BT21"/>
    <mergeCell ref="BT22:BT23"/>
    <mergeCell ref="DH14:EB15"/>
    <mergeCell ref="EC14:EM15"/>
    <mergeCell ref="DH16:EB17"/>
    <mergeCell ref="EC16:EM17"/>
    <mergeCell ref="DH18:EB19"/>
    <mergeCell ref="EC18:EM19"/>
    <mergeCell ref="DH20:EB21"/>
    <mergeCell ref="EC20:EM21"/>
    <mergeCell ref="DH22:EB23"/>
    <mergeCell ref="EC22:EM23"/>
    <mergeCell ref="DH24:EB25"/>
    <mergeCell ref="EC24:EM25"/>
    <mergeCell ref="BT42:BT43"/>
    <mergeCell ref="BT44:BT45"/>
    <mergeCell ref="BT46:BT47"/>
    <mergeCell ref="BT48:BT49"/>
    <mergeCell ref="BT30:BT31"/>
    <mergeCell ref="BT32:BT33"/>
    <mergeCell ref="BT34:BT35"/>
    <mergeCell ref="BT36:BT37"/>
    <mergeCell ref="BT38:BT39"/>
    <mergeCell ref="DH26:EB27"/>
    <mergeCell ref="EC26:EM27"/>
    <mergeCell ref="DH28:EB29"/>
    <mergeCell ref="EC28:EM29"/>
    <mergeCell ref="DH30:EB31"/>
    <mergeCell ref="EC30:EM31"/>
    <mergeCell ref="DH32:EB33"/>
    <mergeCell ref="EC32:EM33"/>
    <mergeCell ref="DH34:EB35"/>
    <mergeCell ref="EC34:EM35"/>
    <mergeCell ref="DH36:EB37"/>
    <mergeCell ref="EC36:EM37"/>
    <mergeCell ref="DH38:EB39"/>
    <mergeCell ref="EC38:EM39"/>
    <mergeCell ref="DH40:EB41"/>
    <mergeCell ref="EC40:EM41"/>
    <mergeCell ref="DH42:EB43"/>
    <mergeCell ref="EC42:EM43"/>
    <mergeCell ref="DH44:EB45"/>
    <mergeCell ref="EC44:EM45"/>
    <mergeCell ref="DH46:EB47"/>
    <mergeCell ref="EC46:EM47"/>
    <mergeCell ref="DH48:EB49"/>
    <mergeCell ref="EC48:EM49"/>
    <mergeCell ref="DH50:EB51"/>
    <mergeCell ref="EC50:EM51"/>
    <mergeCell ref="DH52:EB53"/>
    <mergeCell ref="EC52:EM53"/>
    <mergeCell ref="DH54:EB55"/>
    <mergeCell ref="EC54:EM55"/>
    <mergeCell ref="DH56:EB57"/>
    <mergeCell ref="EC56:EM57"/>
    <mergeCell ref="DH58:EB59"/>
    <mergeCell ref="EC58:EM59"/>
    <mergeCell ref="DH66:EB67"/>
    <mergeCell ref="EC66:EM67"/>
    <mergeCell ref="DH68:EB69"/>
    <mergeCell ref="EC68:EM69"/>
    <mergeCell ref="DH60:EB61"/>
    <mergeCell ref="EC60:EM61"/>
    <mergeCell ref="DH62:EB63"/>
    <mergeCell ref="EC62:EM63"/>
    <mergeCell ref="DH64:EB65"/>
    <mergeCell ref="EC64:EM65"/>
    <mergeCell ref="FA70:FD71"/>
    <mergeCell ref="C70:D71"/>
    <mergeCell ref="AH70:AK71"/>
    <mergeCell ref="BT70:BT71"/>
    <mergeCell ref="BU70:BZ71"/>
    <mergeCell ref="CA70:CU71"/>
    <mergeCell ref="CV70:DF71"/>
    <mergeCell ref="DH70:EB71"/>
    <mergeCell ref="EC70:EM71"/>
    <mergeCell ref="EN70:EX71"/>
    <mergeCell ref="FA72:FD73"/>
    <mergeCell ref="C72:D73"/>
    <mergeCell ref="AH72:AK73"/>
    <mergeCell ref="BT72:BT73"/>
    <mergeCell ref="BU72:BZ73"/>
    <mergeCell ref="CA72:CU73"/>
    <mergeCell ref="CV72:DF73"/>
    <mergeCell ref="DH72:EB73"/>
    <mergeCell ref="EC72:EM73"/>
    <mergeCell ref="EN72:EX73"/>
    <mergeCell ref="FA74:FD75"/>
    <mergeCell ref="C74:D75"/>
    <mergeCell ref="AH74:AK75"/>
    <mergeCell ref="BT74:BT75"/>
    <mergeCell ref="BU74:BZ75"/>
    <mergeCell ref="CA74:CU75"/>
    <mergeCell ref="CV74:DF75"/>
    <mergeCell ref="DH74:EB75"/>
    <mergeCell ref="EC74:EM75"/>
    <mergeCell ref="EN74:EX75"/>
  </mergeCells>
  <phoneticPr fontId="7"/>
  <printOptions horizontalCentered="1"/>
  <pageMargins left="0" right="0" top="0.23622047244094491" bottom="0.39370078740157483" header="0.19685039370078741" footer="0.27559055118110237"/>
  <pageSetup paperSize="8" scale="50" orientation="portrait" r:id="rId1"/>
  <headerFooter alignWithMargins="0">
    <oddFooter>&amp;C&amp;"ＭＳ Ｐ明朝,標準"&amp;12&amp;P/&amp;N&amp;R&amp;"ＭＳ Ｐ明朝,太字 斜体"&amp;10Copyright(c)2015 Nissay Information Technology Co.,Ltd.</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要件一覧!$B$5:$B$36</xm:f>
          </x14:formula1>
          <xm:sqref>BV14:BZ75 BV8:BZ11 BU8:BU12 BU14:BU75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pageSetUpPr fitToPage="1"/>
  </sheetPr>
  <dimension ref="A1:EM21"/>
  <sheetViews>
    <sheetView tabSelected="1" view="pageBreakPreview" zoomScale="85" zoomScaleNormal="85" zoomScaleSheetLayoutView="85" workbookViewId="0">
      <pane xSplit="18" ySplit="5" topLeftCell="S6" activePane="bottomRight" state="frozen"/>
      <selection pane="topRight" activeCell="S1" sqref="S1"/>
      <selection pane="bottomLeft" activeCell="A6" sqref="A6"/>
      <selection pane="bottomRight" sqref="A1:F1"/>
    </sheetView>
  </sheetViews>
  <sheetFormatPr defaultColWidth="2.5" defaultRowHeight="16.5" customHeight="1"/>
  <cols>
    <col min="1" max="39" width="2.375" style="128" customWidth="1"/>
    <col min="40" max="43" width="2.375" style="60" customWidth="1"/>
    <col min="44" max="45" width="2.375" style="128" customWidth="1"/>
    <col min="46" max="46" width="2.375" style="60" customWidth="1"/>
    <col min="47" max="50" width="2.375" style="128" customWidth="1"/>
    <col min="51" max="58" width="2.375" style="60" customWidth="1"/>
    <col min="59" max="64" width="2.375" style="128" customWidth="1"/>
    <col min="65" max="67" width="0" style="128" hidden="1" customWidth="1"/>
    <col min="68" max="68" width="2.5" style="128"/>
    <col min="69" max="69" width="0" style="128" hidden="1" customWidth="1"/>
    <col min="70" max="139" width="2.5" style="128"/>
    <col min="140" max="140" width="2.5" style="128" customWidth="1"/>
    <col min="141" max="16384" width="2.5" style="128"/>
  </cols>
  <sheetData>
    <row r="1" spans="1:143" s="54" customFormat="1" ht="12">
      <c r="A1" s="605" t="s">
        <v>202</v>
      </c>
      <c r="B1" s="606"/>
      <c r="C1" s="606"/>
      <c r="D1" s="606"/>
      <c r="E1" s="606"/>
      <c r="F1" s="607"/>
      <c r="G1" s="608" t="str">
        <f>変更履歴!G1</f>
        <v>NNB</v>
      </c>
      <c r="H1" s="609"/>
      <c r="I1" s="609"/>
      <c r="J1" s="609"/>
      <c r="K1" s="609"/>
      <c r="L1" s="609"/>
      <c r="M1" s="609"/>
      <c r="N1" s="609"/>
      <c r="O1" s="754" t="s">
        <v>167</v>
      </c>
      <c r="P1" s="755"/>
      <c r="Q1" s="755"/>
      <c r="R1" s="755"/>
      <c r="S1" s="755"/>
      <c r="T1" s="755"/>
      <c r="U1" s="758" t="s">
        <v>1097</v>
      </c>
      <c r="V1" s="758"/>
      <c r="W1" s="758"/>
      <c r="X1" s="758"/>
      <c r="Y1" s="758"/>
      <c r="Z1" s="758"/>
      <c r="AA1" s="758"/>
      <c r="AB1" s="523" t="s">
        <v>169</v>
      </c>
      <c r="AC1" s="523"/>
      <c r="AD1" s="523"/>
      <c r="AE1" s="523"/>
      <c r="AF1" s="523"/>
      <c r="AG1" s="523"/>
      <c r="AH1" s="622" t="s">
        <v>185</v>
      </c>
      <c r="AI1" s="622"/>
      <c r="AJ1" s="622"/>
      <c r="AK1" s="622"/>
      <c r="AL1" s="622"/>
      <c r="AM1" s="622"/>
      <c r="AN1" s="622"/>
      <c r="AO1" s="523" t="s">
        <v>171</v>
      </c>
      <c r="AP1" s="523"/>
      <c r="AQ1" s="523"/>
      <c r="AR1" s="564" t="str">
        <f>変更履歴!BC1</f>
        <v>那須　龍之介</v>
      </c>
      <c r="AS1" s="612"/>
      <c r="AT1" s="612"/>
      <c r="AU1" s="560"/>
      <c r="AV1" s="523" t="s">
        <v>172</v>
      </c>
      <c r="AW1" s="523"/>
      <c r="AX1" s="523"/>
      <c r="AY1" s="751">
        <f>変更履歴!BK1</f>
        <v>44054</v>
      </c>
      <c r="AZ1" s="751"/>
      <c r="BA1" s="751"/>
      <c r="BB1" s="751"/>
      <c r="BC1" s="751"/>
      <c r="BD1" s="430"/>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T1" s="257"/>
    </row>
    <row r="2" spans="1:143" s="54" customFormat="1" ht="12">
      <c r="A2" s="605" t="s">
        <v>203</v>
      </c>
      <c r="B2" s="606"/>
      <c r="C2" s="606"/>
      <c r="D2" s="606"/>
      <c r="E2" s="606"/>
      <c r="F2" s="607"/>
      <c r="G2" s="608" t="str">
        <f>変更履歴!G2</f>
        <v>SA</v>
      </c>
      <c r="H2" s="609"/>
      <c r="I2" s="609"/>
      <c r="J2" s="609"/>
      <c r="K2" s="609"/>
      <c r="L2" s="609"/>
      <c r="M2" s="609"/>
      <c r="N2" s="609"/>
      <c r="O2" s="756"/>
      <c r="P2" s="757"/>
      <c r="Q2" s="757"/>
      <c r="R2" s="757"/>
      <c r="S2" s="757"/>
      <c r="T2" s="757"/>
      <c r="U2" s="758"/>
      <c r="V2" s="758"/>
      <c r="W2" s="758"/>
      <c r="X2" s="758"/>
      <c r="Y2" s="758"/>
      <c r="Z2" s="758"/>
      <c r="AA2" s="758"/>
      <c r="AB2" s="523"/>
      <c r="AC2" s="523"/>
      <c r="AD2" s="523"/>
      <c r="AE2" s="523"/>
      <c r="AF2" s="523"/>
      <c r="AG2" s="523"/>
      <c r="AH2" s="622"/>
      <c r="AI2" s="622"/>
      <c r="AJ2" s="622"/>
      <c r="AK2" s="622"/>
      <c r="AL2" s="622"/>
      <c r="AM2" s="622"/>
      <c r="AN2" s="622"/>
      <c r="AO2" s="523" t="s">
        <v>173</v>
      </c>
      <c r="AP2" s="523"/>
      <c r="AQ2" s="523"/>
      <c r="AR2" s="564" t="str">
        <f ca="1">変更履歴!BC2</f>
        <v>那須　龍之介</v>
      </c>
      <c r="AS2" s="612"/>
      <c r="AT2" s="612"/>
      <c r="AU2" s="560"/>
      <c r="AV2" s="523" t="s">
        <v>174</v>
      </c>
      <c r="AW2" s="523"/>
      <c r="AX2" s="523"/>
      <c r="AY2" s="751">
        <f>変更履歴!BK2</f>
        <v>44054</v>
      </c>
      <c r="AZ2" s="751"/>
      <c r="BA2" s="751"/>
      <c r="BB2" s="751"/>
      <c r="BC2" s="751"/>
      <c r="BD2" s="430"/>
      <c r="BE2" s="56"/>
      <c r="BF2" s="56"/>
      <c r="BG2" s="56"/>
      <c r="BH2" s="56"/>
      <c r="BI2" s="56"/>
      <c r="BJ2" s="56"/>
      <c r="BK2" s="56"/>
      <c r="BL2" s="56"/>
      <c r="BM2" s="56"/>
      <c r="BN2" s="56"/>
      <c r="BO2" s="56"/>
      <c r="BP2" s="56"/>
      <c r="BQ2" s="56"/>
      <c r="BR2" s="56"/>
      <c r="BS2" s="56"/>
      <c r="BT2" s="56"/>
      <c r="BU2" s="56"/>
      <c r="BV2" s="56"/>
      <c r="BW2" s="56"/>
      <c r="BX2" s="56"/>
      <c r="BY2" s="56"/>
      <c r="BZ2" s="56"/>
      <c r="CA2" s="56"/>
      <c r="CB2" s="56"/>
      <c r="CC2" s="56"/>
      <c r="CD2" s="56"/>
      <c r="CE2" s="56"/>
      <c r="CF2" s="56"/>
      <c r="CG2" s="56"/>
      <c r="CH2" s="56"/>
      <c r="CI2" s="56"/>
      <c r="CJ2" s="56"/>
      <c r="CK2" s="56"/>
      <c r="CL2" s="56"/>
      <c r="CM2" s="56"/>
      <c r="CN2" s="56"/>
      <c r="CO2" s="56"/>
      <c r="CT2" s="257"/>
    </row>
    <row r="3" spans="1:143" s="56" customFormat="1" ht="18" customHeight="1">
      <c r="A3" s="55"/>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5"/>
      <c r="BL3" s="55"/>
      <c r="BM3" s="55"/>
      <c r="BN3" s="55"/>
      <c r="BO3" s="55"/>
      <c r="BP3" s="55"/>
      <c r="BQ3" s="55"/>
      <c r="BR3" s="55"/>
      <c r="BS3" s="55"/>
      <c r="BT3" s="55"/>
      <c r="BU3" s="55"/>
      <c r="BV3" s="55"/>
      <c r="BW3" s="55"/>
      <c r="BX3" s="55"/>
    </row>
    <row r="4" spans="1:143" ht="28.5" customHeight="1">
      <c r="A4" s="588" t="s">
        <v>698</v>
      </c>
      <c r="B4" s="588"/>
      <c r="C4" s="585" t="s">
        <v>1096</v>
      </c>
      <c r="D4" s="586"/>
      <c r="E4" s="586"/>
      <c r="F4" s="586"/>
      <c r="G4" s="586"/>
      <c r="H4" s="586"/>
      <c r="I4" s="586"/>
      <c r="J4" s="586"/>
      <c r="K4" s="586"/>
      <c r="L4" s="586"/>
      <c r="M4" s="586"/>
      <c r="N4" s="586"/>
      <c r="O4" s="586"/>
      <c r="P4" s="586"/>
      <c r="Q4" s="586"/>
      <c r="R4" s="587"/>
      <c r="S4" s="588" t="s">
        <v>163</v>
      </c>
      <c r="T4" s="588"/>
      <c r="U4" s="588"/>
      <c r="V4" s="588"/>
      <c r="W4" s="588"/>
      <c r="X4" s="588"/>
      <c r="Y4" s="588"/>
      <c r="Z4" s="588"/>
      <c r="AA4" s="588"/>
      <c r="AB4" s="588"/>
      <c r="AC4" s="588"/>
      <c r="AD4" s="588"/>
      <c r="AE4" s="588"/>
      <c r="AF4" s="588"/>
      <c r="AG4" s="588"/>
      <c r="AH4" s="588"/>
      <c r="AI4" s="588"/>
      <c r="AJ4" s="588"/>
      <c r="AK4" s="588"/>
      <c r="AL4" s="588"/>
      <c r="AM4" s="588"/>
      <c r="AN4" s="588" t="s">
        <v>166</v>
      </c>
      <c r="AO4" s="588"/>
      <c r="AP4" s="588"/>
      <c r="AQ4" s="588"/>
      <c r="AR4" s="588"/>
      <c r="AS4" s="588"/>
      <c r="AT4" s="588"/>
      <c r="AU4" s="588"/>
      <c r="AV4" s="588"/>
      <c r="AW4" s="588"/>
      <c r="AX4" s="588"/>
      <c r="AY4" s="57"/>
      <c r="AZ4" s="128"/>
      <c r="BA4" s="128"/>
      <c r="BB4" s="128"/>
      <c r="BC4" s="589" t="s">
        <v>444</v>
      </c>
      <c r="BD4" s="597" t="s">
        <v>218</v>
      </c>
      <c r="BE4" s="598"/>
      <c r="BF4" s="598"/>
      <c r="BG4" s="598"/>
      <c r="BH4" s="598"/>
      <c r="BI4" s="599"/>
      <c r="BJ4" s="600" t="s">
        <v>219</v>
      </c>
      <c r="BK4" s="600"/>
      <c r="BL4" s="600"/>
      <c r="BM4" s="600"/>
      <c r="BN4" s="600"/>
      <c r="BO4" s="600"/>
      <c r="BP4" s="600"/>
      <c r="BQ4" s="600"/>
      <c r="BR4" s="600"/>
      <c r="BS4" s="600"/>
      <c r="BT4" s="600"/>
      <c r="BU4" s="600"/>
      <c r="BV4" s="600"/>
      <c r="BW4" s="600"/>
      <c r="BX4" s="600"/>
      <c r="BY4" s="600"/>
      <c r="BZ4" s="600"/>
      <c r="CA4" s="600"/>
      <c r="CB4" s="600"/>
      <c r="CC4" s="600"/>
      <c r="CD4" s="600"/>
      <c r="CE4" s="601" t="s">
        <v>166</v>
      </c>
      <c r="CF4" s="591"/>
      <c r="CG4" s="591"/>
      <c r="CH4" s="591"/>
      <c r="CI4" s="591"/>
      <c r="CJ4" s="591"/>
      <c r="CK4" s="591"/>
      <c r="CL4" s="591"/>
      <c r="CM4" s="591"/>
      <c r="CN4" s="591"/>
      <c r="CO4" s="592"/>
      <c r="CQ4" s="600" t="s">
        <v>594</v>
      </c>
      <c r="CR4" s="600"/>
      <c r="CS4" s="600"/>
      <c r="CT4" s="600"/>
      <c r="CU4" s="600"/>
      <c r="CV4" s="600"/>
      <c r="CW4" s="600"/>
      <c r="CX4" s="600"/>
      <c r="CY4" s="600"/>
      <c r="CZ4" s="600"/>
      <c r="DA4" s="600"/>
      <c r="DB4" s="600"/>
      <c r="DC4" s="600"/>
      <c r="DD4" s="600"/>
      <c r="DE4" s="600"/>
      <c r="DF4" s="600"/>
      <c r="DG4" s="600"/>
      <c r="DH4" s="600"/>
      <c r="DI4" s="600"/>
      <c r="DJ4" s="600"/>
      <c r="DK4" s="600"/>
      <c r="DL4" s="590" t="s">
        <v>662</v>
      </c>
      <c r="DM4" s="591"/>
      <c r="DN4" s="591"/>
      <c r="DO4" s="591"/>
      <c r="DP4" s="591"/>
      <c r="DQ4" s="591"/>
      <c r="DR4" s="591"/>
      <c r="DS4" s="591"/>
      <c r="DT4" s="591"/>
      <c r="DU4" s="591"/>
      <c r="DV4" s="592"/>
      <c r="DW4" s="590" t="s">
        <v>595</v>
      </c>
      <c r="DX4" s="591"/>
      <c r="DY4" s="591"/>
      <c r="DZ4" s="591"/>
      <c r="EA4" s="591"/>
      <c r="EB4" s="591"/>
      <c r="EC4" s="591"/>
      <c r="ED4" s="591"/>
      <c r="EE4" s="591"/>
      <c r="EF4" s="591"/>
      <c r="EG4" s="592"/>
      <c r="EI4" s="590" t="s">
        <v>671</v>
      </c>
      <c r="EJ4" s="591"/>
      <c r="EK4" s="591"/>
      <c r="EL4" s="591"/>
      <c r="EM4" s="592"/>
    </row>
    <row r="5" spans="1:143" ht="28.5" customHeight="1">
      <c r="A5" s="588"/>
      <c r="B5" s="588"/>
      <c r="C5" s="585"/>
      <c r="D5" s="586"/>
      <c r="E5" s="586"/>
      <c r="F5" s="586"/>
      <c r="G5" s="586"/>
      <c r="H5" s="586"/>
      <c r="I5" s="586"/>
      <c r="J5" s="586"/>
      <c r="K5" s="586"/>
      <c r="L5" s="586"/>
      <c r="M5" s="586"/>
      <c r="N5" s="586"/>
      <c r="O5" s="586"/>
      <c r="P5" s="586"/>
      <c r="Q5" s="586"/>
      <c r="R5" s="587"/>
      <c r="S5" s="588"/>
      <c r="T5" s="588"/>
      <c r="U5" s="588"/>
      <c r="V5" s="588"/>
      <c r="W5" s="588"/>
      <c r="X5" s="588"/>
      <c r="Y5" s="588"/>
      <c r="Z5" s="588"/>
      <c r="AA5" s="588"/>
      <c r="AB5" s="588"/>
      <c r="AC5" s="588"/>
      <c r="AD5" s="588"/>
      <c r="AE5" s="588"/>
      <c r="AF5" s="588"/>
      <c r="AG5" s="588"/>
      <c r="AH5" s="588"/>
      <c r="AI5" s="588"/>
      <c r="AJ5" s="588"/>
      <c r="AK5" s="588"/>
      <c r="AL5" s="588"/>
      <c r="AM5" s="588"/>
      <c r="AN5" s="588"/>
      <c r="AO5" s="588"/>
      <c r="AP5" s="588"/>
      <c r="AQ5" s="588"/>
      <c r="AR5" s="588"/>
      <c r="AS5" s="588"/>
      <c r="AT5" s="588"/>
      <c r="AU5" s="588"/>
      <c r="AV5" s="588"/>
      <c r="AW5" s="588"/>
      <c r="AX5" s="588"/>
      <c r="AY5" s="58"/>
      <c r="AZ5" s="128"/>
      <c r="BA5" s="128"/>
      <c r="BB5" s="128"/>
      <c r="BC5" s="589"/>
      <c r="BD5" s="597"/>
      <c r="BE5" s="598"/>
      <c r="BF5" s="598"/>
      <c r="BG5" s="598"/>
      <c r="BH5" s="598"/>
      <c r="BI5" s="599"/>
      <c r="BJ5" s="600"/>
      <c r="BK5" s="600"/>
      <c r="BL5" s="600"/>
      <c r="BM5" s="600"/>
      <c r="BN5" s="600"/>
      <c r="BO5" s="600"/>
      <c r="BP5" s="600"/>
      <c r="BQ5" s="600"/>
      <c r="BR5" s="600"/>
      <c r="BS5" s="600"/>
      <c r="BT5" s="600"/>
      <c r="BU5" s="600"/>
      <c r="BV5" s="600"/>
      <c r="BW5" s="600"/>
      <c r="BX5" s="600"/>
      <c r="BY5" s="600"/>
      <c r="BZ5" s="600"/>
      <c r="CA5" s="600"/>
      <c r="CB5" s="600"/>
      <c r="CC5" s="600"/>
      <c r="CD5" s="600"/>
      <c r="CE5" s="593"/>
      <c r="CF5" s="594"/>
      <c r="CG5" s="594"/>
      <c r="CH5" s="594"/>
      <c r="CI5" s="594"/>
      <c r="CJ5" s="594"/>
      <c r="CK5" s="594"/>
      <c r="CL5" s="594"/>
      <c r="CM5" s="594"/>
      <c r="CN5" s="594"/>
      <c r="CO5" s="595"/>
      <c r="CQ5" s="600"/>
      <c r="CR5" s="600"/>
      <c r="CS5" s="600"/>
      <c r="CT5" s="600"/>
      <c r="CU5" s="600"/>
      <c r="CV5" s="600"/>
      <c r="CW5" s="600"/>
      <c r="CX5" s="600"/>
      <c r="CY5" s="600"/>
      <c r="CZ5" s="600"/>
      <c r="DA5" s="600"/>
      <c r="DB5" s="600"/>
      <c r="DC5" s="600"/>
      <c r="DD5" s="600"/>
      <c r="DE5" s="600"/>
      <c r="DF5" s="600"/>
      <c r="DG5" s="600"/>
      <c r="DH5" s="600"/>
      <c r="DI5" s="600"/>
      <c r="DJ5" s="600"/>
      <c r="DK5" s="600"/>
      <c r="DL5" s="593"/>
      <c r="DM5" s="594"/>
      <c r="DN5" s="594"/>
      <c r="DO5" s="594"/>
      <c r="DP5" s="594"/>
      <c r="DQ5" s="594"/>
      <c r="DR5" s="594"/>
      <c r="DS5" s="594"/>
      <c r="DT5" s="594"/>
      <c r="DU5" s="594"/>
      <c r="DV5" s="595"/>
      <c r="DW5" s="593"/>
      <c r="DX5" s="594"/>
      <c r="DY5" s="594"/>
      <c r="DZ5" s="594"/>
      <c r="EA5" s="594"/>
      <c r="EB5" s="594"/>
      <c r="EC5" s="594"/>
      <c r="ED5" s="594"/>
      <c r="EE5" s="594"/>
      <c r="EF5" s="594"/>
      <c r="EG5" s="595"/>
      <c r="EI5" s="593"/>
      <c r="EJ5" s="594"/>
      <c r="EK5" s="594"/>
      <c r="EL5" s="594"/>
      <c r="EM5" s="595"/>
    </row>
    <row r="6" spans="1:143" ht="65.25" customHeight="1">
      <c r="A6" s="559">
        <v>1</v>
      </c>
      <c r="B6" s="560"/>
      <c r="C6" s="567" t="s">
        <v>1064</v>
      </c>
      <c r="D6" s="568"/>
      <c r="E6" s="568"/>
      <c r="F6" s="568"/>
      <c r="G6" s="568"/>
      <c r="H6" s="568"/>
      <c r="I6" s="568"/>
      <c r="J6" s="568"/>
      <c r="K6" s="568"/>
      <c r="L6" s="568"/>
      <c r="M6" s="568"/>
      <c r="N6" s="568"/>
      <c r="O6" s="568"/>
      <c r="P6" s="568"/>
      <c r="Q6" s="568"/>
      <c r="R6" s="569"/>
      <c r="S6" s="681" t="s">
        <v>1065</v>
      </c>
      <c r="T6" s="682"/>
      <c r="U6" s="682"/>
      <c r="V6" s="682"/>
      <c r="W6" s="682"/>
      <c r="X6" s="682"/>
      <c r="Y6" s="682"/>
      <c r="Z6" s="682"/>
      <c r="AA6" s="682"/>
      <c r="AB6" s="682"/>
      <c r="AC6" s="682"/>
      <c r="AD6" s="682"/>
      <c r="AE6" s="682"/>
      <c r="AF6" s="682"/>
      <c r="AG6" s="682"/>
      <c r="AH6" s="682"/>
      <c r="AI6" s="682"/>
      <c r="AJ6" s="682"/>
      <c r="AK6" s="682"/>
      <c r="AL6" s="682"/>
      <c r="AM6" s="683"/>
      <c r="AN6" s="556" t="s">
        <v>1115</v>
      </c>
      <c r="AO6" s="557"/>
      <c r="AP6" s="557"/>
      <c r="AQ6" s="557"/>
      <c r="AR6" s="557"/>
      <c r="AS6" s="557"/>
      <c r="AT6" s="557"/>
      <c r="AU6" s="557"/>
      <c r="AV6" s="557"/>
      <c r="AW6" s="557"/>
      <c r="AX6" s="558"/>
      <c r="AY6" s="59"/>
      <c r="AZ6" s="128"/>
      <c r="BA6" s="128"/>
      <c r="BB6" s="128"/>
      <c r="BC6" s="316" t="s">
        <v>443</v>
      </c>
      <c r="BD6" s="550"/>
      <c r="BE6" s="551"/>
      <c r="BF6" s="551"/>
      <c r="BG6" s="551"/>
      <c r="BH6" s="551"/>
      <c r="BI6" s="552"/>
      <c r="BJ6" s="553"/>
      <c r="BK6" s="554"/>
      <c r="BL6" s="554"/>
      <c r="BM6" s="554"/>
      <c r="BN6" s="554"/>
      <c r="BO6" s="554"/>
      <c r="BP6" s="554"/>
      <c r="BQ6" s="554"/>
      <c r="BR6" s="554"/>
      <c r="BS6" s="554"/>
      <c r="BT6" s="554"/>
      <c r="BU6" s="554"/>
      <c r="BV6" s="554"/>
      <c r="BW6" s="554"/>
      <c r="BX6" s="554"/>
      <c r="BY6" s="554"/>
      <c r="BZ6" s="554"/>
      <c r="CA6" s="554"/>
      <c r="CB6" s="554"/>
      <c r="CC6" s="554"/>
      <c r="CD6" s="555"/>
      <c r="CE6" s="556"/>
      <c r="CF6" s="557"/>
      <c r="CG6" s="557"/>
      <c r="CH6" s="557"/>
      <c r="CI6" s="557"/>
      <c r="CJ6" s="557"/>
      <c r="CK6" s="557"/>
      <c r="CL6" s="557"/>
      <c r="CM6" s="557"/>
      <c r="CN6" s="557"/>
      <c r="CO6" s="558"/>
      <c r="CQ6" s="553"/>
      <c r="CR6" s="554"/>
      <c r="CS6" s="554"/>
      <c r="CT6" s="554"/>
      <c r="CU6" s="554"/>
      <c r="CV6" s="554"/>
      <c r="CW6" s="554"/>
      <c r="CX6" s="554"/>
      <c r="CY6" s="554"/>
      <c r="CZ6" s="554"/>
      <c r="DA6" s="554"/>
      <c r="DB6" s="554"/>
      <c r="DC6" s="554"/>
      <c r="DD6" s="554"/>
      <c r="DE6" s="554"/>
      <c r="DF6" s="554"/>
      <c r="DG6" s="554"/>
      <c r="DH6" s="554"/>
      <c r="DI6" s="554"/>
      <c r="DJ6" s="554"/>
      <c r="DK6" s="555"/>
      <c r="DL6" s="556"/>
      <c r="DM6" s="557"/>
      <c r="DN6" s="557"/>
      <c r="DO6" s="557"/>
      <c r="DP6" s="557"/>
      <c r="DQ6" s="557"/>
      <c r="DR6" s="557"/>
      <c r="DS6" s="557"/>
      <c r="DT6" s="557"/>
      <c r="DU6" s="557"/>
      <c r="DV6" s="558"/>
      <c r="DW6" s="556" t="s">
        <v>664</v>
      </c>
      <c r="DX6" s="557"/>
      <c r="DY6" s="557"/>
      <c r="DZ6" s="557"/>
      <c r="EA6" s="557"/>
      <c r="EB6" s="557"/>
      <c r="EC6" s="557"/>
      <c r="ED6" s="557"/>
      <c r="EE6" s="557"/>
      <c r="EF6" s="557"/>
      <c r="EG6" s="558"/>
      <c r="EI6" s="556"/>
      <c r="EJ6" s="557"/>
      <c r="EK6" s="557"/>
      <c r="EL6" s="557"/>
      <c r="EM6" s="558"/>
    </row>
    <row r="7" spans="1:143" ht="40.5" customHeight="1">
      <c r="A7" s="559">
        <v>2</v>
      </c>
      <c r="B7" s="560"/>
      <c r="C7" s="567" t="s">
        <v>1066</v>
      </c>
      <c r="D7" s="568"/>
      <c r="E7" s="568"/>
      <c r="F7" s="568"/>
      <c r="G7" s="568"/>
      <c r="H7" s="568"/>
      <c r="I7" s="568"/>
      <c r="J7" s="568"/>
      <c r="K7" s="568"/>
      <c r="L7" s="568"/>
      <c r="M7" s="568"/>
      <c r="N7" s="568"/>
      <c r="O7" s="568"/>
      <c r="P7" s="568"/>
      <c r="Q7" s="568"/>
      <c r="R7" s="569"/>
      <c r="S7" s="681" t="s">
        <v>1067</v>
      </c>
      <c r="T7" s="682"/>
      <c r="U7" s="682"/>
      <c r="V7" s="682"/>
      <c r="W7" s="682"/>
      <c r="X7" s="682"/>
      <c r="Y7" s="682"/>
      <c r="Z7" s="682"/>
      <c r="AA7" s="682"/>
      <c r="AB7" s="682"/>
      <c r="AC7" s="682"/>
      <c r="AD7" s="682"/>
      <c r="AE7" s="682"/>
      <c r="AF7" s="682"/>
      <c r="AG7" s="682"/>
      <c r="AH7" s="682"/>
      <c r="AI7" s="682"/>
      <c r="AJ7" s="682"/>
      <c r="AK7" s="682"/>
      <c r="AL7" s="682"/>
      <c r="AM7" s="683"/>
      <c r="AN7" s="556"/>
      <c r="AO7" s="557"/>
      <c r="AP7" s="557"/>
      <c r="AQ7" s="557"/>
      <c r="AR7" s="557"/>
      <c r="AS7" s="557"/>
      <c r="AT7" s="557"/>
      <c r="AU7" s="557"/>
      <c r="AV7" s="557"/>
      <c r="AW7" s="557"/>
      <c r="AX7" s="558"/>
      <c r="AY7" s="59"/>
      <c r="AZ7" s="128"/>
      <c r="BA7" s="128"/>
      <c r="BB7" s="128"/>
      <c r="BC7" s="316" t="s">
        <v>361</v>
      </c>
      <c r="BD7" s="550"/>
      <c r="BE7" s="551"/>
      <c r="BF7" s="551"/>
      <c r="BG7" s="551"/>
      <c r="BH7" s="551"/>
      <c r="BI7" s="552"/>
      <c r="BJ7" s="553"/>
      <c r="BK7" s="554"/>
      <c r="BL7" s="554"/>
      <c r="BM7" s="554"/>
      <c r="BN7" s="554"/>
      <c r="BO7" s="554"/>
      <c r="BP7" s="554"/>
      <c r="BQ7" s="554"/>
      <c r="BR7" s="554"/>
      <c r="BS7" s="554"/>
      <c r="BT7" s="554"/>
      <c r="BU7" s="554"/>
      <c r="BV7" s="554"/>
      <c r="BW7" s="554"/>
      <c r="BX7" s="554"/>
      <c r="BY7" s="554"/>
      <c r="BZ7" s="554"/>
      <c r="CA7" s="554"/>
      <c r="CB7" s="554"/>
      <c r="CC7" s="554"/>
      <c r="CD7" s="555"/>
      <c r="CE7" s="556"/>
      <c r="CF7" s="557"/>
      <c r="CG7" s="557"/>
      <c r="CH7" s="557"/>
      <c r="CI7" s="557"/>
      <c r="CJ7" s="557"/>
      <c r="CK7" s="557"/>
      <c r="CL7" s="557"/>
      <c r="CM7" s="557"/>
      <c r="CN7" s="557"/>
      <c r="CO7" s="558"/>
      <c r="CQ7" s="553"/>
      <c r="CR7" s="554"/>
      <c r="CS7" s="554"/>
      <c r="CT7" s="554"/>
      <c r="CU7" s="554"/>
      <c r="CV7" s="554"/>
      <c r="CW7" s="554"/>
      <c r="CX7" s="554"/>
      <c r="CY7" s="554"/>
      <c r="CZ7" s="554"/>
      <c r="DA7" s="554"/>
      <c r="DB7" s="554"/>
      <c r="DC7" s="554"/>
      <c r="DD7" s="554"/>
      <c r="DE7" s="554"/>
      <c r="DF7" s="554"/>
      <c r="DG7" s="554"/>
      <c r="DH7" s="554"/>
      <c r="DI7" s="554"/>
      <c r="DJ7" s="554"/>
      <c r="DK7" s="555"/>
      <c r="DL7" s="556"/>
      <c r="DM7" s="557"/>
      <c r="DN7" s="557"/>
      <c r="DO7" s="557"/>
      <c r="DP7" s="557"/>
      <c r="DQ7" s="557"/>
      <c r="DR7" s="557"/>
      <c r="DS7" s="557"/>
      <c r="DT7" s="557"/>
      <c r="DU7" s="557"/>
      <c r="DV7" s="558"/>
      <c r="DW7" s="556" t="s">
        <v>854</v>
      </c>
      <c r="DX7" s="557"/>
      <c r="DY7" s="557"/>
      <c r="DZ7" s="557"/>
      <c r="EA7" s="557"/>
      <c r="EB7" s="557"/>
      <c r="EC7" s="557"/>
      <c r="ED7" s="557"/>
      <c r="EE7" s="557"/>
      <c r="EF7" s="557"/>
      <c r="EG7" s="558"/>
      <c r="EI7" s="556"/>
      <c r="EJ7" s="557"/>
      <c r="EK7" s="557"/>
      <c r="EL7" s="557"/>
      <c r="EM7" s="558"/>
    </row>
    <row r="8" spans="1:143" ht="40.5" customHeight="1">
      <c r="A8" s="559">
        <v>3</v>
      </c>
      <c r="B8" s="560"/>
      <c r="C8" s="567" t="s">
        <v>1068</v>
      </c>
      <c r="D8" s="568"/>
      <c r="E8" s="568"/>
      <c r="F8" s="568"/>
      <c r="G8" s="568"/>
      <c r="H8" s="568"/>
      <c r="I8" s="568"/>
      <c r="J8" s="568"/>
      <c r="K8" s="568"/>
      <c r="L8" s="568"/>
      <c r="M8" s="568"/>
      <c r="N8" s="568"/>
      <c r="O8" s="568"/>
      <c r="P8" s="568"/>
      <c r="Q8" s="568"/>
      <c r="R8" s="569"/>
      <c r="S8" s="681" t="s">
        <v>1069</v>
      </c>
      <c r="T8" s="682"/>
      <c r="U8" s="682"/>
      <c r="V8" s="682"/>
      <c r="W8" s="682"/>
      <c r="X8" s="682"/>
      <c r="Y8" s="682"/>
      <c r="Z8" s="682"/>
      <c r="AA8" s="682"/>
      <c r="AB8" s="682"/>
      <c r="AC8" s="682"/>
      <c r="AD8" s="682"/>
      <c r="AE8" s="682"/>
      <c r="AF8" s="682"/>
      <c r="AG8" s="682"/>
      <c r="AH8" s="682"/>
      <c r="AI8" s="682"/>
      <c r="AJ8" s="682"/>
      <c r="AK8" s="682"/>
      <c r="AL8" s="682"/>
      <c r="AM8" s="683"/>
      <c r="AN8" s="556"/>
      <c r="AO8" s="557"/>
      <c r="AP8" s="557"/>
      <c r="AQ8" s="557"/>
      <c r="AR8" s="557"/>
      <c r="AS8" s="557"/>
      <c r="AT8" s="557"/>
      <c r="AU8" s="557"/>
      <c r="AV8" s="557"/>
      <c r="AW8" s="557"/>
      <c r="AX8" s="558"/>
      <c r="AY8" s="59"/>
      <c r="AZ8" s="128"/>
      <c r="BA8" s="128"/>
      <c r="BB8" s="128"/>
      <c r="BC8" s="316" t="s">
        <v>361</v>
      </c>
      <c r="BD8" s="550"/>
      <c r="BE8" s="551"/>
      <c r="BF8" s="551"/>
      <c r="BG8" s="551"/>
      <c r="BH8" s="551"/>
      <c r="BI8" s="552"/>
      <c r="BJ8" s="553"/>
      <c r="BK8" s="554"/>
      <c r="BL8" s="554"/>
      <c r="BM8" s="554"/>
      <c r="BN8" s="554"/>
      <c r="BO8" s="554"/>
      <c r="BP8" s="554"/>
      <c r="BQ8" s="554"/>
      <c r="BR8" s="554"/>
      <c r="BS8" s="554"/>
      <c r="BT8" s="554"/>
      <c r="BU8" s="554"/>
      <c r="BV8" s="554"/>
      <c r="BW8" s="554"/>
      <c r="BX8" s="554"/>
      <c r="BY8" s="554"/>
      <c r="BZ8" s="554"/>
      <c r="CA8" s="554"/>
      <c r="CB8" s="554"/>
      <c r="CC8" s="554"/>
      <c r="CD8" s="555"/>
      <c r="CE8" s="556"/>
      <c r="CF8" s="557"/>
      <c r="CG8" s="557"/>
      <c r="CH8" s="557"/>
      <c r="CI8" s="557"/>
      <c r="CJ8" s="557"/>
      <c r="CK8" s="557"/>
      <c r="CL8" s="557"/>
      <c r="CM8" s="557"/>
      <c r="CN8" s="557"/>
      <c r="CO8" s="558"/>
      <c r="CQ8" s="553"/>
      <c r="CR8" s="554"/>
      <c r="CS8" s="554"/>
      <c r="CT8" s="554"/>
      <c r="CU8" s="554"/>
      <c r="CV8" s="554"/>
      <c r="CW8" s="554"/>
      <c r="CX8" s="554"/>
      <c r="CY8" s="554"/>
      <c r="CZ8" s="554"/>
      <c r="DA8" s="554"/>
      <c r="DB8" s="554"/>
      <c r="DC8" s="554"/>
      <c r="DD8" s="554"/>
      <c r="DE8" s="554"/>
      <c r="DF8" s="554"/>
      <c r="DG8" s="554"/>
      <c r="DH8" s="554"/>
      <c r="DI8" s="554"/>
      <c r="DJ8" s="554"/>
      <c r="DK8" s="555"/>
      <c r="DL8" s="556"/>
      <c r="DM8" s="557"/>
      <c r="DN8" s="557"/>
      <c r="DO8" s="557"/>
      <c r="DP8" s="557"/>
      <c r="DQ8" s="557"/>
      <c r="DR8" s="557"/>
      <c r="DS8" s="557"/>
      <c r="DT8" s="557"/>
      <c r="DU8" s="557"/>
      <c r="DV8" s="558"/>
      <c r="DW8" s="556" t="s">
        <v>854</v>
      </c>
      <c r="DX8" s="557"/>
      <c r="DY8" s="557"/>
      <c r="DZ8" s="557"/>
      <c r="EA8" s="557"/>
      <c r="EB8" s="557"/>
      <c r="EC8" s="557"/>
      <c r="ED8" s="557"/>
      <c r="EE8" s="557"/>
      <c r="EF8" s="557"/>
      <c r="EG8" s="558"/>
      <c r="EI8" s="556"/>
      <c r="EJ8" s="557"/>
      <c r="EK8" s="557"/>
      <c r="EL8" s="557"/>
      <c r="EM8" s="558"/>
    </row>
    <row r="9" spans="1:143" ht="40.5" customHeight="1">
      <c r="A9" s="559">
        <v>4</v>
      </c>
      <c r="B9" s="560"/>
      <c r="C9" s="1129" t="s">
        <v>1072</v>
      </c>
      <c r="D9" s="1130"/>
      <c r="E9" s="1130"/>
      <c r="F9" s="1130"/>
      <c r="G9" s="1130"/>
      <c r="H9" s="1130"/>
      <c r="I9" s="1130"/>
      <c r="J9" s="1130"/>
      <c r="K9" s="1130"/>
      <c r="L9" s="1130"/>
      <c r="M9" s="1130"/>
      <c r="N9" s="1130"/>
      <c r="O9" s="1130"/>
      <c r="P9" s="1130"/>
      <c r="Q9" s="1130"/>
      <c r="R9" s="1131"/>
      <c r="S9" s="681" t="s">
        <v>1073</v>
      </c>
      <c r="T9" s="682"/>
      <c r="U9" s="682"/>
      <c r="V9" s="682"/>
      <c r="W9" s="682"/>
      <c r="X9" s="682"/>
      <c r="Y9" s="682"/>
      <c r="Z9" s="682"/>
      <c r="AA9" s="682"/>
      <c r="AB9" s="682"/>
      <c r="AC9" s="682"/>
      <c r="AD9" s="682"/>
      <c r="AE9" s="682"/>
      <c r="AF9" s="682"/>
      <c r="AG9" s="682"/>
      <c r="AH9" s="682"/>
      <c r="AI9" s="682"/>
      <c r="AJ9" s="682"/>
      <c r="AK9" s="682"/>
      <c r="AL9" s="682"/>
      <c r="AM9" s="683"/>
      <c r="AN9" s="556"/>
      <c r="AO9" s="557"/>
      <c r="AP9" s="557"/>
      <c r="AQ9" s="557"/>
      <c r="AR9" s="557"/>
      <c r="AS9" s="557"/>
      <c r="AT9" s="557"/>
      <c r="AU9" s="557"/>
      <c r="AV9" s="557"/>
      <c r="AW9" s="557"/>
      <c r="AX9" s="558"/>
      <c r="AY9" s="128"/>
      <c r="AZ9" s="128"/>
      <c r="BA9" s="128"/>
      <c r="BB9" s="128"/>
      <c r="BC9" s="316" t="s">
        <v>361</v>
      </c>
      <c r="BD9" s="550"/>
      <c r="BE9" s="551"/>
      <c r="BF9" s="551"/>
      <c r="BG9" s="551"/>
      <c r="BH9" s="551"/>
      <c r="BI9" s="552"/>
      <c r="BJ9" s="553"/>
      <c r="BK9" s="554"/>
      <c r="BL9" s="554"/>
      <c r="BM9" s="554"/>
      <c r="BN9" s="554"/>
      <c r="BO9" s="554"/>
      <c r="BP9" s="554"/>
      <c r="BQ9" s="554"/>
      <c r="BR9" s="554"/>
      <c r="BS9" s="554"/>
      <c r="BT9" s="554"/>
      <c r="BU9" s="554"/>
      <c r="BV9" s="554"/>
      <c r="BW9" s="554"/>
      <c r="BX9" s="554"/>
      <c r="BY9" s="554"/>
      <c r="BZ9" s="554"/>
      <c r="CA9" s="554"/>
      <c r="CB9" s="554"/>
      <c r="CC9" s="554"/>
      <c r="CD9" s="555"/>
      <c r="CE9" s="556"/>
      <c r="CF9" s="557"/>
      <c r="CG9" s="557"/>
      <c r="CH9" s="557"/>
      <c r="CI9" s="557"/>
      <c r="CJ9" s="557"/>
      <c r="CK9" s="557"/>
      <c r="CL9" s="557"/>
      <c r="CM9" s="557"/>
      <c r="CN9" s="557"/>
      <c r="CO9" s="558"/>
      <c r="CQ9" s="553"/>
      <c r="CR9" s="554"/>
      <c r="CS9" s="554"/>
      <c r="CT9" s="554"/>
      <c r="CU9" s="554"/>
      <c r="CV9" s="554"/>
      <c r="CW9" s="554"/>
      <c r="CX9" s="554"/>
      <c r="CY9" s="554"/>
      <c r="CZ9" s="554"/>
      <c r="DA9" s="554"/>
      <c r="DB9" s="554"/>
      <c r="DC9" s="554"/>
      <c r="DD9" s="554"/>
      <c r="DE9" s="554"/>
      <c r="DF9" s="554"/>
      <c r="DG9" s="554"/>
      <c r="DH9" s="554"/>
      <c r="DI9" s="554"/>
      <c r="DJ9" s="554"/>
      <c r="DK9" s="555"/>
      <c r="DL9" s="556"/>
      <c r="DM9" s="557"/>
      <c r="DN9" s="557"/>
      <c r="DO9" s="557"/>
      <c r="DP9" s="557"/>
      <c r="DQ9" s="557"/>
      <c r="DR9" s="557"/>
      <c r="DS9" s="557"/>
      <c r="DT9" s="557"/>
      <c r="DU9" s="557"/>
      <c r="DV9" s="558"/>
      <c r="DW9" s="556" t="s">
        <v>854</v>
      </c>
      <c r="DX9" s="557"/>
      <c r="DY9" s="557"/>
      <c r="DZ9" s="557"/>
      <c r="EA9" s="557"/>
      <c r="EB9" s="557"/>
      <c r="EC9" s="557"/>
      <c r="ED9" s="557"/>
      <c r="EE9" s="557"/>
      <c r="EF9" s="557"/>
      <c r="EG9" s="558"/>
      <c r="EI9" s="556"/>
      <c r="EJ9" s="557"/>
      <c r="EK9" s="557"/>
      <c r="EL9" s="557"/>
      <c r="EM9" s="558"/>
    </row>
    <row r="10" spans="1:143" ht="40.5" customHeight="1">
      <c r="A10" s="559">
        <v>5</v>
      </c>
      <c r="B10" s="560"/>
      <c r="C10" s="1129" t="s">
        <v>1074</v>
      </c>
      <c r="D10" s="1130"/>
      <c r="E10" s="1130"/>
      <c r="F10" s="1130"/>
      <c r="G10" s="1130"/>
      <c r="H10" s="1130"/>
      <c r="I10" s="1130"/>
      <c r="J10" s="1130"/>
      <c r="K10" s="1130"/>
      <c r="L10" s="1130"/>
      <c r="M10" s="1130"/>
      <c r="N10" s="1130"/>
      <c r="O10" s="1130"/>
      <c r="P10" s="1130"/>
      <c r="Q10" s="1130"/>
      <c r="R10" s="1131"/>
      <c r="S10" s="681" t="s">
        <v>1075</v>
      </c>
      <c r="T10" s="682"/>
      <c r="U10" s="682"/>
      <c r="V10" s="682"/>
      <c r="W10" s="682"/>
      <c r="X10" s="682"/>
      <c r="Y10" s="682"/>
      <c r="Z10" s="682"/>
      <c r="AA10" s="682"/>
      <c r="AB10" s="682"/>
      <c r="AC10" s="682"/>
      <c r="AD10" s="682"/>
      <c r="AE10" s="682"/>
      <c r="AF10" s="682"/>
      <c r="AG10" s="682"/>
      <c r="AH10" s="682"/>
      <c r="AI10" s="682"/>
      <c r="AJ10" s="682"/>
      <c r="AK10" s="682"/>
      <c r="AL10" s="682"/>
      <c r="AM10" s="683"/>
      <c r="AN10" s="556"/>
      <c r="AO10" s="557"/>
      <c r="AP10" s="557"/>
      <c r="AQ10" s="557"/>
      <c r="AR10" s="557"/>
      <c r="AS10" s="557"/>
      <c r="AT10" s="557"/>
      <c r="AU10" s="557"/>
      <c r="AV10" s="557"/>
      <c r="AW10" s="557"/>
      <c r="AX10" s="558"/>
      <c r="AY10" s="128"/>
      <c r="AZ10" s="128"/>
      <c r="BA10" s="128"/>
      <c r="BB10" s="128"/>
      <c r="BC10" s="316" t="s">
        <v>361</v>
      </c>
      <c r="BD10" s="550"/>
      <c r="BE10" s="551"/>
      <c r="BF10" s="551"/>
      <c r="BG10" s="551"/>
      <c r="BH10" s="551"/>
      <c r="BI10" s="552"/>
      <c r="BJ10" s="553"/>
      <c r="BK10" s="554"/>
      <c r="BL10" s="554"/>
      <c r="BM10" s="554"/>
      <c r="BN10" s="554"/>
      <c r="BO10" s="554"/>
      <c r="BP10" s="554"/>
      <c r="BQ10" s="554"/>
      <c r="BR10" s="554"/>
      <c r="BS10" s="554"/>
      <c r="BT10" s="554"/>
      <c r="BU10" s="554"/>
      <c r="BV10" s="554"/>
      <c r="BW10" s="554"/>
      <c r="BX10" s="554"/>
      <c r="BY10" s="554"/>
      <c r="BZ10" s="554"/>
      <c r="CA10" s="554"/>
      <c r="CB10" s="554"/>
      <c r="CC10" s="554"/>
      <c r="CD10" s="555"/>
      <c r="CE10" s="556"/>
      <c r="CF10" s="557"/>
      <c r="CG10" s="557"/>
      <c r="CH10" s="557"/>
      <c r="CI10" s="557"/>
      <c r="CJ10" s="557"/>
      <c r="CK10" s="557"/>
      <c r="CL10" s="557"/>
      <c r="CM10" s="557"/>
      <c r="CN10" s="557"/>
      <c r="CO10" s="558"/>
      <c r="CQ10" s="553"/>
      <c r="CR10" s="554"/>
      <c r="CS10" s="554"/>
      <c r="CT10" s="554"/>
      <c r="CU10" s="554"/>
      <c r="CV10" s="554"/>
      <c r="CW10" s="554"/>
      <c r="CX10" s="554"/>
      <c r="CY10" s="554"/>
      <c r="CZ10" s="554"/>
      <c r="DA10" s="554"/>
      <c r="DB10" s="554"/>
      <c r="DC10" s="554"/>
      <c r="DD10" s="554"/>
      <c r="DE10" s="554"/>
      <c r="DF10" s="554"/>
      <c r="DG10" s="554"/>
      <c r="DH10" s="554"/>
      <c r="DI10" s="554"/>
      <c r="DJ10" s="554"/>
      <c r="DK10" s="555"/>
      <c r="DL10" s="556"/>
      <c r="DM10" s="557"/>
      <c r="DN10" s="557"/>
      <c r="DO10" s="557"/>
      <c r="DP10" s="557"/>
      <c r="DQ10" s="557"/>
      <c r="DR10" s="557"/>
      <c r="DS10" s="557"/>
      <c r="DT10" s="557"/>
      <c r="DU10" s="557"/>
      <c r="DV10" s="558"/>
      <c r="DW10" s="556" t="s">
        <v>854</v>
      </c>
      <c r="DX10" s="557"/>
      <c r="DY10" s="557"/>
      <c r="DZ10" s="557"/>
      <c r="EA10" s="557"/>
      <c r="EB10" s="557"/>
      <c r="EC10" s="557"/>
      <c r="ED10" s="557"/>
      <c r="EE10" s="557"/>
      <c r="EF10" s="557"/>
      <c r="EG10" s="558"/>
      <c r="EI10" s="556"/>
      <c r="EJ10" s="557"/>
      <c r="EK10" s="557"/>
      <c r="EL10" s="557"/>
      <c r="EM10" s="558"/>
    </row>
    <row r="11" spans="1:143" ht="40.5" customHeight="1">
      <c r="A11" s="559">
        <v>6</v>
      </c>
      <c r="B11" s="560"/>
      <c r="C11" s="567" t="s">
        <v>1082</v>
      </c>
      <c r="D11" s="568"/>
      <c r="E11" s="568"/>
      <c r="F11" s="568"/>
      <c r="G11" s="568"/>
      <c r="H11" s="568"/>
      <c r="I11" s="568"/>
      <c r="J11" s="568"/>
      <c r="K11" s="568"/>
      <c r="L11" s="568"/>
      <c r="M11" s="568"/>
      <c r="N11" s="568"/>
      <c r="O11" s="568"/>
      <c r="P11" s="568"/>
      <c r="Q11" s="568"/>
      <c r="R11" s="569"/>
      <c r="S11" s="681" t="s">
        <v>1114</v>
      </c>
      <c r="T11" s="682"/>
      <c r="U11" s="682"/>
      <c r="V11" s="682"/>
      <c r="W11" s="682"/>
      <c r="X11" s="682"/>
      <c r="Y11" s="682"/>
      <c r="Z11" s="682"/>
      <c r="AA11" s="682"/>
      <c r="AB11" s="682"/>
      <c r="AC11" s="682"/>
      <c r="AD11" s="682"/>
      <c r="AE11" s="682"/>
      <c r="AF11" s="682"/>
      <c r="AG11" s="682"/>
      <c r="AH11" s="682"/>
      <c r="AI11" s="682"/>
      <c r="AJ11" s="682"/>
      <c r="AK11" s="682"/>
      <c r="AL11" s="682"/>
      <c r="AM11" s="683"/>
      <c r="AN11" s="556" t="s">
        <v>1116</v>
      </c>
      <c r="AO11" s="557"/>
      <c r="AP11" s="557"/>
      <c r="AQ11" s="557"/>
      <c r="AR11" s="557"/>
      <c r="AS11" s="557"/>
      <c r="AT11" s="557"/>
      <c r="AU11" s="557"/>
      <c r="AV11" s="557"/>
      <c r="AW11" s="557"/>
      <c r="AX11" s="558"/>
      <c r="AY11" s="59"/>
      <c r="AZ11" s="128"/>
      <c r="BA11" s="128"/>
      <c r="BB11" s="128"/>
      <c r="BC11" s="316" t="s">
        <v>443</v>
      </c>
      <c r="BD11" s="550"/>
      <c r="BE11" s="551"/>
      <c r="BF11" s="551"/>
      <c r="BG11" s="551"/>
      <c r="BH11" s="551"/>
      <c r="BI11" s="552"/>
      <c r="BJ11" s="553"/>
      <c r="BK11" s="554"/>
      <c r="BL11" s="554"/>
      <c r="BM11" s="554"/>
      <c r="BN11" s="554"/>
      <c r="BO11" s="554"/>
      <c r="BP11" s="554"/>
      <c r="BQ11" s="554"/>
      <c r="BR11" s="554"/>
      <c r="BS11" s="554"/>
      <c r="BT11" s="554"/>
      <c r="BU11" s="554"/>
      <c r="BV11" s="554"/>
      <c r="BW11" s="554"/>
      <c r="BX11" s="554"/>
      <c r="BY11" s="554"/>
      <c r="BZ11" s="554"/>
      <c r="CA11" s="554"/>
      <c r="CB11" s="554"/>
      <c r="CC11" s="554"/>
      <c r="CD11" s="555"/>
      <c r="CE11" s="556"/>
      <c r="CF11" s="557"/>
      <c r="CG11" s="557"/>
      <c r="CH11" s="557"/>
      <c r="CI11" s="557"/>
      <c r="CJ11" s="557"/>
      <c r="CK11" s="557"/>
      <c r="CL11" s="557"/>
      <c r="CM11" s="557"/>
      <c r="CN11" s="557"/>
      <c r="CO11" s="558"/>
      <c r="CQ11" s="553"/>
      <c r="CR11" s="554"/>
      <c r="CS11" s="554"/>
      <c r="CT11" s="554"/>
      <c r="CU11" s="554"/>
      <c r="CV11" s="554"/>
      <c r="CW11" s="554"/>
      <c r="CX11" s="554"/>
      <c r="CY11" s="554"/>
      <c r="CZ11" s="554"/>
      <c r="DA11" s="554"/>
      <c r="DB11" s="554"/>
      <c r="DC11" s="554"/>
      <c r="DD11" s="554"/>
      <c r="DE11" s="554"/>
      <c r="DF11" s="554"/>
      <c r="DG11" s="554"/>
      <c r="DH11" s="554"/>
      <c r="DI11" s="554"/>
      <c r="DJ11" s="554"/>
      <c r="DK11" s="555"/>
      <c r="DL11" s="556"/>
      <c r="DM11" s="557"/>
      <c r="DN11" s="557"/>
      <c r="DO11" s="557"/>
      <c r="DP11" s="557"/>
      <c r="DQ11" s="557"/>
      <c r="DR11" s="557"/>
      <c r="DS11" s="557"/>
      <c r="DT11" s="557"/>
      <c r="DU11" s="557"/>
      <c r="DV11" s="558"/>
      <c r="DW11" s="556" t="s">
        <v>664</v>
      </c>
      <c r="DX11" s="557"/>
      <c r="DY11" s="557"/>
      <c r="DZ11" s="557"/>
      <c r="EA11" s="557"/>
      <c r="EB11" s="557"/>
      <c r="EC11" s="557"/>
      <c r="ED11" s="557"/>
      <c r="EE11" s="557"/>
      <c r="EF11" s="557"/>
      <c r="EG11" s="558"/>
      <c r="EI11" s="556"/>
      <c r="EJ11" s="557"/>
      <c r="EK11" s="557"/>
      <c r="EL11" s="557"/>
      <c r="EM11" s="558"/>
    </row>
    <row r="12" spans="1:143" ht="40.5" customHeight="1">
      <c r="A12" s="559">
        <v>7</v>
      </c>
      <c r="B12" s="560"/>
      <c r="C12" s="1129" t="s">
        <v>1070</v>
      </c>
      <c r="D12" s="1130"/>
      <c r="E12" s="1130"/>
      <c r="F12" s="1130"/>
      <c r="G12" s="1130"/>
      <c r="H12" s="1130"/>
      <c r="I12" s="1130"/>
      <c r="J12" s="1130"/>
      <c r="K12" s="1130"/>
      <c r="L12" s="1130"/>
      <c r="M12" s="1130"/>
      <c r="N12" s="1130"/>
      <c r="O12" s="1130"/>
      <c r="P12" s="1130"/>
      <c r="Q12" s="1130"/>
      <c r="R12" s="1131"/>
      <c r="S12" s="681" t="s">
        <v>1071</v>
      </c>
      <c r="T12" s="682"/>
      <c r="U12" s="682"/>
      <c r="V12" s="682"/>
      <c r="W12" s="682"/>
      <c r="X12" s="682"/>
      <c r="Y12" s="682"/>
      <c r="Z12" s="682"/>
      <c r="AA12" s="682"/>
      <c r="AB12" s="682"/>
      <c r="AC12" s="682"/>
      <c r="AD12" s="682"/>
      <c r="AE12" s="682"/>
      <c r="AF12" s="682"/>
      <c r="AG12" s="682"/>
      <c r="AH12" s="682"/>
      <c r="AI12" s="682"/>
      <c r="AJ12" s="682"/>
      <c r="AK12" s="682"/>
      <c r="AL12" s="682"/>
      <c r="AM12" s="683"/>
      <c r="AN12" s="556" t="s">
        <v>1116</v>
      </c>
      <c r="AO12" s="557"/>
      <c r="AP12" s="557"/>
      <c r="AQ12" s="557"/>
      <c r="AR12" s="557"/>
      <c r="AS12" s="557"/>
      <c r="AT12" s="557"/>
      <c r="AU12" s="557"/>
      <c r="AV12" s="557"/>
      <c r="AW12" s="557"/>
      <c r="AX12" s="558"/>
      <c r="AY12" s="59"/>
      <c r="AZ12" s="128"/>
      <c r="BA12" s="128"/>
      <c r="BB12" s="128"/>
      <c r="BC12" s="316" t="s">
        <v>443</v>
      </c>
      <c r="BD12" s="550"/>
      <c r="BE12" s="551"/>
      <c r="BF12" s="551"/>
      <c r="BG12" s="551"/>
      <c r="BH12" s="551"/>
      <c r="BI12" s="552"/>
      <c r="BJ12" s="553"/>
      <c r="BK12" s="554"/>
      <c r="BL12" s="554"/>
      <c r="BM12" s="554"/>
      <c r="BN12" s="554"/>
      <c r="BO12" s="554"/>
      <c r="BP12" s="554"/>
      <c r="BQ12" s="554"/>
      <c r="BR12" s="554"/>
      <c r="BS12" s="554"/>
      <c r="BT12" s="554"/>
      <c r="BU12" s="554"/>
      <c r="BV12" s="554"/>
      <c r="BW12" s="554"/>
      <c r="BX12" s="554"/>
      <c r="BY12" s="554"/>
      <c r="BZ12" s="554"/>
      <c r="CA12" s="554"/>
      <c r="CB12" s="554"/>
      <c r="CC12" s="554"/>
      <c r="CD12" s="555"/>
      <c r="CE12" s="556"/>
      <c r="CF12" s="557"/>
      <c r="CG12" s="557"/>
      <c r="CH12" s="557"/>
      <c r="CI12" s="557"/>
      <c r="CJ12" s="557"/>
      <c r="CK12" s="557"/>
      <c r="CL12" s="557"/>
      <c r="CM12" s="557"/>
      <c r="CN12" s="557"/>
      <c r="CO12" s="558"/>
      <c r="CQ12" s="553"/>
      <c r="CR12" s="554"/>
      <c r="CS12" s="554"/>
      <c r="CT12" s="554"/>
      <c r="CU12" s="554"/>
      <c r="CV12" s="554"/>
      <c r="CW12" s="554"/>
      <c r="CX12" s="554"/>
      <c r="CY12" s="554"/>
      <c r="CZ12" s="554"/>
      <c r="DA12" s="554"/>
      <c r="DB12" s="554"/>
      <c r="DC12" s="554"/>
      <c r="DD12" s="554"/>
      <c r="DE12" s="554"/>
      <c r="DF12" s="554"/>
      <c r="DG12" s="554"/>
      <c r="DH12" s="554"/>
      <c r="DI12" s="554"/>
      <c r="DJ12" s="554"/>
      <c r="DK12" s="555"/>
      <c r="DL12" s="556"/>
      <c r="DM12" s="557"/>
      <c r="DN12" s="557"/>
      <c r="DO12" s="557"/>
      <c r="DP12" s="557"/>
      <c r="DQ12" s="557"/>
      <c r="DR12" s="557"/>
      <c r="DS12" s="557"/>
      <c r="DT12" s="557"/>
      <c r="DU12" s="557"/>
      <c r="DV12" s="558"/>
      <c r="DW12" s="556" t="s">
        <v>664</v>
      </c>
      <c r="DX12" s="557"/>
      <c r="DY12" s="557"/>
      <c r="DZ12" s="557"/>
      <c r="EA12" s="557"/>
      <c r="EB12" s="557"/>
      <c r="EC12" s="557"/>
      <c r="ED12" s="557"/>
      <c r="EE12" s="557"/>
      <c r="EF12" s="557"/>
      <c r="EG12" s="558"/>
      <c r="EI12" s="556"/>
      <c r="EJ12" s="557"/>
      <c r="EK12" s="557"/>
      <c r="EL12" s="557"/>
      <c r="EM12" s="558"/>
    </row>
    <row r="13" spans="1:143" ht="40.5" customHeight="1">
      <c r="A13" s="559">
        <v>8</v>
      </c>
      <c r="B13" s="560"/>
      <c r="C13" s="1129" t="s">
        <v>1076</v>
      </c>
      <c r="D13" s="1130"/>
      <c r="E13" s="1130"/>
      <c r="F13" s="1130"/>
      <c r="G13" s="1130"/>
      <c r="H13" s="1130"/>
      <c r="I13" s="1130"/>
      <c r="J13" s="1130"/>
      <c r="K13" s="1130"/>
      <c r="L13" s="1130"/>
      <c r="M13" s="1130"/>
      <c r="N13" s="1130"/>
      <c r="O13" s="1130"/>
      <c r="P13" s="1130"/>
      <c r="Q13" s="1130"/>
      <c r="R13" s="1131"/>
      <c r="S13" s="681" t="s">
        <v>1077</v>
      </c>
      <c r="T13" s="682"/>
      <c r="U13" s="682"/>
      <c r="V13" s="682"/>
      <c r="W13" s="682"/>
      <c r="X13" s="682"/>
      <c r="Y13" s="682"/>
      <c r="Z13" s="682"/>
      <c r="AA13" s="682"/>
      <c r="AB13" s="682"/>
      <c r="AC13" s="682"/>
      <c r="AD13" s="682"/>
      <c r="AE13" s="682"/>
      <c r="AF13" s="682"/>
      <c r="AG13" s="682"/>
      <c r="AH13" s="682"/>
      <c r="AI13" s="682"/>
      <c r="AJ13" s="682"/>
      <c r="AK13" s="682"/>
      <c r="AL13" s="682"/>
      <c r="AM13" s="683"/>
      <c r="AN13" s="556" t="s">
        <v>1116</v>
      </c>
      <c r="AO13" s="557"/>
      <c r="AP13" s="557"/>
      <c r="AQ13" s="557"/>
      <c r="AR13" s="557"/>
      <c r="AS13" s="557"/>
      <c r="AT13" s="557"/>
      <c r="AU13" s="557"/>
      <c r="AV13" s="557"/>
      <c r="AW13" s="557"/>
      <c r="AX13" s="558"/>
      <c r="AY13" s="128"/>
      <c r="AZ13" s="128"/>
      <c r="BA13" s="128"/>
      <c r="BB13" s="128"/>
      <c r="BC13" s="316" t="s">
        <v>445</v>
      </c>
      <c r="BD13" s="550"/>
      <c r="BE13" s="551"/>
      <c r="BF13" s="551"/>
      <c r="BG13" s="551"/>
      <c r="BH13" s="551"/>
      <c r="BI13" s="552"/>
      <c r="BJ13" s="553"/>
      <c r="BK13" s="554"/>
      <c r="BL13" s="554"/>
      <c r="BM13" s="554"/>
      <c r="BN13" s="554"/>
      <c r="BO13" s="554"/>
      <c r="BP13" s="554"/>
      <c r="BQ13" s="554"/>
      <c r="BR13" s="554"/>
      <c r="BS13" s="554"/>
      <c r="BT13" s="554"/>
      <c r="BU13" s="554"/>
      <c r="BV13" s="554"/>
      <c r="BW13" s="554"/>
      <c r="BX13" s="554"/>
      <c r="BY13" s="554"/>
      <c r="BZ13" s="554"/>
      <c r="CA13" s="554"/>
      <c r="CB13" s="554"/>
      <c r="CC13" s="554"/>
      <c r="CD13" s="555"/>
      <c r="CE13" s="556"/>
      <c r="CF13" s="557"/>
      <c r="CG13" s="557"/>
      <c r="CH13" s="557"/>
      <c r="CI13" s="557"/>
      <c r="CJ13" s="557"/>
      <c r="CK13" s="557"/>
      <c r="CL13" s="557"/>
      <c r="CM13" s="557"/>
      <c r="CN13" s="557"/>
      <c r="CO13" s="558"/>
      <c r="CQ13" s="553"/>
      <c r="CR13" s="554"/>
      <c r="CS13" s="554"/>
      <c r="CT13" s="554"/>
      <c r="CU13" s="554"/>
      <c r="CV13" s="554"/>
      <c r="CW13" s="554"/>
      <c r="CX13" s="554"/>
      <c r="CY13" s="554"/>
      <c r="CZ13" s="554"/>
      <c r="DA13" s="554"/>
      <c r="DB13" s="554"/>
      <c r="DC13" s="554"/>
      <c r="DD13" s="554"/>
      <c r="DE13" s="554"/>
      <c r="DF13" s="554"/>
      <c r="DG13" s="554"/>
      <c r="DH13" s="554"/>
      <c r="DI13" s="554"/>
      <c r="DJ13" s="554"/>
      <c r="DK13" s="555"/>
      <c r="DL13" s="556"/>
      <c r="DM13" s="557"/>
      <c r="DN13" s="557"/>
      <c r="DO13" s="557"/>
      <c r="DP13" s="557"/>
      <c r="DQ13" s="557"/>
      <c r="DR13" s="557"/>
      <c r="DS13" s="557"/>
      <c r="DT13" s="557"/>
      <c r="DU13" s="557"/>
      <c r="DV13" s="558"/>
      <c r="DW13" s="556" t="s">
        <v>666</v>
      </c>
      <c r="DX13" s="557"/>
      <c r="DY13" s="557"/>
      <c r="DZ13" s="557"/>
      <c r="EA13" s="557"/>
      <c r="EB13" s="557"/>
      <c r="EC13" s="557"/>
      <c r="ED13" s="557"/>
      <c r="EE13" s="557"/>
      <c r="EF13" s="557"/>
      <c r="EG13" s="558"/>
      <c r="EI13" s="556"/>
      <c r="EJ13" s="557"/>
      <c r="EK13" s="557"/>
      <c r="EL13" s="557"/>
      <c r="EM13" s="558"/>
    </row>
    <row r="14" spans="1:143" ht="40.5" customHeight="1">
      <c r="A14" s="559">
        <v>9</v>
      </c>
      <c r="B14" s="560"/>
      <c r="C14" s="1129" t="s">
        <v>1125</v>
      </c>
      <c r="D14" s="1130"/>
      <c r="E14" s="1130"/>
      <c r="F14" s="1130"/>
      <c r="G14" s="1130"/>
      <c r="H14" s="1130"/>
      <c r="I14" s="1130"/>
      <c r="J14" s="1130"/>
      <c r="K14" s="1130"/>
      <c r="L14" s="1130"/>
      <c r="M14" s="1130"/>
      <c r="N14" s="1130"/>
      <c r="O14" s="1130"/>
      <c r="P14" s="1130"/>
      <c r="Q14" s="1130"/>
      <c r="R14" s="1131"/>
      <c r="S14" s="1132" t="s">
        <v>1126</v>
      </c>
      <c r="T14" s="1133"/>
      <c r="U14" s="1133"/>
      <c r="V14" s="1133"/>
      <c r="W14" s="1133"/>
      <c r="X14" s="1133"/>
      <c r="Y14" s="1133"/>
      <c r="Z14" s="1133"/>
      <c r="AA14" s="1133"/>
      <c r="AB14" s="1133"/>
      <c r="AC14" s="1133"/>
      <c r="AD14" s="1133"/>
      <c r="AE14" s="1133"/>
      <c r="AF14" s="1133"/>
      <c r="AG14" s="1133"/>
      <c r="AH14" s="1133"/>
      <c r="AI14" s="1133"/>
      <c r="AJ14" s="1133"/>
      <c r="AK14" s="1133"/>
      <c r="AL14" s="1133"/>
      <c r="AM14" s="1134"/>
      <c r="AN14" s="556" t="s">
        <v>1116</v>
      </c>
      <c r="AO14" s="557"/>
      <c r="AP14" s="557"/>
      <c r="AQ14" s="557"/>
      <c r="AR14" s="557"/>
      <c r="AS14" s="557"/>
      <c r="AT14" s="557"/>
      <c r="AU14" s="557"/>
      <c r="AV14" s="557"/>
      <c r="AW14" s="557"/>
      <c r="AX14" s="558"/>
      <c r="AY14" s="128"/>
      <c r="AZ14" s="128"/>
      <c r="BA14" s="128"/>
      <c r="BB14" s="128"/>
      <c r="BC14" s="316" t="s">
        <v>443</v>
      </c>
      <c r="BD14" s="1135"/>
      <c r="BE14" s="1136"/>
      <c r="BF14" s="1136"/>
      <c r="BG14" s="1136"/>
      <c r="BH14" s="1136"/>
      <c r="BI14" s="1137"/>
      <c r="BJ14" s="1138"/>
      <c r="BK14" s="1139"/>
      <c r="BL14" s="1139"/>
      <c r="BM14" s="1139"/>
      <c r="BN14" s="1139"/>
      <c r="BO14" s="1139"/>
      <c r="BP14" s="1139"/>
      <c r="BQ14" s="1139"/>
      <c r="BR14" s="1139"/>
      <c r="BS14" s="1139"/>
      <c r="BT14" s="1139"/>
      <c r="BU14" s="1139"/>
      <c r="BV14" s="1139"/>
      <c r="BW14" s="1139"/>
      <c r="BX14" s="1139"/>
      <c r="BY14" s="1139"/>
      <c r="BZ14" s="1139"/>
      <c r="CA14" s="1139"/>
      <c r="CB14" s="1139"/>
      <c r="CC14" s="1139"/>
      <c r="CD14" s="1140"/>
      <c r="CE14" s="1117"/>
      <c r="CF14" s="1118"/>
      <c r="CG14" s="1118"/>
      <c r="CH14" s="1118"/>
      <c r="CI14" s="1118"/>
      <c r="CJ14" s="1118"/>
      <c r="CK14" s="1118"/>
      <c r="CL14" s="1118"/>
      <c r="CM14" s="1118"/>
      <c r="CN14" s="1118"/>
      <c r="CO14" s="1119"/>
      <c r="CQ14" s="1138"/>
      <c r="CR14" s="1139"/>
      <c r="CS14" s="1139"/>
      <c r="CT14" s="1139"/>
      <c r="CU14" s="1139"/>
      <c r="CV14" s="1139"/>
      <c r="CW14" s="1139"/>
      <c r="CX14" s="1139"/>
      <c r="CY14" s="1139"/>
      <c r="CZ14" s="1139"/>
      <c r="DA14" s="1139"/>
      <c r="DB14" s="1139"/>
      <c r="DC14" s="1139"/>
      <c r="DD14" s="1139"/>
      <c r="DE14" s="1139"/>
      <c r="DF14" s="1139"/>
      <c r="DG14" s="1139"/>
      <c r="DH14" s="1139"/>
      <c r="DI14" s="1139"/>
      <c r="DJ14" s="1139"/>
      <c r="DK14" s="1140"/>
      <c r="DL14" s="1117"/>
      <c r="DM14" s="1118"/>
      <c r="DN14" s="1118"/>
      <c r="DO14" s="1118"/>
      <c r="DP14" s="1118"/>
      <c r="DQ14" s="1118"/>
      <c r="DR14" s="1118"/>
      <c r="DS14" s="1118"/>
      <c r="DT14" s="1118"/>
      <c r="DU14" s="1118"/>
      <c r="DV14" s="1119"/>
      <c r="DW14" s="1117" t="s">
        <v>664</v>
      </c>
      <c r="DX14" s="1118"/>
      <c r="DY14" s="1118"/>
      <c r="DZ14" s="1118"/>
      <c r="EA14" s="1118"/>
      <c r="EB14" s="1118"/>
      <c r="EC14" s="1118"/>
      <c r="ED14" s="1118"/>
      <c r="EE14" s="1118"/>
      <c r="EF14" s="1118"/>
      <c r="EG14" s="1119"/>
      <c r="EI14" s="1117"/>
      <c r="EJ14" s="1118"/>
      <c r="EK14" s="1118"/>
      <c r="EL14" s="1118"/>
      <c r="EM14" s="1119"/>
    </row>
    <row r="15" spans="1:143" ht="40.5" customHeight="1">
      <c r="A15" s="559">
        <v>10</v>
      </c>
      <c r="B15" s="560"/>
      <c r="C15" s="1129" t="s">
        <v>407</v>
      </c>
      <c r="D15" s="1130"/>
      <c r="E15" s="1130"/>
      <c r="F15" s="1130"/>
      <c r="G15" s="1130"/>
      <c r="H15" s="1130"/>
      <c r="I15" s="1130"/>
      <c r="J15" s="1130"/>
      <c r="K15" s="1130"/>
      <c r="L15" s="1130"/>
      <c r="M15" s="1130"/>
      <c r="N15" s="1130"/>
      <c r="O15" s="1130"/>
      <c r="P15" s="1130"/>
      <c r="Q15" s="1130"/>
      <c r="R15" s="1131"/>
      <c r="S15" s="681" t="s">
        <v>1103</v>
      </c>
      <c r="T15" s="682"/>
      <c r="U15" s="682"/>
      <c r="V15" s="682"/>
      <c r="W15" s="682"/>
      <c r="X15" s="682"/>
      <c r="Y15" s="682"/>
      <c r="Z15" s="682"/>
      <c r="AA15" s="682"/>
      <c r="AB15" s="682"/>
      <c r="AC15" s="682"/>
      <c r="AD15" s="682"/>
      <c r="AE15" s="682"/>
      <c r="AF15" s="682"/>
      <c r="AG15" s="682"/>
      <c r="AH15" s="682"/>
      <c r="AI15" s="682"/>
      <c r="AJ15" s="682"/>
      <c r="AK15" s="682"/>
      <c r="AL15" s="682"/>
      <c r="AM15" s="683"/>
      <c r="AN15" s="556" t="s">
        <v>1116</v>
      </c>
      <c r="AO15" s="557"/>
      <c r="AP15" s="557"/>
      <c r="AQ15" s="557"/>
      <c r="AR15" s="557"/>
      <c r="AS15" s="557"/>
      <c r="AT15" s="557"/>
      <c r="AU15" s="557"/>
      <c r="AV15" s="557"/>
      <c r="AW15" s="557"/>
      <c r="AX15" s="558"/>
      <c r="AY15" s="59"/>
      <c r="AZ15" s="128"/>
      <c r="BA15" s="128"/>
      <c r="BB15" s="128"/>
      <c r="BC15" s="316" t="s">
        <v>445</v>
      </c>
      <c r="BD15" s="550"/>
      <c r="BE15" s="551"/>
      <c r="BF15" s="551"/>
      <c r="BG15" s="551"/>
      <c r="BH15" s="551"/>
      <c r="BI15" s="552"/>
      <c r="BJ15" s="553"/>
      <c r="BK15" s="554"/>
      <c r="BL15" s="554"/>
      <c r="BM15" s="554"/>
      <c r="BN15" s="554"/>
      <c r="BO15" s="554"/>
      <c r="BP15" s="554"/>
      <c r="BQ15" s="554"/>
      <c r="BR15" s="554"/>
      <c r="BS15" s="554"/>
      <c r="BT15" s="554"/>
      <c r="BU15" s="554"/>
      <c r="BV15" s="554"/>
      <c r="BW15" s="554"/>
      <c r="BX15" s="554"/>
      <c r="BY15" s="554"/>
      <c r="BZ15" s="554"/>
      <c r="CA15" s="554"/>
      <c r="CB15" s="554"/>
      <c r="CC15" s="554"/>
      <c r="CD15" s="555"/>
      <c r="CE15" s="556"/>
      <c r="CF15" s="557"/>
      <c r="CG15" s="557"/>
      <c r="CH15" s="557"/>
      <c r="CI15" s="557"/>
      <c r="CJ15" s="557"/>
      <c r="CK15" s="557"/>
      <c r="CL15" s="557"/>
      <c r="CM15" s="557"/>
      <c r="CN15" s="557"/>
      <c r="CO15" s="558"/>
      <c r="CQ15" s="553"/>
      <c r="CR15" s="554"/>
      <c r="CS15" s="554"/>
      <c r="CT15" s="554"/>
      <c r="CU15" s="554"/>
      <c r="CV15" s="554"/>
      <c r="CW15" s="554"/>
      <c r="CX15" s="554"/>
      <c r="CY15" s="554"/>
      <c r="CZ15" s="554"/>
      <c r="DA15" s="554"/>
      <c r="DB15" s="554"/>
      <c r="DC15" s="554"/>
      <c r="DD15" s="554"/>
      <c r="DE15" s="554"/>
      <c r="DF15" s="554"/>
      <c r="DG15" s="554"/>
      <c r="DH15" s="554"/>
      <c r="DI15" s="554"/>
      <c r="DJ15" s="554"/>
      <c r="DK15" s="555"/>
      <c r="DL15" s="556"/>
      <c r="DM15" s="557"/>
      <c r="DN15" s="557"/>
      <c r="DO15" s="557"/>
      <c r="DP15" s="557"/>
      <c r="DQ15" s="557"/>
      <c r="DR15" s="557"/>
      <c r="DS15" s="557"/>
      <c r="DT15" s="557"/>
      <c r="DU15" s="557"/>
      <c r="DV15" s="558"/>
      <c r="DW15" s="556" t="s">
        <v>666</v>
      </c>
      <c r="DX15" s="557"/>
      <c r="DY15" s="557"/>
      <c r="DZ15" s="557"/>
      <c r="EA15" s="557"/>
      <c r="EB15" s="557"/>
      <c r="EC15" s="557"/>
      <c r="ED15" s="557"/>
      <c r="EE15" s="557"/>
      <c r="EF15" s="557"/>
      <c r="EG15" s="558"/>
      <c r="EI15" s="556"/>
      <c r="EJ15" s="557"/>
      <c r="EK15" s="557"/>
      <c r="EL15" s="557"/>
      <c r="EM15" s="558"/>
    </row>
    <row r="16" spans="1:143" ht="40.5" customHeight="1">
      <c r="A16" s="559">
        <v>11</v>
      </c>
      <c r="B16" s="560"/>
      <c r="C16" s="1129" t="s">
        <v>1078</v>
      </c>
      <c r="D16" s="1130"/>
      <c r="E16" s="1130"/>
      <c r="F16" s="1130"/>
      <c r="G16" s="1130"/>
      <c r="H16" s="1130"/>
      <c r="I16" s="1130"/>
      <c r="J16" s="1130"/>
      <c r="K16" s="1130"/>
      <c r="L16" s="1130"/>
      <c r="M16" s="1130"/>
      <c r="N16" s="1130"/>
      <c r="O16" s="1130"/>
      <c r="P16" s="1130"/>
      <c r="Q16" s="1130"/>
      <c r="R16" s="1131"/>
      <c r="S16" s="681" t="s">
        <v>1079</v>
      </c>
      <c r="T16" s="682"/>
      <c r="U16" s="682"/>
      <c r="V16" s="682"/>
      <c r="W16" s="682"/>
      <c r="X16" s="682"/>
      <c r="Y16" s="682"/>
      <c r="Z16" s="682"/>
      <c r="AA16" s="682"/>
      <c r="AB16" s="682"/>
      <c r="AC16" s="682"/>
      <c r="AD16" s="682"/>
      <c r="AE16" s="682"/>
      <c r="AF16" s="682"/>
      <c r="AG16" s="682"/>
      <c r="AH16" s="682"/>
      <c r="AI16" s="682"/>
      <c r="AJ16" s="682"/>
      <c r="AK16" s="682"/>
      <c r="AL16" s="682"/>
      <c r="AM16" s="683"/>
      <c r="AN16" s="556" t="s">
        <v>1116</v>
      </c>
      <c r="AO16" s="557"/>
      <c r="AP16" s="557"/>
      <c r="AQ16" s="557"/>
      <c r="AR16" s="557"/>
      <c r="AS16" s="557"/>
      <c r="AT16" s="557"/>
      <c r="AU16" s="557"/>
      <c r="AV16" s="557"/>
      <c r="AW16" s="557"/>
      <c r="AX16" s="558"/>
      <c r="AY16" s="59"/>
      <c r="AZ16" s="128"/>
      <c r="BA16" s="128"/>
      <c r="BB16" s="128"/>
      <c r="BC16" s="316" t="s">
        <v>445</v>
      </c>
      <c r="BD16" s="550"/>
      <c r="BE16" s="551"/>
      <c r="BF16" s="551"/>
      <c r="BG16" s="551"/>
      <c r="BH16" s="551"/>
      <c r="BI16" s="552"/>
      <c r="BJ16" s="553"/>
      <c r="BK16" s="554"/>
      <c r="BL16" s="554"/>
      <c r="BM16" s="554"/>
      <c r="BN16" s="554"/>
      <c r="BO16" s="554"/>
      <c r="BP16" s="554"/>
      <c r="BQ16" s="554"/>
      <c r="BR16" s="554"/>
      <c r="BS16" s="554"/>
      <c r="BT16" s="554"/>
      <c r="BU16" s="554"/>
      <c r="BV16" s="554"/>
      <c r="BW16" s="554"/>
      <c r="BX16" s="554"/>
      <c r="BY16" s="554"/>
      <c r="BZ16" s="554"/>
      <c r="CA16" s="554"/>
      <c r="CB16" s="554"/>
      <c r="CC16" s="554"/>
      <c r="CD16" s="555"/>
      <c r="CE16" s="556"/>
      <c r="CF16" s="557"/>
      <c r="CG16" s="557"/>
      <c r="CH16" s="557"/>
      <c r="CI16" s="557"/>
      <c r="CJ16" s="557"/>
      <c r="CK16" s="557"/>
      <c r="CL16" s="557"/>
      <c r="CM16" s="557"/>
      <c r="CN16" s="557"/>
      <c r="CO16" s="558"/>
      <c r="CQ16" s="553"/>
      <c r="CR16" s="554"/>
      <c r="CS16" s="554"/>
      <c r="CT16" s="554"/>
      <c r="CU16" s="554"/>
      <c r="CV16" s="554"/>
      <c r="CW16" s="554"/>
      <c r="CX16" s="554"/>
      <c r="CY16" s="554"/>
      <c r="CZ16" s="554"/>
      <c r="DA16" s="554"/>
      <c r="DB16" s="554"/>
      <c r="DC16" s="554"/>
      <c r="DD16" s="554"/>
      <c r="DE16" s="554"/>
      <c r="DF16" s="554"/>
      <c r="DG16" s="554"/>
      <c r="DH16" s="554"/>
      <c r="DI16" s="554"/>
      <c r="DJ16" s="554"/>
      <c r="DK16" s="555"/>
      <c r="DL16" s="556"/>
      <c r="DM16" s="557"/>
      <c r="DN16" s="557"/>
      <c r="DO16" s="557"/>
      <c r="DP16" s="557"/>
      <c r="DQ16" s="557"/>
      <c r="DR16" s="557"/>
      <c r="DS16" s="557"/>
      <c r="DT16" s="557"/>
      <c r="DU16" s="557"/>
      <c r="DV16" s="558"/>
      <c r="DW16" s="556" t="s">
        <v>666</v>
      </c>
      <c r="DX16" s="557"/>
      <c r="DY16" s="557"/>
      <c r="DZ16" s="557"/>
      <c r="EA16" s="557"/>
      <c r="EB16" s="557"/>
      <c r="EC16" s="557"/>
      <c r="ED16" s="557"/>
      <c r="EE16" s="557"/>
      <c r="EF16" s="557"/>
      <c r="EG16" s="558"/>
      <c r="EI16" s="556"/>
      <c r="EJ16" s="557"/>
      <c r="EK16" s="557"/>
      <c r="EL16" s="557"/>
      <c r="EM16" s="558"/>
    </row>
    <row r="17" spans="1:143" ht="40.5" customHeight="1">
      <c r="A17" s="559">
        <v>12</v>
      </c>
      <c r="B17" s="560"/>
      <c r="C17" s="1129" t="s">
        <v>1080</v>
      </c>
      <c r="D17" s="1130"/>
      <c r="E17" s="1130"/>
      <c r="F17" s="1130"/>
      <c r="G17" s="1130"/>
      <c r="H17" s="1130"/>
      <c r="I17" s="1130"/>
      <c r="J17" s="1130"/>
      <c r="K17" s="1130"/>
      <c r="L17" s="1130"/>
      <c r="M17" s="1130"/>
      <c r="N17" s="1130"/>
      <c r="O17" s="1130"/>
      <c r="P17" s="1130"/>
      <c r="Q17" s="1130"/>
      <c r="R17" s="1131"/>
      <c r="S17" s="681" t="s">
        <v>1081</v>
      </c>
      <c r="T17" s="682"/>
      <c r="U17" s="682"/>
      <c r="V17" s="682"/>
      <c r="W17" s="682"/>
      <c r="X17" s="682"/>
      <c r="Y17" s="682"/>
      <c r="Z17" s="682"/>
      <c r="AA17" s="682"/>
      <c r="AB17" s="682"/>
      <c r="AC17" s="682"/>
      <c r="AD17" s="682"/>
      <c r="AE17" s="682"/>
      <c r="AF17" s="682"/>
      <c r="AG17" s="682"/>
      <c r="AH17" s="682"/>
      <c r="AI17" s="682"/>
      <c r="AJ17" s="682"/>
      <c r="AK17" s="682"/>
      <c r="AL17" s="682"/>
      <c r="AM17" s="683"/>
      <c r="AN17" s="556" t="s">
        <v>1116</v>
      </c>
      <c r="AO17" s="557"/>
      <c r="AP17" s="557"/>
      <c r="AQ17" s="557"/>
      <c r="AR17" s="557"/>
      <c r="AS17" s="557"/>
      <c r="AT17" s="557"/>
      <c r="AU17" s="557"/>
      <c r="AV17" s="557"/>
      <c r="AW17" s="557"/>
      <c r="AX17" s="558"/>
      <c r="AY17" s="59"/>
      <c r="AZ17" s="128"/>
      <c r="BA17" s="128"/>
      <c r="BB17" s="128"/>
      <c r="BC17" s="316" t="s">
        <v>443</v>
      </c>
      <c r="BD17" s="550"/>
      <c r="BE17" s="551"/>
      <c r="BF17" s="551"/>
      <c r="BG17" s="551"/>
      <c r="BH17" s="551"/>
      <c r="BI17" s="552"/>
      <c r="BJ17" s="553"/>
      <c r="BK17" s="554"/>
      <c r="BL17" s="554"/>
      <c r="BM17" s="554"/>
      <c r="BN17" s="554"/>
      <c r="BO17" s="554"/>
      <c r="BP17" s="554"/>
      <c r="BQ17" s="554"/>
      <c r="BR17" s="554"/>
      <c r="BS17" s="554"/>
      <c r="BT17" s="554"/>
      <c r="BU17" s="554"/>
      <c r="BV17" s="554"/>
      <c r="BW17" s="554"/>
      <c r="BX17" s="554"/>
      <c r="BY17" s="554"/>
      <c r="BZ17" s="554"/>
      <c r="CA17" s="554"/>
      <c r="CB17" s="554"/>
      <c r="CC17" s="554"/>
      <c r="CD17" s="555"/>
      <c r="CE17" s="556"/>
      <c r="CF17" s="557"/>
      <c r="CG17" s="557"/>
      <c r="CH17" s="557"/>
      <c r="CI17" s="557"/>
      <c r="CJ17" s="557"/>
      <c r="CK17" s="557"/>
      <c r="CL17" s="557"/>
      <c r="CM17" s="557"/>
      <c r="CN17" s="557"/>
      <c r="CO17" s="558"/>
      <c r="CQ17" s="553"/>
      <c r="CR17" s="554"/>
      <c r="CS17" s="554"/>
      <c r="CT17" s="554"/>
      <c r="CU17" s="554"/>
      <c r="CV17" s="554"/>
      <c r="CW17" s="554"/>
      <c r="CX17" s="554"/>
      <c r="CY17" s="554"/>
      <c r="CZ17" s="554"/>
      <c r="DA17" s="554"/>
      <c r="DB17" s="554"/>
      <c r="DC17" s="554"/>
      <c r="DD17" s="554"/>
      <c r="DE17" s="554"/>
      <c r="DF17" s="554"/>
      <c r="DG17" s="554"/>
      <c r="DH17" s="554"/>
      <c r="DI17" s="554"/>
      <c r="DJ17" s="554"/>
      <c r="DK17" s="555"/>
      <c r="DL17" s="556"/>
      <c r="DM17" s="557"/>
      <c r="DN17" s="557"/>
      <c r="DO17" s="557"/>
      <c r="DP17" s="557"/>
      <c r="DQ17" s="557"/>
      <c r="DR17" s="557"/>
      <c r="DS17" s="557"/>
      <c r="DT17" s="557"/>
      <c r="DU17" s="557"/>
      <c r="DV17" s="558"/>
      <c r="DW17" s="556" t="s">
        <v>664</v>
      </c>
      <c r="DX17" s="557"/>
      <c r="DY17" s="557"/>
      <c r="DZ17" s="557"/>
      <c r="EA17" s="557"/>
      <c r="EB17" s="557"/>
      <c r="EC17" s="557"/>
      <c r="ED17" s="557"/>
      <c r="EE17" s="557"/>
      <c r="EF17" s="557"/>
      <c r="EG17" s="558"/>
      <c r="EI17" s="556"/>
      <c r="EJ17" s="557"/>
      <c r="EK17" s="557"/>
      <c r="EL17" s="557"/>
      <c r="EM17" s="558"/>
    </row>
    <row r="18" spans="1:143" s="465" customFormat="1" ht="40.5" customHeight="1">
      <c r="A18" s="559">
        <v>13</v>
      </c>
      <c r="B18" s="560"/>
      <c r="C18" s="1123" t="s">
        <v>1108</v>
      </c>
      <c r="D18" s="1124"/>
      <c r="E18" s="1124"/>
      <c r="F18" s="1124"/>
      <c r="G18" s="1124"/>
      <c r="H18" s="1124"/>
      <c r="I18" s="1124"/>
      <c r="J18" s="1124"/>
      <c r="K18" s="1124"/>
      <c r="L18" s="1124"/>
      <c r="M18" s="1124"/>
      <c r="N18" s="1124"/>
      <c r="O18" s="1124"/>
      <c r="P18" s="1124"/>
      <c r="Q18" s="1124"/>
      <c r="R18" s="1125"/>
      <c r="S18" s="1126" t="s">
        <v>1109</v>
      </c>
      <c r="T18" s="1127"/>
      <c r="U18" s="1127"/>
      <c r="V18" s="1127"/>
      <c r="W18" s="1127"/>
      <c r="X18" s="1127"/>
      <c r="Y18" s="1127"/>
      <c r="Z18" s="1127"/>
      <c r="AA18" s="1127"/>
      <c r="AB18" s="1127"/>
      <c r="AC18" s="1127"/>
      <c r="AD18" s="1127"/>
      <c r="AE18" s="1127"/>
      <c r="AF18" s="1127"/>
      <c r="AG18" s="1127"/>
      <c r="AH18" s="1127"/>
      <c r="AI18" s="1127"/>
      <c r="AJ18" s="1127"/>
      <c r="AK18" s="1127"/>
      <c r="AL18" s="1127"/>
      <c r="AM18" s="1128"/>
      <c r="AN18" s="1120" t="s">
        <v>1116</v>
      </c>
      <c r="AO18" s="1121"/>
      <c r="AP18" s="1121"/>
      <c r="AQ18" s="1121"/>
      <c r="AR18" s="1121"/>
      <c r="AS18" s="1121"/>
      <c r="AT18" s="1121"/>
      <c r="AU18" s="1121"/>
      <c r="AV18" s="1121"/>
      <c r="AW18" s="1121"/>
      <c r="AX18" s="1122"/>
      <c r="AY18" s="464"/>
      <c r="BC18" s="330" t="s">
        <v>1104</v>
      </c>
      <c r="BD18" s="576"/>
      <c r="BE18" s="577"/>
      <c r="BF18" s="577"/>
      <c r="BG18" s="577"/>
      <c r="BH18" s="577"/>
      <c r="BI18" s="578"/>
      <c r="BJ18" s="579"/>
      <c r="BK18" s="580"/>
      <c r="BL18" s="580"/>
      <c r="BM18" s="580"/>
      <c r="BN18" s="580"/>
      <c r="BO18" s="580"/>
      <c r="BP18" s="580"/>
      <c r="BQ18" s="580"/>
      <c r="BR18" s="580"/>
      <c r="BS18" s="580"/>
      <c r="BT18" s="580"/>
      <c r="BU18" s="580"/>
      <c r="BV18" s="580"/>
      <c r="BW18" s="580"/>
      <c r="BX18" s="580"/>
      <c r="BY18" s="580"/>
      <c r="BZ18" s="580"/>
      <c r="CA18" s="580"/>
      <c r="CB18" s="580"/>
      <c r="CC18" s="580"/>
      <c r="CD18" s="581"/>
      <c r="CE18" s="1120"/>
      <c r="CF18" s="1121"/>
      <c r="CG18" s="1121"/>
      <c r="CH18" s="1121"/>
      <c r="CI18" s="1121"/>
      <c r="CJ18" s="1121"/>
      <c r="CK18" s="1121"/>
      <c r="CL18" s="1121"/>
      <c r="CM18" s="1121"/>
      <c r="CN18" s="1121"/>
      <c r="CO18" s="1122"/>
      <c r="CQ18" s="579"/>
      <c r="CR18" s="580"/>
      <c r="CS18" s="580"/>
      <c r="CT18" s="580"/>
      <c r="CU18" s="580"/>
      <c r="CV18" s="580"/>
      <c r="CW18" s="580"/>
      <c r="CX18" s="580"/>
      <c r="CY18" s="580"/>
      <c r="CZ18" s="580"/>
      <c r="DA18" s="580"/>
      <c r="DB18" s="580"/>
      <c r="DC18" s="580"/>
      <c r="DD18" s="580"/>
      <c r="DE18" s="580"/>
      <c r="DF18" s="580"/>
      <c r="DG18" s="580"/>
      <c r="DH18" s="580"/>
      <c r="DI18" s="580"/>
      <c r="DJ18" s="580"/>
      <c r="DK18" s="581"/>
      <c r="DL18" s="1120"/>
      <c r="DM18" s="1121"/>
      <c r="DN18" s="1121"/>
      <c r="DO18" s="1121"/>
      <c r="DP18" s="1121"/>
      <c r="DQ18" s="1121"/>
      <c r="DR18" s="1121"/>
      <c r="DS18" s="1121"/>
      <c r="DT18" s="1121"/>
      <c r="DU18" s="1121"/>
      <c r="DV18" s="1122"/>
      <c r="DW18" s="1120" t="s">
        <v>666</v>
      </c>
      <c r="DX18" s="1121"/>
      <c r="DY18" s="1121"/>
      <c r="DZ18" s="1121"/>
      <c r="EA18" s="1121"/>
      <c r="EB18" s="1121"/>
      <c r="EC18" s="1121"/>
      <c r="ED18" s="1121"/>
      <c r="EE18" s="1121"/>
      <c r="EF18" s="1121"/>
      <c r="EG18" s="1122"/>
      <c r="EI18" s="1120"/>
      <c r="EJ18" s="1121"/>
      <c r="EK18" s="1121"/>
      <c r="EL18" s="1121"/>
      <c r="EM18" s="1122"/>
    </row>
    <row r="19" spans="1:143" ht="40.5" customHeight="1">
      <c r="A19" s="559">
        <v>14</v>
      </c>
      <c r="B19" s="560"/>
      <c r="C19" s="1129" t="s">
        <v>1083</v>
      </c>
      <c r="D19" s="1130"/>
      <c r="E19" s="1130"/>
      <c r="F19" s="1130"/>
      <c r="G19" s="1130"/>
      <c r="H19" s="1130"/>
      <c r="I19" s="1130"/>
      <c r="J19" s="1130"/>
      <c r="K19" s="1130"/>
      <c r="L19" s="1130"/>
      <c r="M19" s="1130"/>
      <c r="N19" s="1130"/>
      <c r="O19" s="1130"/>
      <c r="P19" s="1130"/>
      <c r="Q19" s="1130"/>
      <c r="R19" s="1131"/>
      <c r="S19" s="681" t="s">
        <v>1084</v>
      </c>
      <c r="T19" s="682"/>
      <c r="U19" s="682"/>
      <c r="V19" s="682"/>
      <c r="W19" s="682"/>
      <c r="X19" s="682"/>
      <c r="Y19" s="682"/>
      <c r="Z19" s="682"/>
      <c r="AA19" s="682"/>
      <c r="AB19" s="682"/>
      <c r="AC19" s="682"/>
      <c r="AD19" s="682"/>
      <c r="AE19" s="682"/>
      <c r="AF19" s="682"/>
      <c r="AG19" s="682"/>
      <c r="AH19" s="682"/>
      <c r="AI19" s="682"/>
      <c r="AJ19" s="682"/>
      <c r="AK19" s="682"/>
      <c r="AL19" s="682"/>
      <c r="AM19" s="683"/>
      <c r="AN19" s="556" t="s">
        <v>1116</v>
      </c>
      <c r="AO19" s="557"/>
      <c r="AP19" s="557"/>
      <c r="AQ19" s="557"/>
      <c r="AR19" s="557"/>
      <c r="AS19" s="557"/>
      <c r="AT19" s="557"/>
      <c r="AU19" s="557"/>
      <c r="AV19" s="557"/>
      <c r="AW19" s="557"/>
      <c r="AX19" s="558"/>
      <c r="AY19" s="59"/>
      <c r="AZ19" s="128"/>
      <c r="BA19" s="128"/>
      <c r="BB19" s="128"/>
      <c r="BC19" s="316" t="s">
        <v>445</v>
      </c>
      <c r="BD19" s="550"/>
      <c r="BE19" s="551"/>
      <c r="BF19" s="551"/>
      <c r="BG19" s="551"/>
      <c r="BH19" s="551"/>
      <c r="BI19" s="552"/>
      <c r="BJ19" s="553"/>
      <c r="BK19" s="554"/>
      <c r="BL19" s="554"/>
      <c r="BM19" s="554"/>
      <c r="BN19" s="554"/>
      <c r="BO19" s="554"/>
      <c r="BP19" s="554"/>
      <c r="BQ19" s="554"/>
      <c r="BR19" s="554"/>
      <c r="BS19" s="554"/>
      <c r="BT19" s="554"/>
      <c r="BU19" s="554"/>
      <c r="BV19" s="554"/>
      <c r="BW19" s="554"/>
      <c r="BX19" s="554"/>
      <c r="BY19" s="554"/>
      <c r="BZ19" s="554"/>
      <c r="CA19" s="554"/>
      <c r="CB19" s="554"/>
      <c r="CC19" s="554"/>
      <c r="CD19" s="555"/>
      <c r="CE19" s="556"/>
      <c r="CF19" s="557"/>
      <c r="CG19" s="557"/>
      <c r="CH19" s="557"/>
      <c r="CI19" s="557"/>
      <c r="CJ19" s="557"/>
      <c r="CK19" s="557"/>
      <c r="CL19" s="557"/>
      <c r="CM19" s="557"/>
      <c r="CN19" s="557"/>
      <c r="CO19" s="558"/>
      <c r="CQ19" s="553"/>
      <c r="CR19" s="554"/>
      <c r="CS19" s="554"/>
      <c r="CT19" s="554"/>
      <c r="CU19" s="554"/>
      <c r="CV19" s="554"/>
      <c r="CW19" s="554"/>
      <c r="CX19" s="554"/>
      <c r="CY19" s="554"/>
      <c r="CZ19" s="554"/>
      <c r="DA19" s="554"/>
      <c r="DB19" s="554"/>
      <c r="DC19" s="554"/>
      <c r="DD19" s="554"/>
      <c r="DE19" s="554"/>
      <c r="DF19" s="554"/>
      <c r="DG19" s="554"/>
      <c r="DH19" s="554"/>
      <c r="DI19" s="554"/>
      <c r="DJ19" s="554"/>
      <c r="DK19" s="555"/>
      <c r="DL19" s="556"/>
      <c r="DM19" s="557"/>
      <c r="DN19" s="557"/>
      <c r="DO19" s="557"/>
      <c r="DP19" s="557"/>
      <c r="DQ19" s="557"/>
      <c r="DR19" s="557"/>
      <c r="DS19" s="557"/>
      <c r="DT19" s="557"/>
      <c r="DU19" s="557"/>
      <c r="DV19" s="558"/>
      <c r="DW19" s="556" t="s">
        <v>666</v>
      </c>
      <c r="DX19" s="557"/>
      <c r="DY19" s="557"/>
      <c r="DZ19" s="557"/>
      <c r="EA19" s="557"/>
      <c r="EB19" s="557"/>
      <c r="EC19" s="557"/>
      <c r="ED19" s="557"/>
      <c r="EE19" s="557"/>
      <c r="EF19" s="557"/>
      <c r="EG19" s="558"/>
      <c r="EI19" s="556"/>
      <c r="EJ19" s="557"/>
      <c r="EK19" s="557"/>
      <c r="EL19" s="557"/>
      <c r="EM19" s="558"/>
    </row>
    <row r="20" spans="1:143" ht="40.5" customHeight="1">
      <c r="A20" s="559">
        <v>15</v>
      </c>
      <c r="B20" s="560"/>
      <c r="C20" s="1129" t="s">
        <v>1085</v>
      </c>
      <c r="D20" s="1130"/>
      <c r="E20" s="1130"/>
      <c r="F20" s="1130"/>
      <c r="G20" s="1130"/>
      <c r="H20" s="1130"/>
      <c r="I20" s="1130"/>
      <c r="J20" s="1130"/>
      <c r="K20" s="1130"/>
      <c r="L20" s="1130"/>
      <c r="M20" s="1130"/>
      <c r="N20" s="1130"/>
      <c r="O20" s="1130"/>
      <c r="P20" s="1130"/>
      <c r="Q20" s="1130"/>
      <c r="R20" s="1131"/>
      <c r="S20" s="681" t="s">
        <v>1110</v>
      </c>
      <c r="T20" s="682"/>
      <c r="U20" s="682"/>
      <c r="V20" s="682"/>
      <c r="W20" s="682"/>
      <c r="X20" s="682"/>
      <c r="Y20" s="682"/>
      <c r="Z20" s="682"/>
      <c r="AA20" s="682"/>
      <c r="AB20" s="682"/>
      <c r="AC20" s="682"/>
      <c r="AD20" s="682"/>
      <c r="AE20" s="682"/>
      <c r="AF20" s="682"/>
      <c r="AG20" s="682"/>
      <c r="AH20" s="682"/>
      <c r="AI20" s="682"/>
      <c r="AJ20" s="682"/>
      <c r="AK20" s="682"/>
      <c r="AL20" s="682"/>
      <c r="AM20" s="683"/>
      <c r="AN20" s="556" t="s">
        <v>1116</v>
      </c>
      <c r="AO20" s="557"/>
      <c r="AP20" s="557"/>
      <c r="AQ20" s="557"/>
      <c r="AR20" s="557"/>
      <c r="AS20" s="557"/>
      <c r="AT20" s="557"/>
      <c r="AU20" s="557"/>
      <c r="AV20" s="557"/>
      <c r="AW20" s="557"/>
      <c r="AX20" s="558"/>
      <c r="AY20" s="59"/>
      <c r="AZ20" s="128"/>
      <c r="BA20" s="128"/>
      <c r="BB20" s="128"/>
      <c r="BC20" s="316" t="s">
        <v>445</v>
      </c>
      <c r="BD20" s="550"/>
      <c r="BE20" s="551"/>
      <c r="BF20" s="551"/>
      <c r="BG20" s="551"/>
      <c r="BH20" s="551"/>
      <c r="BI20" s="552"/>
      <c r="BJ20" s="553"/>
      <c r="BK20" s="554"/>
      <c r="BL20" s="554"/>
      <c r="BM20" s="554"/>
      <c r="BN20" s="554"/>
      <c r="BO20" s="554"/>
      <c r="BP20" s="554"/>
      <c r="BQ20" s="554"/>
      <c r="BR20" s="554"/>
      <c r="BS20" s="554"/>
      <c r="BT20" s="554"/>
      <c r="BU20" s="554"/>
      <c r="BV20" s="554"/>
      <c r="BW20" s="554"/>
      <c r="BX20" s="554"/>
      <c r="BY20" s="554"/>
      <c r="BZ20" s="554"/>
      <c r="CA20" s="554"/>
      <c r="CB20" s="554"/>
      <c r="CC20" s="554"/>
      <c r="CD20" s="555"/>
      <c r="CE20" s="556"/>
      <c r="CF20" s="557"/>
      <c r="CG20" s="557"/>
      <c r="CH20" s="557"/>
      <c r="CI20" s="557"/>
      <c r="CJ20" s="557"/>
      <c r="CK20" s="557"/>
      <c r="CL20" s="557"/>
      <c r="CM20" s="557"/>
      <c r="CN20" s="557"/>
      <c r="CO20" s="558"/>
      <c r="CQ20" s="553"/>
      <c r="CR20" s="554"/>
      <c r="CS20" s="554"/>
      <c r="CT20" s="554"/>
      <c r="CU20" s="554"/>
      <c r="CV20" s="554"/>
      <c r="CW20" s="554"/>
      <c r="CX20" s="554"/>
      <c r="CY20" s="554"/>
      <c r="CZ20" s="554"/>
      <c r="DA20" s="554"/>
      <c r="DB20" s="554"/>
      <c r="DC20" s="554"/>
      <c r="DD20" s="554"/>
      <c r="DE20" s="554"/>
      <c r="DF20" s="554"/>
      <c r="DG20" s="554"/>
      <c r="DH20" s="554"/>
      <c r="DI20" s="554"/>
      <c r="DJ20" s="554"/>
      <c r="DK20" s="555"/>
      <c r="DL20" s="556"/>
      <c r="DM20" s="557"/>
      <c r="DN20" s="557"/>
      <c r="DO20" s="557"/>
      <c r="DP20" s="557"/>
      <c r="DQ20" s="557"/>
      <c r="DR20" s="557"/>
      <c r="DS20" s="557"/>
      <c r="DT20" s="557"/>
      <c r="DU20" s="557"/>
      <c r="DV20" s="558"/>
      <c r="DW20" s="556" t="s">
        <v>666</v>
      </c>
      <c r="DX20" s="557"/>
      <c r="DY20" s="557"/>
      <c r="DZ20" s="557"/>
      <c r="EA20" s="557"/>
      <c r="EB20" s="557"/>
      <c r="EC20" s="557"/>
      <c r="ED20" s="557"/>
      <c r="EE20" s="557"/>
      <c r="EF20" s="557"/>
      <c r="EG20" s="558"/>
      <c r="EI20" s="556"/>
      <c r="EJ20" s="557"/>
      <c r="EK20" s="557"/>
      <c r="EL20" s="557"/>
      <c r="EM20" s="558"/>
    </row>
    <row r="21" spans="1:143" ht="16.5" customHeight="1">
      <c r="AN21" s="128"/>
      <c r="AO21" s="128"/>
      <c r="AP21" s="128"/>
      <c r="AQ21" s="128"/>
      <c r="AT21" s="128"/>
      <c r="BC21" s="128"/>
      <c r="BD21" s="128"/>
      <c r="BF21" s="128"/>
      <c r="BJ21" s="60"/>
      <c r="BK21" s="60"/>
      <c r="BL21" s="60"/>
      <c r="BM21" s="60"/>
      <c r="BN21" s="60"/>
      <c r="BO21" s="60"/>
      <c r="BP21" s="60"/>
      <c r="BQ21" s="60"/>
    </row>
  </sheetData>
  <autoFilter ref="A5:FB20" xr:uid="{00000000-0009-0000-0000-000008000000}">
    <filterColumn colId="0"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3" showButton="0"/>
    <filterColumn colId="14"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70" showButton="0"/>
    <filterColumn colId="71" showButton="0"/>
    <filterColumn colId="72" showButton="0"/>
    <filterColumn colId="73" showButton="0"/>
    <filterColumn colId="74"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5" showButton="0"/>
    <filterColumn colId="86" showButton="0"/>
    <filterColumn colId="87" showButton="0"/>
    <filterColumn colId="88" showButton="0"/>
    <filterColumn colId="89" showButton="0"/>
    <filterColumn colId="90" showButton="0"/>
    <filterColumn colId="91" showButton="0"/>
    <filterColumn colId="92" showButton="0"/>
    <filterColumn colId="93" showButton="0"/>
    <filterColumn colId="94" showButton="0"/>
    <filterColumn colId="95" showButton="0"/>
    <filterColumn colId="97" showButton="0"/>
    <filterColumn colId="98" showButton="0"/>
    <filterColumn colId="99" showButton="0"/>
    <filterColumn colId="100" showButton="0"/>
    <filterColumn colId="101" showButton="0"/>
    <filterColumn colId="102" showButton="0"/>
    <filterColumn colId="103" showButton="0"/>
    <filterColumn colId="104" showButton="0"/>
    <filterColumn colId="105" showButton="0"/>
    <filterColumn colId="106" showButton="0"/>
    <filterColumn colId="109" showButton="0"/>
    <filterColumn colId="110" showButton="0"/>
    <filterColumn colId="111" showButton="0"/>
    <filterColumn colId="112" showButton="0"/>
    <filterColumn colId="113" showButton="0"/>
    <filterColumn colId="114" showButton="0"/>
    <filterColumn colId="115" showButton="0"/>
    <filterColumn colId="116" showButton="0"/>
    <filterColumn colId="117" showButton="0"/>
    <filterColumn colId="118" showButton="0"/>
    <filterColumn colId="119" showButton="0"/>
    <filterColumn colId="120" showButton="0"/>
    <filterColumn colId="121" showButton="0"/>
    <filterColumn colId="122" showButton="0"/>
    <filterColumn colId="123" showButton="0"/>
    <filterColumn colId="124" showButton="0"/>
    <filterColumn colId="125" showButton="0"/>
    <filterColumn colId="126" showButton="0"/>
    <filterColumn colId="127" showButton="0"/>
    <filterColumn colId="128" showButton="0"/>
    <filterColumn colId="130" showButton="0"/>
    <filterColumn colId="131" showButton="0"/>
    <filterColumn colId="132" showButton="0"/>
    <filterColumn colId="133" showButton="0"/>
    <filterColumn colId="134" showButton="0"/>
    <filterColumn colId="135" showButton="0"/>
    <filterColumn colId="136" showButton="0"/>
    <filterColumn colId="137" showButton="0"/>
    <filterColumn colId="138" showButton="0"/>
    <filterColumn colId="139" showButton="0"/>
    <filterColumn colId="141" showButton="0"/>
    <filterColumn colId="142" showButton="0"/>
    <filterColumn colId="143" showButton="0"/>
    <filterColumn colId="144" showButton="0"/>
    <filterColumn colId="145" showButton="0"/>
    <filterColumn colId="146" showButton="0"/>
    <filterColumn colId="147" showButton="0"/>
    <filterColumn colId="148" showButton="0"/>
    <filterColumn colId="149" showButton="0"/>
    <filterColumn colId="150" showButton="0"/>
    <filterColumn colId="153" showButton="0"/>
    <filterColumn colId="154" showButton="0"/>
    <filterColumn colId="155" showButton="0"/>
    <filterColumn colId="156" showButton="0"/>
  </autoFilter>
  <mergeCells count="193">
    <mergeCell ref="CE20:CO20"/>
    <mergeCell ref="CQ20:DK20"/>
    <mergeCell ref="DL20:DV20"/>
    <mergeCell ref="DW20:EG20"/>
    <mergeCell ref="EI20:EM20"/>
    <mergeCell ref="A20:B20"/>
    <mergeCell ref="C20:R20"/>
    <mergeCell ref="S20:AM20"/>
    <mergeCell ref="AN20:AX20"/>
    <mergeCell ref="BD20:BI20"/>
    <mergeCell ref="BJ20:CD20"/>
    <mergeCell ref="BJ19:CD19"/>
    <mergeCell ref="CE19:CO19"/>
    <mergeCell ref="CQ19:DK19"/>
    <mergeCell ref="DL19:DV19"/>
    <mergeCell ref="DW19:EG19"/>
    <mergeCell ref="EI19:EM19"/>
    <mergeCell ref="CE11:CO11"/>
    <mergeCell ref="CQ11:DK11"/>
    <mergeCell ref="DL11:DV11"/>
    <mergeCell ref="DW11:EG11"/>
    <mergeCell ref="EI11:EM11"/>
    <mergeCell ref="BJ11:CD11"/>
    <mergeCell ref="DW15:EG15"/>
    <mergeCell ref="EI15:EM15"/>
    <mergeCell ref="BJ17:CD17"/>
    <mergeCell ref="CE17:CO17"/>
    <mergeCell ref="CQ17:DK17"/>
    <mergeCell ref="DL17:DV17"/>
    <mergeCell ref="DW17:EG17"/>
    <mergeCell ref="EI17:EM17"/>
    <mergeCell ref="CE16:CO16"/>
    <mergeCell ref="CQ16:DK16"/>
    <mergeCell ref="DL16:DV16"/>
    <mergeCell ref="DW16:EG16"/>
    <mergeCell ref="A19:B19"/>
    <mergeCell ref="C19:R19"/>
    <mergeCell ref="S19:AM19"/>
    <mergeCell ref="AN19:AX19"/>
    <mergeCell ref="BD19:BI19"/>
    <mergeCell ref="A11:B11"/>
    <mergeCell ref="C11:R11"/>
    <mergeCell ref="S11:AM11"/>
    <mergeCell ref="AN11:AX11"/>
    <mergeCell ref="BD11:BI11"/>
    <mergeCell ref="A17:B17"/>
    <mergeCell ref="C17:R17"/>
    <mergeCell ref="S17:AM17"/>
    <mergeCell ref="AN17:AX17"/>
    <mergeCell ref="BD17:BI17"/>
    <mergeCell ref="A16:B16"/>
    <mergeCell ref="C16:R16"/>
    <mergeCell ref="S16:AM16"/>
    <mergeCell ref="AN16:AX16"/>
    <mergeCell ref="BD16:BI16"/>
    <mergeCell ref="DL13:DV13"/>
    <mergeCell ref="DW13:EG13"/>
    <mergeCell ref="EI13:EM13"/>
    <mergeCell ref="BJ13:CD13"/>
    <mergeCell ref="EI16:EM16"/>
    <mergeCell ref="BJ16:CD16"/>
    <mergeCell ref="A15:B15"/>
    <mergeCell ref="C15:R15"/>
    <mergeCell ref="S15:AM15"/>
    <mergeCell ref="AN15:AX15"/>
    <mergeCell ref="BD15:BI15"/>
    <mergeCell ref="BJ15:CD15"/>
    <mergeCell ref="CE15:CO15"/>
    <mergeCell ref="CQ15:DK15"/>
    <mergeCell ref="DL15:DV15"/>
    <mergeCell ref="A13:B13"/>
    <mergeCell ref="C13:R13"/>
    <mergeCell ref="S13:AM13"/>
    <mergeCell ref="AN13:AX13"/>
    <mergeCell ref="BD13:BI13"/>
    <mergeCell ref="A12:B12"/>
    <mergeCell ref="C12:R12"/>
    <mergeCell ref="S12:AM12"/>
    <mergeCell ref="AN12:AX12"/>
    <mergeCell ref="BD12:BI12"/>
    <mergeCell ref="CE13:CO13"/>
    <mergeCell ref="CQ13:DK13"/>
    <mergeCell ref="A14:B14"/>
    <mergeCell ref="C14:R14"/>
    <mergeCell ref="S14:AM14"/>
    <mergeCell ref="AN14:AX14"/>
    <mergeCell ref="BD14:BI14"/>
    <mergeCell ref="BJ14:CD14"/>
    <mergeCell ref="CE14:CO14"/>
    <mergeCell ref="CQ14:DK14"/>
    <mergeCell ref="DL12:DV12"/>
    <mergeCell ref="DW12:EG12"/>
    <mergeCell ref="EI12:EM12"/>
    <mergeCell ref="CE8:CO8"/>
    <mergeCell ref="CQ8:DK8"/>
    <mergeCell ref="DL8:DV8"/>
    <mergeCell ref="DW8:EG8"/>
    <mergeCell ref="EI8:EM8"/>
    <mergeCell ref="BJ8:CD8"/>
    <mergeCell ref="BJ10:CD10"/>
    <mergeCell ref="CE10:CO10"/>
    <mergeCell ref="CQ10:DK10"/>
    <mergeCell ref="DL10:DV10"/>
    <mergeCell ref="DW10:EG10"/>
    <mergeCell ref="EI10:EM10"/>
    <mergeCell ref="CE9:CO9"/>
    <mergeCell ref="CQ9:DK9"/>
    <mergeCell ref="DL9:DV9"/>
    <mergeCell ref="DW9:EG9"/>
    <mergeCell ref="EI9:EM9"/>
    <mergeCell ref="BJ9:CD9"/>
    <mergeCell ref="BJ12:CD12"/>
    <mergeCell ref="CE12:CO12"/>
    <mergeCell ref="CQ12:DK12"/>
    <mergeCell ref="DL6:DV6"/>
    <mergeCell ref="DW6:EG6"/>
    <mergeCell ref="EI6:EM6"/>
    <mergeCell ref="A8:B8"/>
    <mergeCell ref="C8:R8"/>
    <mergeCell ref="S8:AM8"/>
    <mergeCell ref="AN8:AX8"/>
    <mergeCell ref="BD8:BI8"/>
    <mergeCell ref="A10:B10"/>
    <mergeCell ref="C10:R10"/>
    <mergeCell ref="S10:AM10"/>
    <mergeCell ref="AN10:AX10"/>
    <mergeCell ref="BD10:BI10"/>
    <mergeCell ref="A9:B9"/>
    <mergeCell ref="C9:R9"/>
    <mergeCell ref="S9:AM9"/>
    <mergeCell ref="AN9:AX9"/>
    <mergeCell ref="BD9:BI9"/>
    <mergeCell ref="DW4:EG5"/>
    <mergeCell ref="EI4:EM5"/>
    <mergeCell ref="A4:B5"/>
    <mergeCell ref="C4:R5"/>
    <mergeCell ref="S4:AM5"/>
    <mergeCell ref="AN4:AX5"/>
    <mergeCell ref="BC4:BC5"/>
    <mergeCell ref="BD4:BI5"/>
    <mergeCell ref="S7:AM7"/>
    <mergeCell ref="AN7:AX7"/>
    <mergeCell ref="BD7:BI7"/>
    <mergeCell ref="A6:B6"/>
    <mergeCell ref="C6:R6"/>
    <mergeCell ref="S6:AM6"/>
    <mergeCell ref="AN6:AX6"/>
    <mergeCell ref="BD6:BI6"/>
    <mergeCell ref="BJ7:CD7"/>
    <mergeCell ref="BJ6:CD6"/>
    <mergeCell ref="CE7:CO7"/>
    <mergeCell ref="CQ7:DK7"/>
    <mergeCell ref="DL7:DV7"/>
    <mergeCell ref="DW7:EG7"/>
    <mergeCell ref="EI7:EM7"/>
    <mergeCell ref="CE6:CO6"/>
    <mergeCell ref="DL18:DV18"/>
    <mergeCell ref="A7:B7"/>
    <mergeCell ref="C7:R7"/>
    <mergeCell ref="A2:F2"/>
    <mergeCell ref="A1:F1"/>
    <mergeCell ref="G2:N2"/>
    <mergeCell ref="AO2:AQ2"/>
    <mergeCell ref="AR2:AU2"/>
    <mergeCell ref="AV2:AX2"/>
    <mergeCell ref="BJ4:CD5"/>
    <mergeCell ref="CE4:CO5"/>
    <mergeCell ref="CQ4:DK5"/>
    <mergeCell ref="AY2:BC2"/>
    <mergeCell ref="G1:N1"/>
    <mergeCell ref="O1:T2"/>
    <mergeCell ref="U1:AA2"/>
    <mergeCell ref="AB1:AG2"/>
    <mergeCell ref="AH1:AN2"/>
    <mergeCell ref="AO1:AQ1"/>
    <mergeCell ref="AR1:AU1"/>
    <mergeCell ref="AV1:AX1"/>
    <mergeCell ref="AY1:BC1"/>
    <mergeCell ref="DL4:DV5"/>
    <mergeCell ref="CQ6:DK6"/>
    <mergeCell ref="DL14:DV14"/>
    <mergeCell ref="DW14:EG14"/>
    <mergeCell ref="EI14:EM14"/>
    <mergeCell ref="DW18:EG18"/>
    <mergeCell ref="EI18:EM18"/>
    <mergeCell ref="A18:B18"/>
    <mergeCell ref="C18:R18"/>
    <mergeCell ref="S18:AM18"/>
    <mergeCell ref="AN18:AX18"/>
    <mergeCell ref="BD18:BI18"/>
    <mergeCell ref="BJ18:CD18"/>
    <mergeCell ref="CE18:CO18"/>
    <mergeCell ref="CQ18:DK18"/>
  </mergeCells>
  <phoneticPr fontId="7"/>
  <dataValidations count="2">
    <dataValidation type="list" allowBlank="1" showInputMessage="1" showErrorMessage="1" sqref="BD14:BI14" xr:uid="{8B45D25D-745F-402E-A73E-4A3842FD1E12}">
      <formula1>#REF!</formula1>
    </dataValidation>
    <dataValidation type="list" allowBlank="1" showInputMessage="1" showErrorMessage="1" sqref="BD6:BI20" xr:uid="{00000000-0002-0000-0800-000000000000}">
      <formula1>#REF!</formula1>
    </dataValidation>
  </dataValidations>
  <printOptions horizontalCentered="1"/>
  <pageMargins left="0.19685039370078741" right="0.19685039370078741" top="0.19685039370078741" bottom="0.39370078740157483" header="0.51181102362204722" footer="0.11811023622047245"/>
  <pageSetup paperSize="9" scale="68" fitToHeight="0" orientation="landscape" copies="10" r:id="rId1"/>
  <headerFooter alignWithMargins="0">
    <oddFooter>&amp;L&amp;B&amp;"ＭＳ Ｐゴシック"&amp;10&amp;C&amp;"ＭＳ Ｐゴシック"&amp;11&amp;P / &amp;N&amp;R&amp;"ＭＳ Ｐゴシック"&amp;11&amp;F</oddFooter>
  </headerFooter>
  <colBreaks count="1" manualBreakCount="1">
    <brk id="16" max="20"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documentManagement>
    <_x6709__x52b9__x671f__x9650_ xmlns="4b092787-dda6-4ade-b8ea-a6db0a175615">2016-02-08T15:00:00+00:00</_x6709__x52b9__x671f__x9650_>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C1C0B16-F5CA-41B7-A4C2-DAD9D3047093}">
  <ds:schemaRefs>
    <ds:schemaRef ds:uri="http://schemas.microsoft.com/office/2006/metadata/longProperties"/>
  </ds:schemaRefs>
</ds:datastoreItem>
</file>

<file path=customXml/itemProps2.xml><?xml version="1.0" encoding="utf-8"?>
<ds:datastoreItem xmlns:ds="http://schemas.openxmlformats.org/officeDocument/2006/customXml" ds:itemID="{22B63DB1-59D9-4F56-B7D2-33B6FDC0CA3B}">
  <ds:schemaRefs>
    <ds:schemaRef ds:uri="4b092787-dda6-4ade-b8ea-a6db0a175615"/>
    <ds:schemaRef ds:uri="http://purl.org/dc/dcmitype/"/>
    <ds:schemaRef ds:uri="http://purl.org/dc/elements/1.1/"/>
    <ds:schemaRef ds:uri="http://purl.org/dc/term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D6963E5B-BBFF-4812-B826-CAF178A6833A}">
  <ds:schemaRefs>
    <ds:schemaRef ds:uri="http://schemas.microsoft.com/sharepoint/v3/contenttype/forms"/>
  </ds:schemaRefs>
</ds:datastoreItem>
</file>

<file path=customXml/itemProps4.xml><?xml version="1.0" encoding="utf-8"?>
<ds:datastoreItem xmlns:ds="http://schemas.openxmlformats.org/officeDocument/2006/customXml" ds:itemID="{3DBC1EC5-7763-4C5F-99CB-B5969579C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19</vt:i4>
      </vt:variant>
    </vt:vector>
  </HeadingPairs>
  <TitlesOfParts>
    <vt:vector size="33" baseType="lpstr">
      <vt:lpstr>変更履歴</vt:lpstr>
      <vt:lpstr>PJT一覧</vt:lpstr>
      <vt:lpstr>要件一覧</vt:lpstr>
      <vt:lpstr>機能一覧</vt:lpstr>
      <vt:lpstr>画面一覧</vt:lpstr>
      <vt:lpstr>帳票一覧</vt:lpstr>
      <vt:lpstr>インターフェース一覧</vt:lpstr>
      <vt:lpstr>テーブル一覧</vt:lpstr>
      <vt:lpstr>WebAPI一覧</vt:lpstr>
      <vt:lpstr>WebAPIマトリクス</vt:lpstr>
      <vt:lpstr>移行影響、既存影響分析シート</vt:lpstr>
      <vt:lpstr>参考_要件,PJT単位について</vt:lpstr>
      <vt:lpstr>画面一覧（DYSON）</vt:lpstr>
      <vt:lpstr>画面一覧（SKⅡ）</vt:lpstr>
      <vt:lpstr>'画面一覧（DYSON）'!menu</vt:lpstr>
      <vt:lpstr>WebAPIマトリクス!Print_Area</vt:lpstr>
      <vt:lpstr>WebAPI一覧!Print_Area</vt:lpstr>
      <vt:lpstr>インターフェース一覧!Print_Area</vt:lpstr>
      <vt:lpstr>テーブル一覧!Print_Area</vt:lpstr>
      <vt:lpstr>画面一覧!Print_Area</vt:lpstr>
      <vt:lpstr>'画面一覧（DYSON）'!Print_Area</vt:lpstr>
      <vt:lpstr>'画面一覧（SKⅡ）'!Print_Area</vt:lpstr>
      <vt:lpstr>機能一覧!Print_Area</vt:lpstr>
      <vt:lpstr>帳票一覧!Print_Area</vt:lpstr>
      <vt:lpstr>WebAPIマトリクス!Print_Titles</vt:lpstr>
      <vt:lpstr>WebAPI一覧!Print_Titles</vt:lpstr>
      <vt:lpstr>インターフェース一覧!Print_Titles</vt:lpstr>
      <vt:lpstr>テーブル一覧!Print_Titles</vt:lpstr>
      <vt:lpstr>画面一覧!Print_Titles</vt:lpstr>
      <vt:lpstr>'画面一覧（DYSON）'!Print_Titles</vt:lpstr>
      <vt:lpstr>'画面一覧（SKⅡ）'!Print_Titles</vt:lpstr>
      <vt:lpstr>機能一覧!Print_Titles</vt:lpstr>
      <vt:lpstr>帳票一覧!Print_Titles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nishimura</dc:creator>
  <cp:lastModifiedBy>那須 龍之介 P</cp:lastModifiedBy>
  <cp:lastPrinted>2019-07-09T06:49:05Z</cp:lastPrinted>
  <dcterms:created xsi:type="dcterms:W3CDTF">2006-08-03T04:41:00Z</dcterms:created>
  <dcterms:modified xsi:type="dcterms:W3CDTF">2020-08-27T00:31:07Z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