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ishii.keisuke/Desktop/"/>
    </mc:Choice>
  </mc:AlternateContent>
  <xr:revisionPtr revIDLastSave="0" documentId="13_ncr:1_{B10CCACA-73C1-EC4E-97E2-377143614C7E}" xr6:coauthVersionLast="45" xr6:coauthVersionMax="45" xr10:uidLastSave="{00000000-0000-0000-0000-000000000000}"/>
  <bookViews>
    <workbookView xWindow="35840" yWindow="460" windowWidth="38400" windowHeight="19760" activeTab="1" xr2:uid="{0155F184-CA8E-4797-ADF7-D332EC1E8D46}"/>
  </bookViews>
  <sheets>
    <sheet name="前提" sheetId="9" r:id="rId1"/>
    <sheet name="データフロー" sheetId="5" r:id="rId2"/>
    <sheet name="データフロー図" sheetId="6" r:id="rId3"/>
    <sheet name="メッセージ送信要件" sheetId="1" r:id="rId4"/>
    <sheet name="【WebD】WFステータスマッピング案_0824" sheetId="4" r:id="rId5"/>
    <sheet name="ファイル項目仕様書（ステータスリストファイル）" sheetId="7" r:id="rId6"/>
    <sheet name="査定結果取得_インターフェース仕様書" sheetId="11"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_" hidden="1">'[1]#REF'!#REF!</definedName>
    <definedName name="__" hidden="1">'[2]#REF'!#REF!</definedName>
    <definedName name="___Ａ２" hidden="1">#REF!</definedName>
    <definedName name="___KEY2" hidden="1">#REF!</definedName>
    <definedName name="__Ａ１" hidden="1">#REF!</definedName>
    <definedName name="__Ａ２" hidden="1">#REF!</definedName>
    <definedName name="__FWv2" localSheetId="4" hidden="1">{"HCDN_注釈以外",#N/A,FALSE,"10.0対応";"HCDN_注釈",#N/A,FALSE,"10.0対応";"HCDN_注釈以外",#N/A,FALSE,"9.0対応";"HCDN_注釈",#N/A,FALSE,"9.0対応";#N/A,#N/A,FALSE,"ﾏﾆｭｱﾙ一覧";#N/A,#N/A,FALSE,"ﾏﾆｭｱﾙ一覧 (2)"}</definedName>
    <definedName name="__FWv2" localSheetId="1" hidden="1">{"HCDN_注釈以外",#N/A,FALSE,"10.0対応";"HCDN_注釈",#N/A,FALSE,"10.0対応";"HCDN_注釈以外",#N/A,FALSE,"9.0対応";"HCDN_注釈",#N/A,FALSE,"9.0対応";#N/A,#N/A,FALSE,"ﾏﾆｭｱﾙ一覧";#N/A,#N/A,FALSE,"ﾏﾆｭｱﾙ一覧 (2)"}</definedName>
    <definedName name="__FWv2" localSheetId="2" hidden="1">{"HCDN_注釈以外",#N/A,FALSE,"10.0対応";"HCDN_注釈",#N/A,FALSE,"10.0対応";"HCDN_注釈以外",#N/A,FALSE,"9.0対応";"HCDN_注釈",#N/A,FALSE,"9.0対応";#N/A,#N/A,FALSE,"ﾏﾆｭｱﾙ一覧";#N/A,#N/A,FALSE,"ﾏﾆｭｱﾙ一覧 (2)"}</definedName>
    <definedName name="__FWv2" hidden="1">{"HCDN_注釈以外",#N/A,FALSE,"10.0対応";"HCDN_注釈",#N/A,FALSE,"10.0対応";"HCDN_注釈以外",#N/A,FALSE,"9.0対応";"HCDN_注釈",#N/A,FALSE,"9.0対応";#N/A,#N/A,FALSE,"ﾏﾆｭｱﾙ一覧";#N/A,#N/A,FALSE,"ﾏﾆｭｱﾙ一覧 (2)"}</definedName>
    <definedName name="__KEY2" hidden="1">#REF!</definedName>
    <definedName name="_1__123Graph_Aｸﾞﾗﾌ_1" hidden="1">#REF!</definedName>
    <definedName name="_１．">[15]目次!#REF!</definedName>
    <definedName name="_12AG1_" hidden="1">#REF!</definedName>
    <definedName name="_1M0010_">#REF!</definedName>
    <definedName name="_1Regressio" localSheetId="5" hidden="1">'[3]#REF'!#REF!</definedName>
    <definedName name="_1Regressio" localSheetId="6" hidden="1">'[15]#REF'!#REF!</definedName>
    <definedName name="_1Regressio" hidden="1">'[3]#REF'!#REF!</definedName>
    <definedName name="_2__123Graph_Xｸﾞﾗﾌ_1" hidden="1">#REF!</definedName>
    <definedName name="_2_0_0_Regressio" localSheetId="5" hidden="1">'[4]#REF'!#REF!</definedName>
    <definedName name="_2_0_0_Regressio" hidden="1">'[4]#REF'!#REF!</definedName>
    <definedName name="_2Regressio" localSheetId="5" hidden="1">'[3]#REF'!#REF!</definedName>
    <definedName name="_2Regressio" localSheetId="6" hidden="1">'[15]#REF'!#REF!</definedName>
    <definedName name="_2Regressio" hidden="1">'[2]#REF'!#REF!</definedName>
    <definedName name="_3_0_0_Regressio" localSheetId="6" hidden="1">'[15]#REF'!#REF!</definedName>
    <definedName name="_3_0_0_Regressio" hidden="1">'[4]#REF'!#REF!</definedName>
    <definedName name="_3Ａ１_" localSheetId="5" hidden="1">#REF!</definedName>
    <definedName name="_3Ａ１_" hidden="1">#REF!</definedName>
    <definedName name="_3M004_">#REF!</definedName>
    <definedName name="_3Regressio" hidden="1">'[4]#REF'!#REF!</definedName>
    <definedName name="_4_0_0_Regressio" localSheetId="6" hidden="1">'[15]#REF'!#REF!</definedName>
    <definedName name="_4_0_0_Regressio" hidden="1">'[2]#REF'!#REF!</definedName>
    <definedName name="_4Ａ２_" localSheetId="5" hidden="1">#REF!</definedName>
    <definedName name="_4Ａ２_" hidden="1">#REF!</definedName>
    <definedName name="_4M005_">#REF!</definedName>
    <definedName name="_5_0_0_Regressio" localSheetId="6" hidden="1">'[15]#REF'!#REF!</definedName>
    <definedName name="_54_0_0_Regressio" hidden="1">'[2]#REF'!#REF!</definedName>
    <definedName name="_55_0_0_Regressio" hidden="1">'[2]#REF'!#REF!</definedName>
    <definedName name="_56_0_0_Regressio" hidden="1">'[2]#REF'!#REF!</definedName>
    <definedName name="_57_0_0_Regressio" hidden="1">'[3]#REF'!#REF!</definedName>
    <definedName name="_58M0010_">#REF!</definedName>
    <definedName name="_59M004_">#REF!</definedName>
    <definedName name="_5Ａ１_" hidden="1">#REF!</definedName>
    <definedName name="_5p008_">'[15]TJ6P002Z(チェック項目一覧)'!$C$6:$H$22</definedName>
    <definedName name="_6_0_0_Regressio" localSheetId="6" hidden="1">'[15]#REF'!#REF!</definedName>
    <definedName name="_6_0_0_Regressio" hidden="1">'[3]#REF'!#REF!</definedName>
    <definedName name="_60M0041_">#REF!</definedName>
    <definedName name="_61M005_">#REF!</definedName>
    <definedName name="_62p008_">'[5]TJ6P002Z(チェック項目一覧)'!$C$6:$H$22</definedName>
    <definedName name="_6Ａ２_" hidden="1">#REF!</definedName>
    <definedName name="_7_0_0_Regressio" localSheetId="6" hidden="1">'[15]#REF'!#REF!</definedName>
    <definedName name="_7Ａ２_" hidden="1">#REF!</definedName>
    <definedName name="_8_0_0_Regressio" localSheetId="6" hidden="1">'[15]#REF'!#REF!</definedName>
    <definedName name="_8_0_0_Regressio" hidden="1">'[4]#REF'!#REF!</definedName>
    <definedName name="_AG1" hidden="1">#REF!</definedName>
    <definedName name="_DD" localSheetId="4" hidden="1">#REF!</definedName>
    <definedName name="_DD" localSheetId="1" hidden="1">#REF!</definedName>
    <definedName name="_DD" localSheetId="2" hidden="1">#REF!</definedName>
    <definedName name="_DD" hidden="1">#REF!</definedName>
    <definedName name="_Fill" localSheetId="4" hidden="1">#REF!</definedName>
    <definedName name="_Fill" localSheetId="1" hidden="1">#REF!</definedName>
    <definedName name="_Fill" localSheetId="2" hidden="1">#REF!</definedName>
    <definedName name="_Fill" localSheetId="5" hidden="1">#REF!</definedName>
    <definedName name="_Fill" hidden="1">#REF!</definedName>
    <definedName name="_xlnm._FilterDatabase" localSheetId="5" hidden="1">'ファイル項目仕様書（ステータスリストファイル）'!$A$8:$BO$65</definedName>
    <definedName name="_xlnm._FilterDatabase" localSheetId="6" hidden="1">査定結果取得_インターフェース仕様書!$A$6:$DH$61</definedName>
    <definedName name="_FWv2" localSheetId="4" hidden="1">{"HCDN_注釈以外",#N/A,FALSE,"10.0対応";"HCDN_注釈",#N/A,FALSE,"10.0対応";"HCDN_注釈以外",#N/A,FALSE,"9.0対応";"HCDN_注釈",#N/A,FALSE,"9.0対応";#N/A,#N/A,FALSE,"ﾏﾆｭｱﾙ一覧";#N/A,#N/A,FALSE,"ﾏﾆｭｱﾙ一覧 (2)"}</definedName>
    <definedName name="_FWv2" localSheetId="1" hidden="1">{"HCDN_注釈以外",#N/A,FALSE,"10.0対応";"HCDN_注釈",#N/A,FALSE,"10.0対応";"HCDN_注釈以外",#N/A,FALSE,"9.0対応";"HCDN_注釈",#N/A,FALSE,"9.0対応";#N/A,#N/A,FALSE,"ﾏﾆｭｱﾙ一覧";#N/A,#N/A,FALSE,"ﾏﾆｭｱﾙ一覧 (2)"}</definedName>
    <definedName name="_FWv2" localSheetId="2" hidden="1">{"HCDN_注釈以外",#N/A,FALSE,"10.0対応";"HCDN_注釈",#N/A,FALSE,"10.0対応";"HCDN_注釈以外",#N/A,FALSE,"9.0対応";"HCDN_注釈",#N/A,FALSE,"9.0対応";#N/A,#N/A,FALSE,"ﾏﾆｭｱﾙ一覧";#N/A,#N/A,FALSE,"ﾏﾆｭｱﾙ一覧 (2)"}</definedName>
    <definedName name="_FWv2" hidden="1">{"HCDN_注釈以外",#N/A,FALSE,"10.0対応";"HCDN_注釈",#N/A,FALSE,"10.0対応";"HCDN_注釈以外",#N/A,FALSE,"9.0対応";"HCDN_注釈",#N/A,FALSE,"9.0対応";#N/A,#N/A,FALSE,"ﾏﾆｭｱﾙ一覧";#N/A,#N/A,FALSE,"ﾏﾆｭｱﾙ一覧 (2)"}</definedName>
    <definedName name="_Key1" localSheetId="4" hidden="1">#REF!</definedName>
    <definedName name="_Key1" localSheetId="1" hidden="1">#REF!</definedName>
    <definedName name="_Key1" localSheetId="2" hidden="1">#REF!</definedName>
    <definedName name="_Key1" localSheetId="5" hidden="1">#REF!</definedName>
    <definedName name="_Key1" localSheetId="6" hidden="1">#REF!</definedName>
    <definedName name="_Key1" hidden="1">#REF!</definedName>
    <definedName name="_Key1_" hidden="1">#REF!</definedName>
    <definedName name="_key11" hidden="1">#REF!</definedName>
    <definedName name="_Key2" localSheetId="4" hidden="1">#REF!</definedName>
    <definedName name="_Key2" localSheetId="1" hidden="1">#REF!</definedName>
    <definedName name="_Key2" localSheetId="2" hidden="1">#REF!</definedName>
    <definedName name="_Key2" localSheetId="6" hidden="1">#REF!</definedName>
    <definedName name="_Key2" hidden="1">#REF!</definedName>
    <definedName name="_Key2_" hidden="1">#REF!</definedName>
    <definedName name="_key3" hidden="1">#REF!</definedName>
    <definedName name="_Order1" hidden="1">255</definedName>
    <definedName name="_Order2" hidden="1">255</definedName>
    <definedName name="_Parse_In" localSheetId="4" hidden="1">#REF!</definedName>
    <definedName name="_Parse_In" localSheetId="1" hidden="1">#REF!</definedName>
    <definedName name="_Parse_In" localSheetId="2" hidden="1">#REF!</definedName>
    <definedName name="_Parse_In" hidden="1">#REF!</definedName>
    <definedName name="_Regression_X" localSheetId="5" hidden="1">#REF!</definedName>
    <definedName name="_Regression_X" hidden="1">#REF!</definedName>
    <definedName name="_Regression_X2" localSheetId="5" hidden="1">#REF!</definedName>
    <definedName name="_Regression_X2" hidden="1">#REF!</definedName>
    <definedName name="_Sort" localSheetId="4" hidden="1">#REF!</definedName>
    <definedName name="_Sort" localSheetId="1" hidden="1">#REF!</definedName>
    <definedName name="_Sort" localSheetId="2" hidden="1">#REF!</definedName>
    <definedName name="_Sort" localSheetId="6" hidden="1">#REF!</definedName>
    <definedName name="_Sort" hidden="1">#REF!</definedName>
    <definedName name="_Sort_" hidden="1">#REF!</definedName>
    <definedName name="_Sort2" hidden="1">#REF!</definedName>
    <definedName name="【参考】開発Ｔ再査視点" hidden="1">#REF!</definedName>
    <definedName name="a" localSheetId="6">#REF!</definedName>
    <definedName name="a" hidden="1">{"'３．団体収入ラン（一括）'!$M$656","'３．団体収入ラン（一括）'!$A$645:$BF$736"}</definedName>
    <definedName name="aa" localSheetId="5" hidden="1">#REF!</definedName>
    <definedName name="aa" hidden="1">'[1]#REF'!#REF!</definedName>
    <definedName name="aaa" localSheetId="4" hidden="1">{"HCDN_注釈以外",#N/A,FALSE,"10.0対応";"HCDN_注釈",#N/A,FALSE,"10.0対応";"HCDN_注釈以外",#N/A,FALSE,"9.0対応";"HCDN_注釈",#N/A,FALSE,"9.0対応";#N/A,#N/A,FALSE,"ﾏﾆｭｱﾙ一覧";#N/A,#N/A,FALSE,"ﾏﾆｭｱﾙ一覧 (2)"}</definedName>
    <definedName name="aaa" localSheetId="1" hidden="1">{"HCDN_注釈以外",#N/A,FALSE,"10.0対応";"HCDN_注釈",#N/A,FALSE,"10.0対応";"HCDN_注釈以外",#N/A,FALSE,"9.0対応";"HCDN_注釈",#N/A,FALSE,"9.0対応";#N/A,#N/A,FALSE,"ﾏﾆｭｱﾙ一覧";#N/A,#N/A,FALSE,"ﾏﾆｭｱﾙ一覧 (2)"}</definedName>
    <definedName name="aaa" localSheetId="2" hidden="1">{"HCDN_注釈以外",#N/A,FALSE,"10.0対応";"HCDN_注釈",#N/A,FALSE,"10.0対応";"HCDN_注釈以外",#N/A,FALSE,"9.0対応";"HCDN_注釈",#N/A,FALSE,"9.0対応";#N/A,#N/A,FALSE,"ﾏﾆｭｱﾙ一覧";#N/A,#N/A,FALSE,"ﾏﾆｭｱﾙ一覧 (2)"}</definedName>
    <definedName name="aaa" localSheetId="6">#REF!</definedName>
    <definedName name="aaa" hidden="1">{"HCDN_注釈以外",#N/A,FALSE,"10.0対応";"HCDN_注釈",#N/A,FALSE,"10.0対応";"HCDN_注釈以外",#N/A,FALSE,"9.0対応";"HCDN_注釈",#N/A,FALSE,"9.0対応";#N/A,#N/A,FALSE,"ﾏﾆｭｱﾙ一覧";#N/A,#N/A,FALSE,"ﾏﾆｭｱﾙ一覧 (2)"}</definedName>
    <definedName name="aaaa">[0]!aaaa</definedName>
    <definedName name="aaaaaaaa" hidden="1">'[6]#REF'!#REF!</definedName>
    <definedName name="AAAAAAAAAAAAAAAAA" hidden="1">#REF!</definedName>
    <definedName name="AAAAAAAAAAAAAAAAAAAAAAAAAAA" hidden="1">#REF!</definedName>
    <definedName name="AAB" hidden="1">#REF!</definedName>
    <definedName name="ab" hidden="1">255</definedName>
    <definedName name="ABBB" hidden="1">#REF!</definedName>
    <definedName name="Access_Button" hidden="1">"検証ツール_A_List1"</definedName>
    <definedName name="Access_Button1" hidden="1">"検証ツール_A_List2"</definedName>
    <definedName name="AccessDatabase" hidden="1">"C:\windows\ﾃﾞｽｸﾄｯﾌﾟ\検証ツール.mdb"</definedName>
    <definedName name="agag" hidden="1">{"'３．団体収入ラン（一括）'!$M$656","'３．団体収入ラン（一括）'!$A$645:$BF$736"}</definedName>
    <definedName name="AS2DocOpenMode" hidden="1">"AS2DocumentEdit"</definedName>
    <definedName name="asda" hidden="1">{"'３．団体収入ラン（一括）'!$M$656","'３．団体収入ラン（一括）'!$A$645:$BF$736"}</definedName>
    <definedName name="AWEAW" hidden="1">{"'３．団体収入ラン（一括）'!$M$656","'３．団体収入ラン（一括）'!$A$645:$BF$736"}</definedName>
    <definedName name="AX" hidden="1">#REF!</definedName>
    <definedName name="bbb" localSheetId="4" hidden="1">{"HCDN_注釈以外",#N/A,FALSE,"10.0対応";"HCDN_注釈",#N/A,FALSE,"10.0対応";"HCDN_注釈以外",#N/A,FALSE,"9.0対応";"HCDN_注釈",#N/A,FALSE,"9.0対応";#N/A,#N/A,FALSE,"ﾏﾆｭｱﾙ一覧";#N/A,#N/A,FALSE,"ﾏﾆｭｱﾙ一覧 (2)"}</definedName>
    <definedName name="bbb" localSheetId="1" hidden="1">{"HCDN_注釈以外",#N/A,FALSE,"10.0対応";"HCDN_注釈",#N/A,FALSE,"10.0対応";"HCDN_注釈以外",#N/A,FALSE,"9.0対応";"HCDN_注釈",#N/A,FALSE,"9.0対応";#N/A,#N/A,FALSE,"ﾏﾆｭｱﾙ一覧";#N/A,#N/A,FALSE,"ﾏﾆｭｱﾙ一覧 (2)"}</definedName>
    <definedName name="bbb" localSheetId="2" hidden="1">{"HCDN_注釈以外",#N/A,FALSE,"10.0対応";"HCDN_注釈",#N/A,FALSE,"10.0対応";"HCDN_注釈以外",#N/A,FALSE,"9.0対応";"HCDN_注釈",#N/A,FALSE,"9.0対応";#N/A,#N/A,FALSE,"ﾏﾆｭｱﾙ一覧";#N/A,#N/A,FALSE,"ﾏﾆｭｱﾙ一覧 (2)"}</definedName>
    <definedName name="bbb" localSheetId="6">#REF!</definedName>
    <definedName name="bbb" hidden="1">{"HCDN_注釈以外",#N/A,FALSE,"10.0対応";"HCDN_注釈",#N/A,FALSE,"10.0対応";"HCDN_注釈以外",#N/A,FALSE,"9.0対応";"HCDN_注釈",#N/A,FALSE,"9.0対応";#N/A,#N/A,FALSE,"ﾏﾆｭｱﾙ一覧";#N/A,#N/A,FALSE,"ﾏﾆｭｱﾙ一覧 (2)"}</definedName>
    <definedName name="BBC" hidden="1">{"'３．団体収入ラン（一括）'!$M$656","'３．団体収入ラン（一括）'!$A$645:$BF$736"}</definedName>
    <definedName name="BLPH1" hidden="1">[7]G_Yen!#REF!</definedName>
    <definedName name="cc" localSheetId="4" hidden="1">{"HCDN_注釈以外",#N/A,FALSE,"10.0対応";"HCDN_注釈",#N/A,FALSE,"10.0対応";"HCDN_注釈以外",#N/A,FALSE,"9.0対応";"HCDN_注釈",#N/A,FALSE,"9.0対応";#N/A,#N/A,FALSE,"ﾏﾆｭｱﾙ一覧";#N/A,#N/A,FALSE,"ﾏﾆｭｱﾙ一覧 (2)"}</definedName>
    <definedName name="cc" localSheetId="1" hidden="1">{"HCDN_注釈以外",#N/A,FALSE,"10.0対応";"HCDN_注釈",#N/A,FALSE,"10.0対応";"HCDN_注釈以外",#N/A,FALSE,"9.0対応";"HCDN_注釈",#N/A,FALSE,"9.0対応";#N/A,#N/A,FALSE,"ﾏﾆｭｱﾙ一覧";#N/A,#N/A,FALSE,"ﾏﾆｭｱﾙ一覧 (2)"}</definedName>
    <definedName name="cc" localSheetId="2" hidden="1">{"HCDN_注釈以外",#N/A,FALSE,"10.0対応";"HCDN_注釈",#N/A,FALSE,"10.0対応";"HCDN_注釈以外",#N/A,FALSE,"9.0対応";"HCDN_注釈",#N/A,FALSE,"9.0対応";#N/A,#N/A,FALSE,"ﾏﾆｭｱﾙ一覧";#N/A,#N/A,FALSE,"ﾏﾆｭｱﾙ一覧 (2)"}</definedName>
    <definedName name="cc" hidden="1">{"HCDN_注釈以外",#N/A,FALSE,"10.0対応";"HCDN_注釈",#N/A,FALSE,"10.0対応";"HCDN_注釈以外",#N/A,FALSE,"9.0対応";"HCDN_注釈",#N/A,FALSE,"9.0対応";#N/A,#N/A,FALSE,"ﾏﾆｭｱﾙ一覧";#N/A,#N/A,FALSE,"ﾏﾆｭｱﾙ一覧 (2)"}</definedName>
    <definedName name="ccc">#REF!</definedName>
    <definedName name="CDS" hidden="1">{"'３．団体収入ラン（一括）'!$M$656","'３．団体収入ラン（一括）'!$A$645:$BF$736"}</definedName>
    <definedName name="ddd" localSheetId="4"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ddd" localSheetId="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ddd" localSheetId="2"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ddd" localSheetId="6">#REF!</definedName>
    <definedName name="ddd"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Dlog_bk_prj_id">"エディット 12"</definedName>
    <definedName name="Dlog_bk_prj_name">"エディット 13"</definedName>
    <definedName name="Dlog_bk_sht_id">"エディット 14"</definedName>
    <definedName name="Dlog_sh_sht_name">"ドロップ 95"</definedName>
    <definedName name="ｄｓ">#REF!</definedName>
    <definedName name="dsdasd" hidden="1">#REF!</definedName>
    <definedName name="eee">#REF!</definedName>
    <definedName name="EJJH" hidden="1">{"'３．団体収入ラン（一括）'!$M$656","'３．団体収入ラン（一括）'!$A$645:$BF$736"}</definedName>
    <definedName name="Excel" hidden="1">#REF!</definedName>
    <definedName name="ｆｄさ">#REF!</definedName>
    <definedName name="fff">#REF!</definedName>
    <definedName name="Form1_Show">[0]!Form1_Show</definedName>
    <definedName name="FTYFT" hidden="1">{"'３．団体収入ラン（一括）'!$M$656","'３．団体収入ラン（一括）'!$A$645:$BF$736"}</definedName>
    <definedName name="ggg">#REF!</definedName>
    <definedName name="ＧＷメッセージ一覧" hidden="1">#REF!</definedName>
    <definedName name="h" localSheetId="4" hidden="1">{"HCDN_注釈以外",#N/A,FALSE,"10.0対応";"HCDN_注釈",#N/A,FALSE,"10.0対応";"HCDN_注釈以外",#N/A,FALSE,"9.0対応";"HCDN_注釈",#N/A,FALSE,"9.0対応";#N/A,#N/A,FALSE,"ﾏﾆｭｱﾙ一覧";#N/A,#N/A,FALSE,"ﾏﾆｭｱﾙ一覧 (2)"}</definedName>
    <definedName name="h" localSheetId="1" hidden="1">{"HCDN_注釈以外",#N/A,FALSE,"10.0対応";"HCDN_注釈",#N/A,FALSE,"10.0対応";"HCDN_注釈以外",#N/A,FALSE,"9.0対応";"HCDN_注釈",#N/A,FALSE,"9.0対応";#N/A,#N/A,FALSE,"ﾏﾆｭｱﾙ一覧";#N/A,#N/A,FALSE,"ﾏﾆｭｱﾙ一覧 (2)"}</definedName>
    <definedName name="h" localSheetId="2" hidden="1">{"HCDN_注釈以外",#N/A,FALSE,"10.0対応";"HCDN_注釈",#N/A,FALSE,"10.0対応";"HCDN_注釈以外",#N/A,FALSE,"9.0対応";"HCDN_注釈",#N/A,FALSE,"9.0対応";#N/A,#N/A,FALSE,"ﾏﾆｭｱﾙ一覧";#N/A,#N/A,FALSE,"ﾏﾆｭｱﾙ一覧 (2)"}</definedName>
    <definedName name="h" hidden="1">{"HCDN_注釈以外",#N/A,FALSE,"10.0対応";"HCDN_注釈",#N/A,FALSE,"10.0対応";"HCDN_注釈以外",#N/A,FALSE,"9.0対応";"HCDN_注釈",#N/A,FALSE,"9.0対応";#N/A,#N/A,FALSE,"ﾏﾆｭｱﾙ一覧";#N/A,#N/A,FALSE,"ﾏﾆｭｱﾙ一覧 (2)"}</definedName>
    <definedName name="hhh" localSheetId="6">#REF!</definedName>
    <definedName name="HHH" hidden="1">{"'３．団体収入ラン（一括）'!$M$656","'３．団体収入ラン（一括）'!$A$645:$BF$736"}</definedName>
    <definedName name="HHI" hidden="1">{"'３．団体収入ラン（一括）'!$M$656","'３．団体収入ラン（一括）'!$A$645:$BF$736"}</definedName>
    <definedName name="HIHI" hidden="1">{"'３．団体収入ラン（一括）'!$M$656","'３．団体収入ラン（一括）'!$A$645:$BF$736"}</definedName>
    <definedName name="HJH" hidden="1">{"'３．団体収入ラン（一括）'!$M$656","'３．団体収入ラン（一括）'!$A$645:$BF$736"}</definedName>
    <definedName name="HTML_CodePage" hidden="1">932</definedName>
    <definedName name="HTML_Control" localSheetId="5" hidden="1">{"'３．団体収入ラン（一括）'!$M$656","'３．団体収入ラン（一括）'!$A$645:$BF$736"}</definedName>
    <definedName name="HTML_Control" hidden="1">{"'３．団体収入ラン（一括）'!$M$656","'３．団体収入ラン（一括）'!$A$645:$BF$736"}</definedName>
    <definedName name="HTML_control2" hidden="1">{"'３．団体収入ラン（一括）'!$M$656","'３．団体収入ラン（一括）'!$A$645:$BF$736"}</definedName>
    <definedName name="HTML_Description" hidden="1">""</definedName>
    <definedName name="HTML_Email" hidden="1">"tatsunori-yasuda@nova-system.com"</definedName>
    <definedName name="HTML_Header" hidden="1">"３．団体収入ラン（一括）"</definedName>
    <definedName name="HTML_LastUpdate" hidden="1">"00/06/20"</definedName>
    <definedName name="HTML_LineAfter" hidden="1">FALSE</definedName>
    <definedName name="HTML_LineBefore" hidden="1">FALSE</definedName>
    <definedName name="HTML_Name" hidden="1">"康田 龍智"</definedName>
    <definedName name="HTML_OBDlg2" hidden="1">TRUE</definedName>
    <definedName name="HTML_OBDlg4" hidden="1">TRUE</definedName>
    <definedName name="HTML_OS" hidden="1">0</definedName>
    <definedName name="HTML_PathFile" hidden="1">"C:\My Documents\MyHTML.htm"</definedName>
    <definedName name="HTML_Title" hidden="1">"団体マニュアル（収入処理①）"</definedName>
    <definedName name="HTML1_1" hidden="1">"[フォーム.xls]用紙!$A$1:$J$198"</definedName>
    <definedName name="HTML1_10" hidden="1">""</definedName>
    <definedName name="HTML1_11" hidden="1">1</definedName>
    <definedName name="HTML1_12" hidden="1">"w:\MyHTML.htm"</definedName>
    <definedName name="HTML1_13" hidden="1">#N/A</definedName>
    <definedName name="HTML1_14" hidden="1">#N/A</definedName>
    <definedName name="HTML1_15" hidden="1">#N/A</definedName>
    <definedName name="HTML1_2" hidden="1">1</definedName>
    <definedName name="HTML1_3" hidden="1">"フォーム.xls"</definedName>
    <definedName name="HTML1_4" hidden="1">"用紙"</definedName>
    <definedName name="HTML1_5" hidden="1">""</definedName>
    <definedName name="HTML1_6" hidden="1">-4146</definedName>
    <definedName name="HTML1_7" hidden="1">-4146</definedName>
    <definedName name="HTML1_8" hidden="1">"98/06/16"</definedName>
    <definedName name="HTML1_9" hidden="1">"(Ｓ開本)市開セ"</definedName>
    <definedName name="HTMLCount" hidden="1">1</definedName>
    <definedName name="i" hidden="1">#REF!</definedName>
    <definedName name="iii">#REF!</definedName>
    <definedName name="INTEC" hidden="1">#REF!</definedName>
    <definedName name="jjj">#REF!</definedName>
    <definedName name="JJJJ" hidden="1">{"'３．団体収入ラン（一括）'!$M$656","'３．団体収入ラン（一括）'!$A$645:$BF$736"}</definedName>
    <definedName name="JKGH" hidden="1">{"'３．団体収入ラン（一括）'!$M$656","'３．団体収入ラン（一括）'!$A$645:$BF$736"}</definedName>
    <definedName name="JOB概要" localSheetId="5" hidden="1">{"'３．団体収入ラン（一括）'!$M$656","'３．団体収入ラン（一括）'!$A$645:$BF$736"}</definedName>
    <definedName name="JOB概要" hidden="1">{"'３．団体収入ラン（一括）'!$M$656","'３．団体収入ラン（一括）'!$A$645:$BF$736"}</definedName>
    <definedName name="Keta">[0]!Keta</definedName>
    <definedName name="kk" hidden="1">#REF!</definedName>
    <definedName name="kkk">#REF!</definedName>
    <definedName name="ko" hidden="1">{"'３．団体収入ラン（一括）'!$M$656","'３．団体収入ラン（一括）'!$A$645:$BF$736"}</definedName>
    <definedName name="lll">#REF!</definedName>
    <definedName name="LO" hidden="1">{"'３．団体収入ラン（一括）'!$M$656","'３．団体収入ラン（一括）'!$A$645:$BF$736"}</definedName>
    <definedName name="M004_2">#REF!</definedName>
    <definedName name="ＭＦ履歴">#REF!</definedName>
    <definedName name="ＭＦ履歴照会">#REF!</definedName>
    <definedName name="mmm">#REF!</definedName>
    <definedName name="Ｎ" hidden="1">#REF!</definedName>
    <definedName name="NameJPN">"テキスト 116"</definedName>
    <definedName name="nnn" localSheetId="6">#REF!</definedName>
    <definedName name="NNN" hidden="1">{"'３．団体収入ラン（一括）'!$M$656","'３．団体収入ラン（一括）'!$A$645:$BF$736"}</definedName>
    <definedName name="null" hidden="1">{"'３．団体収入ラン（一括）'!$M$656","'３．団体収入ラン（一括）'!$A$645:$BF$736"}</definedName>
    <definedName name="Nセ" localSheetId="4" hidden="1">{"HCDN_注釈以外",#N/A,FALSE,"10.0対応";"HCDN_注釈",#N/A,FALSE,"10.0対応";"HCDN_注釈以外",#N/A,FALSE,"9.0対応";"HCDN_注釈",#N/A,FALSE,"9.0対応";#N/A,#N/A,FALSE,"ﾏﾆｭｱﾙ一覧";#N/A,#N/A,FALSE,"ﾏﾆｭｱﾙ一覧 (2)"}</definedName>
    <definedName name="Nセ" localSheetId="1" hidden="1">{"HCDN_注釈以外",#N/A,FALSE,"10.0対応";"HCDN_注釈",#N/A,FALSE,"10.0対応";"HCDN_注釈以外",#N/A,FALSE,"9.0対応";"HCDN_注釈",#N/A,FALSE,"9.0対応";#N/A,#N/A,FALSE,"ﾏﾆｭｱﾙ一覧";#N/A,#N/A,FALSE,"ﾏﾆｭｱﾙ一覧 (2)"}</definedName>
    <definedName name="Nセ" localSheetId="2" hidden="1">{"HCDN_注釈以外",#N/A,FALSE,"10.0対応";"HCDN_注釈",#N/A,FALSE,"10.0対応";"HCDN_注釈以外",#N/A,FALSE,"9.0対応";"HCDN_注釈",#N/A,FALSE,"9.0対応";#N/A,#N/A,FALSE,"ﾏﾆｭｱﾙ一覧";#N/A,#N/A,FALSE,"ﾏﾆｭｱﾙ一覧 (2)"}</definedName>
    <definedName name="Nセ" hidden="1">{"HCDN_注釈以外",#N/A,FALSE,"10.0対応";"HCDN_注釈",#N/A,FALSE,"10.0対応";"HCDN_注釈以外",#N/A,FALSE,"9.0対応";"HCDN_注釈",#N/A,FALSE,"9.0対応";#N/A,#N/A,FALSE,"ﾏﾆｭｱﾙ一覧";#N/A,#N/A,FALSE,"ﾏﾆｭｱﾙ一覧 (2)"}</definedName>
    <definedName name="ooo">#REF!</definedName>
    <definedName name="ｐ" hidden="1">[8]!チーム名選択ListBox</definedName>
    <definedName name="PGMName">"テキスト 114"</definedName>
    <definedName name="PRINT" hidden="1">#REF!</definedName>
    <definedName name="_xlnm.Print_Area" localSheetId="4">【WebD】WFステータスマッピング案_0824!$A$1:$F$24</definedName>
    <definedName name="_xlnm.Print_Area" localSheetId="5">'ファイル項目仕様書（ステータスリストファイル）'!$A$1:$BO$67</definedName>
    <definedName name="_xlnm.Print_Area" localSheetId="6">査定結果取得_インターフェース仕様書!$A$1:$DC$67</definedName>
    <definedName name="_xlnm.Print_Area">#REF!</definedName>
    <definedName name="_xlnm.Print_Titles" localSheetId="6">査定結果取得_インターフェース仕様書!$1:$6</definedName>
    <definedName name="_xlnm.Print_Titles">#REF!</definedName>
    <definedName name="Print_Titles2">#REF!</definedName>
    <definedName name="ＱＱＱＱＱ" localSheetId="5" hidden="1">#REF!</definedName>
    <definedName name="ＱＱＱＱＱ" hidden="1">#REF!</definedName>
    <definedName name="ｑｑｑｑｑｑ" hidden="1">'[3]#REF'!#REF!</definedName>
    <definedName name="QWE" hidden="1">{"'３．団体収入ラン（一括）'!$M$656","'３．団体収入ラン（一括）'!$A$645:$BF$736"}</definedName>
    <definedName name="qweqw" hidden="1">#REF!</definedName>
    <definedName name="rtrs" localSheetId="4"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rtrs" localSheetId="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rtrs" localSheetId="2"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rtrs"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SA" hidden="1">#REF!</definedName>
    <definedName name="sea" localSheetId="4" hidden="1">{"HCDN_注釈以外",#N/A,FALSE,"10.0対応";"HCDN_注釈",#N/A,FALSE,"10.0対応";"HCDN_注釈以外",#N/A,FALSE,"9.0対応";"HCDN_注釈",#N/A,FALSE,"9.0対応";#N/A,#N/A,FALSE,"ﾏﾆｭｱﾙ一覧";#N/A,#N/A,FALSE,"ﾏﾆｭｱﾙ一覧 (2)"}</definedName>
    <definedName name="sea" localSheetId="1" hidden="1">{"HCDN_注釈以外",#N/A,FALSE,"10.0対応";"HCDN_注釈",#N/A,FALSE,"10.0対応";"HCDN_注釈以外",#N/A,FALSE,"9.0対応";"HCDN_注釈",#N/A,FALSE,"9.0対応";#N/A,#N/A,FALSE,"ﾏﾆｭｱﾙ一覧";#N/A,#N/A,FALSE,"ﾏﾆｭｱﾙ一覧 (2)"}</definedName>
    <definedName name="sea" localSheetId="2" hidden="1">{"HCDN_注釈以外",#N/A,FALSE,"10.0対応";"HCDN_注釈",#N/A,FALSE,"10.0対応";"HCDN_注釈以外",#N/A,FALSE,"9.0対応";"HCDN_注釈",#N/A,FALSE,"9.0対応";#N/A,#N/A,FALSE,"ﾏﾆｭｱﾙ一覧";#N/A,#N/A,FALSE,"ﾏﾆｭｱﾙ一覧 (2)"}</definedName>
    <definedName name="sea" hidden="1">{"HCDN_注釈以外",#N/A,FALSE,"10.0対応";"HCDN_注釈",#N/A,FALSE,"10.0対応";"HCDN_注釈以外",#N/A,FALSE,"9.0対応";"HCDN_注釈",#N/A,FALSE,"9.0対応";#N/A,#N/A,FALSE,"ﾏﾆｭｱﾙ一覧";#N/A,#N/A,FALSE,"ﾏﾆｭｱﾙ一覧 (2)"}</definedName>
    <definedName name="ＳＬＢ設計書" hidden="1">#REF!</definedName>
    <definedName name="ｓｓｓ" localSheetId="5" hidden="1">{#N/A,#N/A,FALSE,"フォーマット"}</definedName>
    <definedName name="ｓｓｓ" hidden="1">{#N/A,#N/A,FALSE,"フォーマット"}</definedName>
    <definedName name="strs" localSheetId="4" hidden="1">{"HCDN_注釈以外",#N/A,FALSE,"10.0対応";"HCDN_注釈",#N/A,FALSE,"10.0対応";"HCDN_注釈以外",#N/A,FALSE,"9.0対応";"HCDN_注釈",#N/A,FALSE,"9.0対応";#N/A,#N/A,FALSE,"ﾏﾆｭｱﾙ一覧";#N/A,#N/A,FALSE,"ﾏﾆｭｱﾙ一覧 (2)"}</definedName>
    <definedName name="strs" localSheetId="1" hidden="1">{"HCDN_注釈以外",#N/A,FALSE,"10.0対応";"HCDN_注釈",#N/A,FALSE,"10.0対応";"HCDN_注釈以外",#N/A,FALSE,"9.0対応";"HCDN_注釈",#N/A,FALSE,"9.0対応";#N/A,#N/A,FALSE,"ﾏﾆｭｱﾙ一覧";#N/A,#N/A,FALSE,"ﾏﾆｭｱﾙ一覧 (2)"}</definedName>
    <definedName name="strs" localSheetId="2" hidden="1">{"HCDN_注釈以外",#N/A,FALSE,"10.0対応";"HCDN_注釈",#N/A,FALSE,"10.0対応";"HCDN_注釈以外",#N/A,FALSE,"9.0対応";"HCDN_注釈",#N/A,FALSE,"9.0対応";#N/A,#N/A,FALSE,"ﾏﾆｭｱﾙ一覧";#N/A,#N/A,FALSE,"ﾏﾆｭｱﾙ一覧 (2)"}</definedName>
    <definedName name="strs" hidden="1">{"HCDN_注釈以外",#N/A,FALSE,"10.0対応";"HCDN_注釈",#N/A,FALSE,"10.0対応";"HCDN_注釈以外",#N/A,FALSE,"9.0対応";"HCDN_注釈",#N/A,FALSE,"9.0対応";#N/A,#N/A,FALSE,"ﾏﾆｭｱﾙ一覧";#N/A,#N/A,FALSE,"ﾏﾆｭｱﾙ一覧 (2)"}</definedName>
    <definedName name="SWA" hidden="1">#REF!</definedName>
    <definedName name="test" hidden="1">#REF!</definedName>
    <definedName name="tetest2" hidden="1">#REF!</definedName>
    <definedName name="tr" localSheetId="4" hidden="1">{"HCDN_注釈以外",#N/A,FALSE,"10.0対応";"HCDN_注釈",#N/A,FALSE,"10.0対応";"HCDN_注釈以外",#N/A,FALSE,"9.0対応";"HCDN_注釈",#N/A,FALSE,"9.0対応";#N/A,#N/A,FALSE,"ﾏﾆｭｱﾙ一覧";#N/A,#N/A,FALSE,"ﾏﾆｭｱﾙ一覧 (2)"}</definedName>
    <definedName name="tr" localSheetId="1" hidden="1">{"HCDN_注釈以外",#N/A,FALSE,"10.0対応";"HCDN_注釈",#N/A,FALSE,"10.0対応";"HCDN_注釈以外",#N/A,FALSE,"9.0対応";"HCDN_注釈",#N/A,FALSE,"9.0対応";#N/A,#N/A,FALSE,"ﾏﾆｭｱﾙ一覧";#N/A,#N/A,FALSE,"ﾏﾆｭｱﾙ一覧 (2)"}</definedName>
    <definedName name="tr" localSheetId="2" hidden="1">{"HCDN_注釈以外",#N/A,FALSE,"10.0対応";"HCDN_注釈",#N/A,FALSE,"10.0対応";"HCDN_注釈以外",#N/A,FALSE,"9.0対応";"HCDN_注釈",#N/A,FALSE,"9.0対応";#N/A,#N/A,FALSE,"ﾏﾆｭｱﾙ一覧";#N/A,#N/A,FALSE,"ﾏﾆｭｱﾙ一覧 (2)"}</definedName>
    <definedName name="tr" hidden="1">{"HCDN_注釈以外",#N/A,FALSE,"10.0対応";"HCDN_注釈",#N/A,FALSE,"10.0対応";"HCDN_注釈以外",#N/A,FALSE,"9.0対応";"HCDN_注釈",#N/A,FALSE,"9.0対応";#N/A,#N/A,FALSE,"ﾏﾆｭｱﾙ一覧";#N/A,#N/A,FALSE,"ﾏﾆｭｱﾙ一覧 (2)"}</definedName>
    <definedName name="TRS">[9]List!#REF!</definedName>
    <definedName name="trsgsh" localSheetId="4" hidden="1">{"HCDN_注釈以外",#N/A,FALSE,"10.0対応";"HCDN_注釈",#N/A,FALSE,"10.0対応";"HCDN_注釈以外",#N/A,FALSE,"9.0対応";"HCDN_注釈",#N/A,FALSE,"9.0対応";#N/A,#N/A,FALSE,"ﾏﾆｭｱﾙ一覧";#N/A,#N/A,FALSE,"ﾏﾆｭｱﾙ一覧 (2)"}</definedName>
    <definedName name="trsgsh" localSheetId="1" hidden="1">{"HCDN_注釈以外",#N/A,FALSE,"10.0対応";"HCDN_注釈",#N/A,FALSE,"10.0対応";"HCDN_注釈以外",#N/A,FALSE,"9.0対応";"HCDN_注釈",#N/A,FALSE,"9.0対応";#N/A,#N/A,FALSE,"ﾏﾆｭｱﾙ一覧";#N/A,#N/A,FALSE,"ﾏﾆｭｱﾙ一覧 (2)"}</definedName>
    <definedName name="trsgsh" localSheetId="2" hidden="1">{"HCDN_注釈以外",#N/A,FALSE,"10.0対応";"HCDN_注釈",#N/A,FALSE,"10.0対応";"HCDN_注釈以外",#N/A,FALSE,"9.0対応";"HCDN_注釈",#N/A,FALSE,"9.0対応";#N/A,#N/A,FALSE,"ﾏﾆｭｱﾙ一覧";#N/A,#N/A,FALSE,"ﾏﾆｭｱﾙ一覧 (2)"}</definedName>
    <definedName name="trsgsh" hidden="1">{"HCDN_注釈以外",#N/A,FALSE,"10.0対応";"HCDN_注釈",#N/A,FALSE,"10.0対応";"HCDN_注釈以外",#N/A,FALSE,"9.0対応";"HCDN_注釈",#N/A,FALSE,"9.0対応";#N/A,#N/A,FALSE,"ﾏﾆｭｱﾙ一覧";#N/A,#N/A,FALSE,"ﾏﾆｭｱﾙ一覧 (2)"}</definedName>
    <definedName name="ts" localSheetId="4"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ts" localSheetId="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ts" localSheetId="2"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ts"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TT" hidden="1">#REF!</definedName>
    <definedName name="UI">#REF!</definedName>
    <definedName name="VV" hidden="1">#REF!</definedName>
    <definedName name="ＶＶＶＶ" hidden="1">#REF!</definedName>
    <definedName name="ｗ" hidden="1">{"'３．団体収入ラン（一括）'!$M$656","'３．団体収入ラン（一括）'!$A$645:$BF$736"}</definedName>
    <definedName name="WA" hidden="1">#REF!</definedName>
    <definedName name="WER" hidden="1">#REF!</definedName>
    <definedName name="wr" localSheetId="4" hidden="1">{"HCDN_注釈以外",#N/A,FALSE,"10.0対応";"HCDN_注釈",#N/A,FALSE,"10.0対応";"HCDN_注釈以外",#N/A,FALSE,"9.0対応";"HCDN_注釈",#N/A,FALSE,"9.0対応";#N/A,#N/A,FALSE,"ﾏﾆｭｱﾙ一覧";#N/A,#N/A,FALSE,"ﾏﾆｭｱﾙ一覧 (2)"}</definedName>
    <definedName name="wr" localSheetId="1" hidden="1">{"HCDN_注釈以外",#N/A,FALSE,"10.0対応";"HCDN_注釈",#N/A,FALSE,"10.0対応";"HCDN_注釈以外",#N/A,FALSE,"9.0対応";"HCDN_注釈",#N/A,FALSE,"9.0対応";#N/A,#N/A,FALSE,"ﾏﾆｭｱﾙ一覧";#N/A,#N/A,FALSE,"ﾏﾆｭｱﾙ一覧 (2)"}</definedName>
    <definedName name="wr" localSheetId="2" hidden="1">{"HCDN_注釈以外",#N/A,FALSE,"10.0対応";"HCDN_注釈",#N/A,FALSE,"10.0対応";"HCDN_注釈以外",#N/A,FALSE,"9.0対応";"HCDN_注釈",#N/A,FALSE,"9.0対応";#N/A,#N/A,FALSE,"ﾏﾆｭｱﾙ一覧";#N/A,#N/A,FALSE,"ﾏﾆｭｱﾙ一覧 (2)"}</definedName>
    <definedName name="wr" hidden="1">{"HCDN_注釈以外",#N/A,FALSE,"10.0対応";"HCDN_注釈",#N/A,FALSE,"10.0対応";"HCDN_注釈以外",#N/A,FALSE,"9.0対応";"HCDN_注釈",#N/A,FALSE,"9.0対応";#N/A,#N/A,FALSE,"ﾏﾆｭｱﾙ一覧";#N/A,#N/A,FALSE,"ﾏﾆｭｱﾙ一覧 (2)"}</definedName>
    <definedName name="wrn.HCDN_全印刷." localSheetId="4" hidden="1">{"HCDN_注釈以外",#N/A,FALSE,"10.0対応";"HCDN_注釈",#N/A,FALSE,"10.0対応";"HCDN_注釈以外",#N/A,FALSE,"9.0対応";"HCDN_注釈",#N/A,FALSE,"9.0対応";#N/A,#N/A,FALSE,"ﾏﾆｭｱﾙ一覧";#N/A,#N/A,FALSE,"ﾏﾆｭｱﾙ一覧 (2)"}</definedName>
    <definedName name="wrn.HCDN_全印刷." localSheetId="1" hidden="1">{"HCDN_注釈以外",#N/A,FALSE,"10.0対応";"HCDN_注釈",#N/A,FALSE,"10.0対応";"HCDN_注釈以外",#N/A,FALSE,"9.0対応";"HCDN_注釈",#N/A,FALSE,"9.0対応";#N/A,#N/A,FALSE,"ﾏﾆｭｱﾙ一覧";#N/A,#N/A,FALSE,"ﾏﾆｭｱﾙ一覧 (2)"}</definedName>
    <definedName name="wrn.HCDN_全印刷." localSheetId="2" hidden="1">{"HCDN_注釈以外",#N/A,FALSE,"10.0対応";"HCDN_注釈",#N/A,FALSE,"10.0対応";"HCDN_注釈以外",#N/A,FALSE,"9.0対応";"HCDN_注釈",#N/A,FALSE,"9.0対応";#N/A,#N/A,FALSE,"ﾏﾆｭｱﾙ一覧";#N/A,#N/A,FALSE,"ﾏﾆｭｱﾙ一覧 (2)"}</definedName>
    <definedName name="wrn.HCDN_全印刷." localSheetId="5" hidden="1">{"HCDN_注釈以外",#N/A,FALSE,"10.0対応";"HCDN_注釈",#N/A,FALSE,"10.0対応";"HCDN_注釈以外",#N/A,FALSE,"9.0対応";"HCDN_注釈",#N/A,FALSE,"9.0対応";#N/A,#N/A,FALSE,"ﾏﾆｭｱﾙ一覧";#N/A,#N/A,FALSE,"ﾏﾆｭｱﾙ一覧 (2)"}</definedName>
    <definedName name="wrn.HCDN_全印刷." hidden="1">{"HCDN_注釈以外",#N/A,FALSE,"10.0対応";"HCDN_注釈",#N/A,FALSE,"10.0対応";"HCDN_注釈以外",#N/A,FALSE,"9.0対応";"HCDN_注釈",#N/A,FALSE,"9.0対応";#N/A,#N/A,FALSE,"ﾏﾆｭｱﾙ一覧";#N/A,#N/A,FALSE,"ﾏﾆｭｱﾙ一覧 (2)"}</definedName>
    <definedName name="wrn.Ｍ系全体." localSheetId="4" hidden="1">{"Ｍ系全体",#N/A,FALSE,"業務改造"}</definedName>
    <definedName name="wrn.Ｍ系全体." localSheetId="1" hidden="1">{"Ｍ系全体",#N/A,FALSE,"業務改造"}</definedName>
    <definedName name="wrn.Ｍ系全体." localSheetId="2" hidden="1">{"Ｍ系全体",#N/A,FALSE,"業務改造"}</definedName>
    <definedName name="wrn.Ｍ系全体." hidden="1">{"Ｍ系全体",#N/A,FALSE,"業務改造"}</definedName>
    <definedName name="wrn.サーバ別." localSheetId="4" hidden="1">{"サーバ別",#N/A,FALSE,"業務改造"}</definedName>
    <definedName name="wrn.サーバ別." localSheetId="1" hidden="1">{"サーバ別",#N/A,FALSE,"業務改造"}</definedName>
    <definedName name="wrn.サーバ別." localSheetId="2" hidden="1">{"サーバ別",#N/A,FALSE,"業務改造"}</definedName>
    <definedName name="wrn.サーバ別." hidden="1">{"サーバ別",#N/A,FALSE,"業務改造"}</definedName>
    <definedName name="wrn.フォーマット." localSheetId="5" hidden="1">{#N/A,#N/A,FALSE,"フォーマット"}</definedName>
    <definedName name="wrn.フォーマット." hidden="1">{#N/A,#N/A,FALSE,"フォーマット"}</definedName>
    <definedName name="wrn.一括印刷." localSheetId="4" hidden="1">{#N/A,#N/A,FALSE,"研究所";#N/A,#N/A,FALSE,"研究共通";#N/A,#N/A,FALSE,"研究計"}</definedName>
    <definedName name="wrn.一括印刷." localSheetId="1" hidden="1">{#N/A,#N/A,FALSE,"研究所";#N/A,#N/A,FALSE,"研究共通";#N/A,#N/A,FALSE,"研究計"}</definedName>
    <definedName name="wrn.一括印刷." localSheetId="2" hidden="1">{#N/A,#N/A,FALSE,"研究所";#N/A,#N/A,FALSE,"研究共通";#N/A,#N/A,FALSE,"研究計"}</definedName>
    <definedName name="wrn.一括印刷." hidden="1">{#N/A,#N/A,FALSE,"研究所";#N/A,#N/A,FALSE,"研究共通";#N/A,#N/A,FALSE,"研究計"}</definedName>
    <definedName name="wrn.月例報告." hidden="1">{"月例報告",#N/A,FALSE,"STB"}</definedName>
    <definedName name="wrn.月例報告._1" hidden="1">{"月例報告",#N/A,FALSE,"STB"}</definedName>
    <definedName name="wrn.構成ｶﾞｲﾄﾞ_全印刷." localSheetId="4"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rn.構成ｶﾞｲﾄﾞ_全印刷." localSheetId="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rn.構成ｶﾞｲﾄﾞ_全印刷." localSheetId="2"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rn.構成ｶﾞｲﾄﾞ_全印刷." localSheetId="5"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rn.構成ｶﾞｲﾄﾞ_全印刷."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rn.全体andサーバ別." localSheetId="4" hidden="1">{"Ｍ系全体",#N/A,FALSE,"業務改造";"サーバ別",#N/A,FALSE,"業務改造"}</definedName>
    <definedName name="wrn.全体andサーバ別." localSheetId="1" hidden="1">{"Ｍ系全体",#N/A,FALSE,"業務改造";"サーバ別",#N/A,FALSE,"業務改造"}</definedName>
    <definedName name="wrn.全体andサーバ別." localSheetId="2" hidden="1">{"Ｍ系全体",#N/A,FALSE,"業務改造";"サーバ別",#N/A,FALSE,"業務改造"}</definedName>
    <definedName name="wrn.全体andサーバ別." hidden="1">{"Ｍ系全体",#N/A,FALSE,"業務改造";"サーバ別",#N/A,FALSE,"業務改造"}</definedName>
    <definedName name="wrn.全体and担当." localSheetId="4" hidden="1">{"Ｍ系全体",#N/A,FALSE,"業務改造";"担当",#N/A,FALSE,"担当"}</definedName>
    <definedName name="wrn.全体and担当." localSheetId="1" hidden="1">{"Ｍ系全体",#N/A,FALSE,"業務改造";"担当",#N/A,FALSE,"担当"}</definedName>
    <definedName name="wrn.全体and担当." localSheetId="2" hidden="1">{"Ｍ系全体",#N/A,FALSE,"業務改造";"担当",#N/A,FALSE,"担当"}</definedName>
    <definedName name="wrn.全体and担当." hidden="1">{"Ｍ系全体",#N/A,FALSE,"業務改造";"担当",#N/A,FALSE,"担当"}</definedName>
    <definedName name="wrn.担当." localSheetId="4" hidden="1">{#N/A,#N/A,FALSE,"担当"}</definedName>
    <definedName name="wrn.担当." localSheetId="1" hidden="1">{#N/A,#N/A,FALSE,"担当"}</definedName>
    <definedName name="wrn.担当." localSheetId="2" hidden="1">{#N/A,#N/A,FALSE,"担当"}</definedName>
    <definedName name="wrn.担当." hidden="1">{#N/A,#N/A,FALSE,"担当"}</definedName>
    <definedName name="wrn.付録Ｃ＿センタルータ実装表." localSheetId="4" hidden="1">{#N/A,#N/A,TRUE,"ＮＰ２００実装図 (1)";#N/A,#N/A,TRUE,"ＮＰ２００実装図 (2)";#N/A,#N/A,TRUE,"ＮＰ２００実装図 (3)";#N/A,#N/A,TRUE,"ＮＰ２００実装図 (4)";#N/A,#N/A,TRUE,"ＮＰ２００実装図 (5)";#N/A,#N/A,TRUE,"ＮＰ２００実装図 (6)";#N/A,#N/A,TRUE,"ＮＰ２００実装図 (7)";#N/A,#N/A,TRUE,"ＮＰ２００実装図 (8)";#N/A,#N/A,TRUE,"ＮＰ２００実装図 (9)";#N/A,#N/A,TRUE,"ＮＰ２００実装図 (10)";#N/A,#N/A,TRUE,"ＮＰ２００実装図 (11)";#N/A,#N/A,TRUE,"ＮＰ２００実装図 (12)";#N/A,#N/A,TRUE,"ＮＰ２００実装図 (13)";#N/A,#N/A,TRUE,"ＮＰ２００実装図 (14)";#N/A,#N/A,TRUE,"ＮＰ２００実装図 (15)";#N/A,#N/A,TRUE,"ＮＰ２００実装図 (16)";#N/A,#N/A,TRUE,"ＮＰ２００実装図 (17)";#N/A,#N/A,TRUE,"ＮＰ２００実装図 (18)";#N/A,#N/A,TRUE,"ＮＰ２００実装図 (19)";#N/A,#N/A,TRUE,"ＮＰ２００実装図 (20)";#N/A,#N/A,TRUE,"ＮＰ２００実装図 (21)";#N/A,#N/A,TRUE,"ＮＰ２００実装図 (22)"}</definedName>
    <definedName name="wrn.付録Ｃ＿センタルータ実装表." localSheetId="1" hidden="1">{#N/A,#N/A,TRUE,"ＮＰ２００実装図 (1)";#N/A,#N/A,TRUE,"ＮＰ２００実装図 (2)";#N/A,#N/A,TRUE,"ＮＰ２００実装図 (3)";#N/A,#N/A,TRUE,"ＮＰ２００実装図 (4)";#N/A,#N/A,TRUE,"ＮＰ２００実装図 (5)";#N/A,#N/A,TRUE,"ＮＰ２００実装図 (6)";#N/A,#N/A,TRUE,"ＮＰ２００実装図 (7)";#N/A,#N/A,TRUE,"ＮＰ２００実装図 (8)";#N/A,#N/A,TRUE,"ＮＰ２００実装図 (9)";#N/A,#N/A,TRUE,"ＮＰ２００実装図 (10)";#N/A,#N/A,TRUE,"ＮＰ２００実装図 (11)";#N/A,#N/A,TRUE,"ＮＰ２００実装図 (12)";#N/A,#N/A,TRUE,"ＮＰ２００実装図 (13)";#N/A,#N/A,TRUE,"ＮＰ２００実装図 (14)";#N/A,#N/A,TRUE,"ＮＰ２００実装図 (15)";#N/A,#N/A,TRUE,"ＮＰ２００実装図 (16)";#N/A,#N/A,TRUE,"ＮＰ２００実装図 (17)";#N/A,#N/A,TRUE,"ＮＰ２００実装図 (18)";#N/A,#N/A,TRUE,"ＮＰ２００実装図 (19)";#N/A,#N/A,TRUE,"ＮＰ２００実装図 (20)";#N/A,#N/A,TRUE,"ＮＰ２００実装図 (21)";#N/A,#N/A,TRUE,"ＮＰ２００実装図 (22)"}</definedName>
    <definedName name="wrn.付録Ｃ＿センタルータ実装表." localSheetId="2" hidden="1">{#N/A,#N/A,TRUE,"ＮＰ２００実装図 (1)";#N/A,#N/A,TRUE,"ＮＰ２００実装図 (2)";#N/A,#N/A,TRUE,"ＮＰ２００実装図 (3)";#N/A,#N/A,TRUE,"ＮＰ２００実装図 (4)";#N/A,#N/A,TRUE,"ＮＰ２００実装図 (5)";#N/A,#N/A,TRUE,"ＮＰ２００実装図 (6)";#N/A,#N/A,TRUE,"ＮＰ２００実装図 (7)";#N/A,#N/A,TRUE,"ＮＰ２００実装図 (8)";#N/A,#N/A,TRUE,"ＮＰ２００実装図 (9)";#N/A,#N/A,TRUE,"ＮＰ２００実装図 (10)";#N/A,#N/A,TRUE,"ＮＰ２００実装図 (11)";#N/A,#N/A,TRUE,"ＮＰ２００実装図 (12)";#N/A,#N/A,TRUE,"ＮＰ２００実装図 (13)";#N/A,#N/A,TRUE,"ＮＰ２００実装図 (14)";#N/A,#N/A,TRUE,"ＮＰ２００実装図 (15)";#N/A,#N/A,TRUE,"ＮＰ２００実装図 (16)";#N/A,#N/A,TRUE,"ＮＰ２００実装図 (17)";#N/A,#N/A,TRUE,"ＮＰ２００実装図 (18)";#N/A,#N/A,TRUE,"ＮＰ２００実装図 (19)";#N/A,#N/A,TRUE,"ＮＰ２００実装図 (20)";#N/A,#N/A,TRUE,"ＮＰ２００実装図 (21)";#N/A,#N/A,TRUE,"ＮＰ２００実装図 (22)"}</definedName>
    <definedName name="wrn.付録Ｃ＿センタルータ実装表." hidden="1">{#N/A,#N/A,TRUE,"ＮＰ２００実装図 (1)";#N/A,#N/A,TRUE,"ＮＰ２００実装図 (2)";#N/A,#N/A,TRUE,"ＮＰ２００実装図 (3)";#N/A,#N/A,TRUE,"ＮＰ２００実装図 (4)";#N/A,#N/A,TRUE,"ＮＰ２００実装図 (5)";#N/A,#N/A,TRUE,"ＮＰ２００実装図 (6)";#N/A,#N/A,TRUE,"ＮＰ２００実装図 (7)";#N/A,#N/A,TRUE,"ＮＰ２００実装図 (8)";#N/A,#N/A,TRUE,"ＮＰ２００実装図 (9)";#N/A,#N/A,TRUE,"ＮＰ２００実装図 (10)";#N/A,#N/A,TRUE,"ＮＰ２００実装図 (11)";#N/A,#N/A,TRUE,"ＮＰ２００実装図 (12)";#N/A,#N/A,TRUE,"ＮＰ２００実装図 (13)";#N/A,#N/A,TRUE,"ＮＰ２００実装図 (14)";#N/A,#N/A,TRUE,"ＮＰ２００実装図 (15)";#N/A,#N/A,TRUE,"ＮＰ２００実装図 (16)";#N/A,#N/A,TRUE,"ＮＰ２００実装図 (17)";#N/A,#N/A,TRUE,"ＮＰ２００実装図 (18)";#N/A,#N/A,TRUE,"ＮＰ２００実装図 (19)";#N/A,#N/A,TRUE,"ＮＰ２００実装図 (20)";#N/A,#N/A,TRUE,"ＮＰ２００実装図 (21)";#N/A,#N/A,TRUE,"ＮＰ２００実装図 (22)"}</definedName>
    <definedName name="xrg" localSheetId="4"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xrg" localSheetId="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xrg" localSheetId="2"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xrg"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ＸＹＺ" hidden="1">#REF!</definedName>
    <definedName name="yres" localSheetId="4" hidden="1">{"HCDN_注釈以外",#N/A,FALSE,"10.0対応";"HCDN_注釈",#N/A,FALSE,"10.0対応";"HCDN_注釈以外",#N/A,FALSE,"9.0対応";"HCDN_注釈",#N/A,FALSE,"9.0対応";#N/A,#N/A,FALSE,"ﾏﾆｭｱﾙ一覧";#N/A,#N/A,FALSE,"ﾏﾆｭｱﾙ一覧 (2)"}</definedName>
    <definedName name="yres" localSheetId="1" hidden="1">{"HCDN_注釈以外",#N/A,FALSE,"10.0対応";"HCDN_注釈",#N/A,FALSE,"10.0対応";"HCDN_注釈以外",#N/A,FALSE,"9.0対応";"HCDN_注釈",#N/A,FALSE,"9.0対応";#N/A,#N/A,FALSE,"ﾏﾆｭｱﾙ一覧";#N/A,#N/A,FALSE,"ﾏﾆｭｱﾙ一覧 (2)"}</definedName>
    <definedName name="yres" localSheetId="2" hidden="1">{"HCDN_注釈以外",#N/A,FALSE,"10.0対応";"HCDN_注釈",#N/A,FALSE,"10.0対応";"HCDN_注釈以外",#N/A,FALSE,"9.0対応";"HCDN_注釈",#N/A,FALSE,"9.0対応";#N/A,#N/A,FALSE,"ﾏﾆｭｱﾙ一覧";#N/A,#N/A,FALSE,"ﾏﾆｭｱﾙ一覧 (2)"}</definedName>
    <definedName name="yres" hidden="1">{"HCDN_注釈以外",#N/A,FALSE,"10.0対応";"HCDN_注釈",#N/A,FALSE,"10.0対応";"HCDN_注釈以外",#N/A,FALSE,"9.0対応";"HCDN_注釈",#N/A,FALSE,"9.0対応";#N/A,#N/A,FALSE,"ﾏﾆｭｱﾙ一覧";#N/A,#N/A,FALSE,"ﾏﾆｭｱﾙ一覧 (2)"}</definedName>
    <definedName name="yrs" localSheetId="4" hidden="1">{"HCDN_注釈以外",#N/A,FALSE,"10.0対応";"HCDN_注釈",#N/A,FALSE,"10.0対応";"HCDN_注釈以外",#N/A,FALSE,"9.0対応";"HCDN_注釈",#N/A,FALSE,"9.0対応";#N/A,#N/A,FALSE,"ﾏﾆｭｱﾙ一覧";#N/A,#N/A,FALSE,"ﾏﾆｭｱﾙ一覧 (2)"}</definedName>
    <definedName name="yrs" localSheetId="1" hidden="1">{"HCDN_注釈以外",#N/A,FALSE,"10.0対応";"HCDN_注釈",#N/A,FALSE,"10.0対応";"HCDN_注釈以外",#N/A,FALSE,"9.0対応";"HCDN_注釈",#N/A,FALSE,"9.0対応";#N/A,#N/A,FALSE,"ﾏﾆｭｱﾙ一覧";#N/A,#N/A,FALSE,"ﾏﾆｭｱﾙ一覧 (2)"}</definedName>
    <definedName name="yrs" localSheetId="2" hidden="1">{"HCDN_注釈以外",#N/A,FALSE,"10.0対応";"HCDN_注釈",#N/A,FALSE,"10.0対応";"HCDN_注釈以外",#N/A,FALSE,"9.0対応";"HCDN_注釈",#N/A,FALSE,"9.0対応";#N/A,#N/A,FALSE,"ﾏﾆｭｱﾙ一覧";#N/A,#N/A,FALSE,"ﾏﾆｭｱﾙ一覧 (2)"}</definedName>
    <definedName name="yrs" hidden="1">{"HCDN_注釈以外",#N/A,FALSE,"10.0対応";"HCDN_注釈",#N/A,FALSE,"10.0対応";"HCDN_注釈以外",#N/A,FALSE,"9.0対応";"HCDN_注釈",#N/A,FALSE,"9.0対応";#N/A,#N/A,FALSE,"ﾏﾆｭｱﾙ一覧";#N/A,#N/A,FALSE,"ﾏﾆｭｱﾙ一覧 (2)"}</definedName>
    <definedName name="yyy" localSheetId="4"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yyy" localSheetId="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yyy" localSheetId="2"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yyy"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z" hidden="1">#REF!</definedName>
    <definedName name="Z_B2B1DE07_02D9_4045_B539_881D7D42A004_.wvu.PrintArea" hidden="1">#REF!</definedName>
    <definedName name="Z_B2B1DE07_02D9_4045_B539_881D7D42A004_.wvu.Rows" hidden="1">#REF!</definedName>
    <definedName name="Z_FD38CDA0_E50B_4B12_AFBB_9AA4F3DC48CF_.wvu.PrintArea" localSheetId="4" hidden="1">#REF!</definedName>
    <definedName name="Z_FD38CDA0_E50B_4B12_AFBB_9AA4F3DC48CF_.wvu.PrintArea" localSheetId="1" hidden="1">#REF!</definedName>
    <definedName name="Z_FD38CDA0_E50B_4B12_AFBB_9AA4F3DC48CF_.wvu.PrintArea" localSheetId="2" hidden="1">#REF!</definedName>
    <definedName name="Z_FD38CDA0_E50B_4B12_AFBB_9AA4F3DC48CF_.wvu.PrintArea" hidden="1">#REF!</definedName>
    <definedName name="Z_FD38CDA0_E50B_4B12_AFBB_9AA4F3DC48CF_.wvu.PrintTitles" localSheetId="4" hidden="1">#REF!</definedName>
    <definedName name="Z_FD38CDA0_E50B_4B12_AFBB_9AA4F3DC48CF_.wvu.PrintTitles" localSheetId="1" hidden="1">#REF!</definedName>
    <definedName name="Z_FD38CDA0_E50B_4B12_AFBB_9AA4F3DC48CF_.wvu.PrintTitles" localSheetId="2" hidden="1">#REF!</definedName>
    <definedName name="Z_FD38CDA0_E50B_4B12_AFBB_9AA4F3DC48CF_.wvu.PrintTitles" hidden="1">#REF!</definedName>
    <definedName name="ZSA" hidden="1">{"'３．団体収入ラン（一括）'!$M$656","'３．団体収入ラン（一括）'!$A$645:$BF$736"}</definedName>
    <definedName name="あ" localSheetId="5" hidden="1">#REF!</definedName>
    <definedName name="あ" hidden="1">#REF!</definedName>
    <definedName name="あ１" hidden="1">#REF!</definedName>
    <definedName name="あ２" hidden="1">#REF!</definedName>
    <definedName name="あｄ" hidden="1">{"'３．団体収入ラン（一括）'!$M$656","'３．団体収入ラン（一括）'!$A$645:$BF$736"}</definedName>
    <definedName name="ああ" localSheetId="6">#REF!</definedName>
    <definedName name="ああ" hidden="1">{"'３．団体収入ラン（一括）'!$M$656","'３．団体収入ラン（一括）'!$A$645:$BF$736"}</definedName>
    <definedName name="ああ_2">#REF!</definedName>
    <definedName name="あああ" localSheetId="6">#REF!</definedName>
    <definedName name="あああ" hidden="1">{"月例報告",#N/A,FALSE,"STB"}</definedName>
    <definedName name="ああああ" hidden="1">{"月例報告",#N/A,FALSE,"STB"}</definedName>
    <definedName name="あああああ" hidden="1">#REF!</definedName>
    <definedName name="あいう" hidden="1">{"'３．団体収入ラン（一括）'!$M$656","'３．団体収入ラン（一括）'!$A$645:$BF$736"}</definedName>
    <definedName name="あか" hidden="1">{"'３．団体収入ラン（一括）'!$M$656","'３．団体収入ラン（一括）'!$A$645:$BF$736"}</definedName>
    <definedName name="あかさ" hidden="1">{"'３．団体収入ラン（一括）'!$M$656","'３．団体収入ラン（一括）'!$A$645:$BF$736"}</definedName>
    <definedName name="いいい" hidden="1">{"'３．団体収入ラン（一括）'!$M$656","'３．団体収入ラン（一括）'!$A$645:$BF$736"}</definedName>
    <definedName name="ううう" hidden="1">{"'３．団体収入ラン（一括）'!$M$656","'３．団体収入ラン（一括）'!$A$645:$BF$736"}</definedName>
    <definedName name="エンジニアリング" localSheetId="5" hidden="1">'[10]案1(44%)'!#REF!</definedName>
    <definedName name="エンジニアリング" hidden="1">'[10]案1(44%)'!#REF!</definedName>
    <definedName name="かかか" localSheetId="5" hidden="1">{#N/A,#N/A,FALSE,"フォーマット"}</definedName>
    <definedName name="かかか" hidden="1">{#N/A,#N/A,FALSE,"フォーマット"}</definedName>
    <definedName name="かかかＫ" hidden="1">{"'３．団体収入ラン（一括）'!$M$656","'３．団体収入ラン（一括）'!$A$645:$BF$736"}</definedName>
    <definedName name="ききき" hidden="1">{"'３．団体収入ラン（一括）'!$M$656","'３．団体収入ラン（一括）'!$A$645:$BF$736"}</definedName>
    <definedName name="コース№">#REF!</definedName>
    <definedName name="さささｎ" localSheetId="5" hidden="1">{#N/A,#N/A,FALSE,"フォーマット"}</definedName>
    <definedName name="さささｎ" hidden="1">{#N/A,#N/A,FALSE,"フォーマット"}</definedName>
    <definedName name="サブシステム">[9]List!$A$2:$A$18</definedName>
    <definedName name="サンプル" hidden="1">#REF!</definedName>
    <definedName name="シート選択見だし">"ラベル 5"</definedName>
    <definedName name="シナリオグループ">[9]List!#REF!</definedName>
    <definedName name="その他">#REF!</definedName>
    <definedName name="ｿﾌﾄ" localSheetId="4" hidden="1">{"サーバ別",#N/A,FALSE,"業務改造"}</definedName>
    <definedName name="ｿﾌﾄ" localSheetId="1" hidden="1">{"サーバ別",#N/A,FALSE,"業務改造"}</definedName>
    <definedName name="ｿﾌﾄ" localSheetId="2" hidden="1">{"サーバ別",#N/A,FALSE,"業務改造"}</definedName>
    <definedName name="ｿﾌﾄ" hidden="1">{"サーバ別",#N/A,FALSE,"業務改造"}</definedName>
    <definedName name="タスクドキュメント１" hidden="1">#REF!</definedName>
    <definedName name="チーム名">#REF!</definedName>
    <definedName name="テスト仕様書３" hidden="1">0</definedName>
    <definedName name="テスト仕様書見本" hidden="1">#REF!</definedName>
    <definedName name="テスト仕様書見本２" hidden="1">#REF!</definedName>
    <definedName name="ネットワーク機器" localSheetId="4" hidden="1">{"Ｍ系全体",#N/A,FALSE,"業務改造";"サーバ別",#N/A,FALSE,"業務改造"}</definedName>
    <definedName name="ネットワーク機器" localSheetId="1" hidden="1">{"Ｍ系全体",#N/A,FALSE,"業務改造";"サーバ別",#N/A,FALSE,"業務改造"}</definedName>
    <definedName name="ネットワーク機器" localSheetId="2" hidden="1">{"Ｍ系全体",#N/A,FALSE,"業務改造";"サーバ別",#N/A,FALSE,"業務改造"}</definedName>
    <definedName name="ネットワーク機器" hidden="1">{"Ｍ系全体",#N/A,FALSE,"業務改造";"サーバ別",#N/A,FALSE,"業務改造"}</definedName>
    <definedName name="フェーズ">[9]List!$E$2:$E$5</definedName>
    <definedName name="りれき">#REF!</definedName>
    <definedName name="ロングラン">#REF!</definedName>
    <definedName name="ロングランP004">#REF!</definedName>
    <definedName name="安藤" hidden="1">#REF!</definedName>
    <definedName name="案件名">#REF!</definedName>
    <definedName name="一括先" hidden="1">#REF!</definedName>
    <definedName name="一括先用" hidden="1">#REF!</definedName>
    <definedName name="会社名">#REF!</definedName>
    <definedName name="改廃履歴" localSheetId="5" hidden="1">#REF!</definedName>
    <definedName name="改廃履歴" hidden="1">#REF!</definedName>
    <definedName name="改廃履歴１" localSheetId="5" hidden="1">#REF!</definedName>
    <definedName name="改廃履歴１" hidden="1">#REF!</definedName>
    <definedName name="開発">#REF!</definedName>
    <definedName name="開発単位">#REF!</definedName>
    <definedName name="環境">[9]List!$C$2:$C$3</definedName>
    <definedName name="関連表" localSheetId="5" hidden="1">#REF!</definedName>
    <definedName name="関連表" hidden="1">#REF!</definedName>
    <definedName name="関連表2" localSheetId="5" hidden="1">#REF!</definedName>
    <definedName name="関連表2" hidden="1">#REF!</definedName>
    <definedName name="基本">#REF!</definedName>
    <definedName name="基本方針">#REF!</definedName>
    <definedName name="機能概要">#REF!</definedName>
    <definedName name="給付倍率">#REF!</definedName>
    <definedName name="型_区分">#REF!</definedName>
    <definedName name="見積書" localSheetId="4" hidden="1">{#N/A,#N/A,TRUE,"ＮＰ２００実装図 (1)";#N/A,#N/A,TRUE,"ＮＰ２００実装図 (2)";#N/A,#N/A,TRUE,"ＮＰ２００実装図 (3)";#N/A,#N/A,TRUE,"ＮＰ２００実装図 (4)";#N/A,#N/A,TRUE,"ＮＰ２００実装図 (5)";#N/A,#N/A,TRUE,"ＮＰ２００実装図 (6)";#N/A,#N/A,TRUE,"ＮＰ２００実装図 (7)";#N/A,#N/A,TRUE,"ＮＰ２００実装図 (8)";#N/A,#N/A,TRUE,"ＮＰ２００実装図 (9)";#N/A,#N/A,TRUE,"ＮＰ２００実装図 (10)";#N/A,#N/A,TRUE,"ＮＰ２００実装図 (11)";#N/A,#N/A,TRUE,"ＮＰ２００実装図 (12)";#N/A,#N/A,TRUE,"ＮＰ２００実装図 (13)";#N/A,#N/A,TRUE,"ＮＰ２００実装図 (14)";#N/A,#N/A,TRUE,"ＮＰ２００実装図 (15)";#N/A,#N/A,TRUE,"ＮＰ２００実装図 (16)";#N/A,#N/A,TRUE,"ＮＰ２００実装図 (17)";#N/A,#N/A,TRUE,"ＮＰ２００実装図 (18)";#N/A,#N/A,TRUE,"ＮＰ２００実装図 (19)";#N/A,#N/A,TRUE,"ＮＰ２００実装図 (20)";#N/A,#N/A,TRUE,"ＮＰ２００実装図 (21)";#N/A,#N/A,TRUE,"ＮＰ２００実装図 (22)"}</definedName>
    <definedName name="見積書" localSheetId="1" hidden="1">{#N/A,#N/A,TRUE,"ＮＰ２００実装図 (1)";#N/A,#N/A,TRUE,"ＮＰ２００実装図 (2)";#N/A,#N/A,TRUE,"ＮＰ２００実装図 (3)";#N/A,#N/A,TRUE,"ＮＰ２００実装図 (4)";#N/A,#N/A,TRUE,"ＮＰ２００実装図 (5)";#N/A,#N/A,TRUE,"ＮＰ２００実装図 (6)";#N/A,#N/A,TRUE,"ＮＰ２００実装図 (7)";#N/A,#N/A,TRUE,"ＮＰ２００実装図 (8)";#N/A,#N/A,TRUE,"ＮＰ２００実装図 (9)";#N/A,#N/A,TRUE,"ＮＰ２００実装図 (10)";#N/A,#N/A,TRUE,"ＮＰ２００実装図 (11)";#N/A,#N/A,TRUE,"ＮＰ２００実装図 (12)";#N/A,#N/A,TRUE,"ＮＰ２００実装図 (13)";#N/A,#N/A,TRUE,"ＮＰ２００実装図 (14)";#N/A,#N/A,TRUE,"ＮＰ２００実装図 (15)";#N/A,#N/A,TRUE,"ＮＰ２００実装図 (16)";#N/A,#N/A,TRUE,"ＮＰ２００実装図 (17)";#N/A,#N/A,TRUE,"ＮＰ２００実装図 (18)";#N/A,#N/A,TRUE,"ＮＰ２００実装図 (19)";#N/A,#N/A,TRUE,"ＮＰ２００実装図 (20)";#N/A,#N/A,TRUE,"ＮＰ２００実装図 (21)";#N/A,#N/A,TRUE,"ＮＰ２００実装図 (22)"}</definedName>
    <definedName name="見積書" localSheetId="2" hidden="1">{#N/A,#N/A,TRUE,"ＮＰ２００実装図 (1)";#N/A,#N/A,TRUE,"ＮＰ２００実装図 (2)";#N/A,#N/A,TRUE,"ＮＰ２００実装図 (3)";#N/A,#N/A,TRUE,"ＮＰ２００実装図 (4)";#N/A,#N/A,TRUE,"ＮＰ２００実装図 (5)";#N/A,#N/A,TRUE,"ＮＰ２００実装図 (6)";#N/A,#N/A,TRUE,"ＮＰ２００実装図 (7)";#N/A,#N/A,TRUE,"ＮＰ２００実装図 (8)";#N/A,#N/A,TRUE,"ＮＰ２００実装図 (9)";#N/A,#N/A,TRUE,"ＮＰ２００実装図 (10)";#N/A,#N/A,TRUE,"ＮＰ２００実装図 (11)";#N/A,#N/A,TRUE,"ＮＰ２００実装図 (12)";#N/A,#N/A,TRUE,"ＮＰ２００実装図 (13)";#N/A,#N/A,TRUE,"ＮＰ２００実装図 (14)";#N/A,#N/A,TRUE,"ＮＰ２００実装図 (15)";#N/A,#N/A,TRUE,"ＮＰ２００実装図 (16)";#N/A,#N/A,TRUE,"ＮＰ２００実装図 (17)";#N/A,#N/A,TRUE,"ＮＰ２００実装図 (18)";#N/A,#N/A,TRUE,"ＮＰ２００実装図 (19)";#N/A,#N/A,TRUE,"ＮＰ２００実装図 (20)";#N/A,#N/A,TRUE,"ＮＰ２００実装図 (21)";#N/A,#N/A,TRUE,"ＮＰ２００実装図 (22)"}</definedName>
    <definedName name="見積書" hidden="1">{#N/A,#N/A,TRUE,"ＮＰ２００実装図 (1)";#N/A,#N/A,TRUE,"ＮＰ２００実装図 (2)";#N/A,#N/A,TRUE,"ＮＰ２００実装図 (3)";#N/A,#N/A,TRUE,"ＮＰ２００実装図 (4)";#N/A,#N/A,TRUE,"ＮＰ２００実装図 (5)";#N/A,#N/A,TRUE,"ＮＰ２００実装図 (6)";#N/A,#N/A,TRUE,"ＮＰ２００実装図 (7)";#N/A,#N/A,TRUE,"ＮＰ２００実装図 (8)";#N/A,#N/A,TRUE,"ＮＰ２００実装図 (9)";#N/A,#N/A,TRUE,"ＮＰ２００実装図 (10)";#N/A,#N/A,TRUE,"ＮＰ２００実装図 (11)";#N/A,#N/A,TRUE,"ＮＰ２００実装図 (12)";#N/A,#N/A,TRUE,"ＮＰ２００実装図 (13)";#N/A,#N/A,TRUE,"ＮＰ２００実装図 (14)";#N/A,#N/A,TRUE,"ＮＰ２００実装図 (15)";#N/A,#N/A,TRUE,"ＮＰ２００実装図 (16)";#N/A,#N/A,TRUE,"ＮＰ２００実装図 (17)";#N/A,#N/A,TRUE,"ＮＰ２００実装図 (18)";#N/A,#N/A,TRUE,"ＮＰ２００実装図 (19)";#N/A,#N/A,TRUE,"ＮＰ２００実装図 (20)";#N/A,#N/A,TRUE,"ＮＰ２００実装図 (21)";#N/A,#N/A,TRUE,"ＮＰ２００実装図 (22)"}</definedName>
    <definedName name="控え欄">#REF!</definedName>
    <definedName name="初期ページ">#REF!</definedName>
    <definedName name="初期ページ１">#REF!</definedName>
    <definedName name="所属">[9]List!$D$2:$D$16</definedName>
    <definedName name="商品_CD">#REF!</definedName>
    <definedName name="新世代_Ｍ_List">#REF!</definedName>
    <definedName name="成果物">#REF!</definedName>
    <definedName name="成果物２">#REF!</definedName>
    <definedName name="束原" hidden="1">#REF!</definedName>
    <definedName name="属性">#REF!</definedName>
    <definedName name="団体_コード">#REF!</definedName>
    <definedName name="帳票" localSheetId="5" hidden="1">#REF!</definedName>
    <definedName name="帳票" hidden="1">#REF!</definedName>
    <definedName name="添付資料" hidden="1">{"'３．団体収入ラン（一括）'!$M$656","'３．団体収入ラン（一括）'!$A$645:$BF$736"}</definedName>
    <definedName name="導入時期う" hidden="1">#REF!</definedName>
    <definedName name="日額">#REF!</definedName>
    <definedName name="別紙" hidden="1">#REF!</definedName>
    <definedName name="変更履歴２" hidden="1">0</definedName>
    <definedName name="保険金_一時金">#REF!</definedName>
    <definedName name="保険料欄">#REF!</definedName>
    <definedName name="保障区分">#REF!</definedName>
    <definedName name="募集年月">#REF!</definedName>
    <definedName name="本番機" localSheetId="4" hidden="1">{"サーバ別",#N/A,FALSE,"業務改造"}</definedName>
    <definedName name="本番機" localSheetId="1" hidden="1">{"サーバ別",#N/A,FALSE,"業務改造"}</definedName>
    <definedName name="本番機" localSheetId="2" hidden="1">{"サーバ別",#N/A,FALSE,"業務改造"}</definedName>
    <definedName name="本番機" hidden="1">{"サーバ別",#N/A,FALSE,"業務改造"}</definedName>
    <definedName name="名称欄">#REF!</definedName>
    <definedName name="明細" localSheetId="4" hidden="1">{"HCDN_注釈以外",#N/A,FALSE,"10.0対応";"HCDN_注釈",#N/A,FALSE,"10.0対応";"HCDN_注釈以外",#N/A,FALSE,"9.0対応";"HCDN_注釈",#N/A,FALSE,"9.0対応";#N/A,#N/A,FALSE,"ﾏﾆｭｱﾙ一覧";#N/A,#N/A,FALSE,"ﾏﾆｭｱﾙ一覧 (2)"}</definedName>
    <definedName name="明細" localSheetId="1" hidden="1">{"HCDN_注釈以外",#N/A,FALSE,"10.0対応";"HCDN_注釈",#N/A,FALSE,"10.0対応";"HCDN_注釈以外",#N/A,FALSE,"9.0対応";"HCDN_注釈",#N/A,FALSE,"9.0対応";#N/A,#N/A,FALSE,"ﾏﾆｭｱﾙ一覧";#N/A,#N/A,FALSE,"ﾏﾆｭｱﾙ一覧 (2)"}</definedName>
    <definedName name="明細" localSheetId="2" hidden="1">{"HCDN_注釈以外",#N/A,FALSE,"10.0対応";"HCDN_注釈",#N/A,FALSE,"10.0対応";"HCDN_注釈以外",#N/A,FALSE,"9.0対応";"HCDN_注釈",#N/A,FALSE,"9.0対応";#N/A,#N/A,FALSE,"ﾏﾆｭｱﾙ一覧";#N/A,#N/A,FALSE,"ﾏﾆｭｱﾙ一覧 (2)"}</definedName>
    <definedName name="明細" hidden="1">{"HCDN_注釈以外",#N/A,FALSE,"10.0対応";"HCDN_注釈",#N/A,FALSE,"10.0対応";"HCDN_注釈以外",#N/A,FALSE,"9.0対応";"HCDN_注釈",#N/A,FALSE,"9.0対応";#N/A,#N/A,FALSE,"ﾏﾆｭｱﾙ一覧";#N/A,#N/A,FALSE,"ﾏﾆｭｱﾙ一覧 (2)"}</definedName>
    <definedName name="目次１" localSheetId="5" hidden="1">'[11]案1(44%)'!#REF!</definedName>
    <definedName name="目次１" hidden="1">'[11]案1(44%)'!#REF!</definedName>
    <definedName name="履歴">#REF!</definedName>
    <definedName name="留意事項あ" hidden="1">{"'３．団体収入ラン（一括）'!$M$656","'３．団体収入ラン（一括）'!$A$645:$BF$736"}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H60" i="11" l="1"/>
  <c r="A60" i="11"/>
  <c r="DH59" i="11"/>
  <c r="A59" i="11"/>
  <c r="DH58" i="11"/>
  <c r="A58" i="11"/>
  <c r="A57" i="11"/>
  <c r="DH56" i="11"/>
  <c r="A56" i="11"/>
  <c r="DH55" i="11"/>
  <c r="A55" i="11"/>
  <c r="DH54" i="11"/>
  <c r="A54" i="11"/>
  <c r="DH53" i="11"/>
  <c r="A53" i="11"/>
  <c r="DH52" i="11"/>
  <c r="A52" i="11"/>
  <c r="DH51" i="11"/>
  <c r="A51" i="11"/>
  <c r="DH50" i="11"/>
  <c r="A50" i="11"/>
  <c r="DH49" i="11"/>
  <c r="A49" i="11"/>
  <c r="DH48" i="11"/>
  <c r="A48" i="11"/>
  <c r="DH47" i="11"/>
  <c r="A47" i="11"/>
  <c r="DH46" i="11"/>
  <c r="A46" i="11"/>
  <c r="DH45" i="11"/>
  <c r="A45" i="11"/>
  <c r="DH44" i="11"/>
  <c r="A44" i="11"/>
  <c r="DH43" i="11"/>
  <c r="A43" i="11"/>
  <c r="DH42" i="11"/>
  <c r="A42" i="11"/>
  <c r="DH41" i="11"/>
  <c r="A41" i="11"/>
  <c r="DH40" i="11"/>
  <c r="A40" i="11"/>
  <c r="DH39" i="11"/>
  <c r="A39" i="11"/>
  <c r="DH38" i="11"/>
  <c r="A38" i="11"/>
  <c r="DH37" i="11"/>
  <c r="A37" i="11"/>
  <c r="DH36" i="11"/>
  <c r="A36" i="11"/>
  <c r="DH35" i="11"/>
  <c r="A35" i="11"/>
  <c r="DH34" i="11"/>
  <c r="A34" i="11"/>
  <c r="DH33" i="11"/>
  <c r="A33" i="11"/>
  <c r="DH32" i="11"/>
  <c r="A32" i="11"/>
  <c r="DH31" i="11"/>
  <c r="A31" i="11"/>
  <c r="DH30" i="11"/>
  <c r="A30" i="11"/>
  <c r="DH29" i="11"/>
  <c r="A29" i="11"/>
  <c r="DH28" i="11"/>
  <c r="A28" i="11"/>
  <c r="DH27" i="11"/>
  <c r="A27" i="11"/>
  <c r="DH26" i="11"/>
  <c r="A26" i="11"/>
  <c r="DH25" i="11"/>
  <c r="A25" i="11"/>
  <c r="DH24" i="11"/>
  <c r="A24" i="11"/>
  <c r="DH23" i="11"/>
  <c r="A23" i="11"/>
  <c r="DH22" i="11"/>
  <c r="A22" i="11"/>
  <c r="DH21" i="11"/>
  <c r="A21" i="11"/>
  <c r="DH20" i="11"/>
  <c r="A20" i="11"/>
  <c r="DH19" i="11"/>
  <c r="A19" i="11"/>
  <c r="DH18" i="11"/>
  <c r="A18" i="11"/>
  <c r="DH17" i="11"/>
  <c r="A17" i="11"/>
  <c r="DH16" i="11"/>
  <c r="A16" i="11"/>
  <c r="DH15" i="11"/>
  <c r="A15" i="11"/>
  <c r="DH14" i="11"/>
  <c r="A14" i="11"/>
  <c r="A11" i="11"/>
  <c r="A10" i="11"/>
  <c r="A9" i="11"/>
  <c r="A8" i="11"/>
  <c r="BH2" i="11"/>
  <c r="M2" i="11"/>
  <c r="L2" i="11"/>
  <c r="C2" i="11"/>
  <c r="B2" i="11"/>
  <c r="BH1" i="11"/>
  <c r="AZ1" i="11"/>
  <c r="AP1" i="11"/>
  <c r="M1" i="11"/>
  <c r="L1" i="11"/>
  <c r="C1" i="11"/>
  <c r="B1" i="11"/>
  <c r="AZ2" i="11" l="1"/>
  <c r="BK2" i="7" l="1"/>
  <c r="C2" i="7"/>
  <c r="BK1" i="7"/>
  <c r="BC1" i="7"/>
  <c r="AP1" i="7"/>
  <c r="C1" i="7"/>
  <c r="BC2" i="7" l="1"/>
  <c r="B21" i="1" l="1"/>
  <c r="B20" i="1"/>
  <c r="B19" i="1"/>
  <c r="B18" i="1"/>
  <c r="B17" i="1"/>
  <c r="B16" i="1"/>
  <c r="B15" i="1"/>
  <c r="B14" i="1"/>
  <c r="B13" i="1"/>
  <c r="B12" i="1"/>
  <c r="B11" i="1"/>
  <c r="B10" i="1"/>
  <c r="B9" i="1"/>
  <c r="B8" i="1"/>
  <c r="B7" i="1"/>
  <c r="B6" i="1"/>
  <c r="B5" i="1"/>
  <c r="B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宮西　大輔</author>
  </authors>
  <commentList>
    <comment ref="DG4" authorId="0" shapeId="0" xr:uid="{CA02B96C-2244-B640-A44A-D37980337CBB}">
      <text>
        <r>
          <rPr>
            <sz val="9"/>
            <color indexed="81"/>
            <rFont val="MS P ゴシック"/>
            <family val="3"/>
            <charset val="128"/>
          </rPr>
          <t>既存画面DTC等で販売支援フロント用に設定している項目</t>
        </r>
      </text>
    </comment>
    <comment ref="DH4" authorId="0" shapeId="0" xr:uid="{90299535-99B9-414C-A2B3-CEEB203EEA24}">
      <text>
        <r>
          <rPr>
            <b/>
            <sz val="9"/>
            <color indexed="81"/>
            <rFont val="MS P ゴシック"/>
            <family val="3"/>
            <charset val="128"/>
          </rPr>
          <t>■：固定表示</t>
        </r>
      </text>
    </comment>
    <comment ref="AK5" authorId="0" shapeId="0" xr:uid="{1E50FA2E-7A64-0241-855F-73F2E419B149}">
      <text>
        <r>
          <rPr>
            <b/>
            <sz val="9"/>
            <color indexed="81"/>
            <rFont val="MS P ゴシック"/>
            <family val="3"/>
            <charset val="128"/>
          </rPr>
          <t>最大桁数</t>
        </r>
      </text>
    </comment>
    <comment ref="AQ5" authorId="0" shapeId="0" xr:uid="{F22EDF10-011D-AB4D-9800-BBC7FF8D9496}">
      <text>
        <r>
          <rPr>
            <b/>
            <sz val="9"/>
            <color indexed="81"/>
            <rFont val="MS P ゴシック"/>
            <family val="3"/>
            <charset val="128"/>
          </rPr>
          <t>〇：必須
△：条件付き必須
ブランク：任意</t>
        </r>
      </text>
    </comment>
  </commentList>
</comments>
</file>

<file path=xl/sharedStrings.xml><?xml version="1.0" encoding="utf-8"?>
<sst xmlns="http://schemas.openxmlformats.org/spreadsheetml/2006/main" count="1133" uniqueCount="538">
  <si>
    <t>メッセージ内容表示テンプレート</t>
    <rPh sb="5" eb="7">
      <t>ナイヨウ</t>
    </rPh>
    <rPh sb="7" eb="9">
      <t>ヒョウジ</t>
    </rPh>
    <phoneticPr fontId="2"/>
  </si>
  <si>
    <t>No</t>
    <phoneticPr fontId="2"/>
  </si>
  <si>
    <t>ステータス</t>
    <phoneticPr fontId="2"/>
  </si>
  <si>
    <t>種別</t>
    <rPh sb="0" eb="2">
      <t>シュベツ</t>
    </rPh>
    <phoneticPr fontId="2"/>
  </si>
  <si>
    <t>トリガ</t>
    <phoneticPr fontId="2"/>
  </si>
  <si>
    <t>起算日</t>
    <rPh sb="0" eb="3">
      <t>キサンビ</t>
    </rPh>
    <phoneticPr fontId="2"/>
  </si>
  <si>
    <t>条件</t>
    <rPh sb="0" eb="2">
      <t>ジョウケン</t>
    </rPh>
    <phoneticPr fontId="2"/>
  </si>
  <si>
    <t>メール</t>
    <phoneticPr fontId="2"/>
  </si>
  <si>
    <t>メッセージBOX</t>
    <phoneticPr fontId="2"/>
  </si>
  <si>
    <t>メールタイトル</t>
    <phoneticPr fontId="2"/>
  </si>
  <si>
    <t>メール本文</t>
    <rPh sb="3" eb="5">
      <t>ホンブン</t>
    </rPh>
    <phoneticPr fontId="2"/>
  </si>
  <si>
    <t>メッセージBOXタイトル</t>
    <phoneticPr fontId="2"/>
  </si>
  <si>
    <t>メッセージBOX本文</t>
    <rPh sb="8" eb="10">
      <t>ホンブン</t>
    </rPh>
    <phoneticPr fontId="2"/>
  </si>
  <si>
    <t>メッセージBOX詳細画面ボタン表示制御</t>
    <rPh sb="8" eb="10">
      <t>ショウサイ</t>
    </rPh>
    <rPh sb="10" eb="12">
      <t>ガメン</t>
    </rPh>
    <rPh sb="15" eb="17">
      <t>ヒョウジ</t>
    </rPh>
    <rPh sb="17" eb="19">
      <t>セイギョ</t>
    </rPh>
    <phoneticPr fontId="2"/>
  </si>
  <si>
    <t>補足</t>
    <rPh sb="0" eb="2">
      <t>ホソク</t>
    </rPh>
    <phoneticPr fontId="2"/>
  </si>
  <si>
    <t>申込中</t>
    <rPh sb="0" eb="2">
      <t>モウシコ</t>
    </rPh>
    <rPh sb="2" eb="3">
      <t>チュウ</t>
    </rPh>
    <phoneticPr fontId="2"/>
  </si>
  <si>
    <t>仮アカウント発行時</t>
    <rPh sb="0" eb="1">
      <t>カリ</t>
    </rPh>
    <rPh sb="6" eb="8">
      <t>ハッコウ</t>
    </rPh>
    <rPh sb="8" eb="9">
      <t>ジ</t>
    </rPh>
    <phoneticPr fontId="2"/>
  </si>
  <si>
    <t>自動</t>
    <rPh sb="0" eb="2">
      <t>ジドウ</t>
    </rPh>
    <phoneticPr fontId="2"/>
  </si>
  <si>
    <t>即時</t>
    <rPh sb="0" eb="2">
      <t>ソクジ</t>
    </rPh>
    <phoneticPr fontId="2"/>
  </si>
  <si>
    <t>・個人情報確認画面で次へを押下した場合
　※新規アカウント発行時のみ</t>
    <rPh sb="1" eb="3">
      <t>コジン</t>
    </rPh>
    <rPh sb="3" eb="5">
      <t>ジョウホウ</t>
    </rPh>
    <rPh sb="5" eb="7">
      <t>カクニン</t>
    </rPh>
    <rPh sb="7" eb="9">
      <t>ガメン</t>
    </rPh>
    <rPh sb="10" eb="11">
      <t>ツギ</t>
    </rPh>
    <rPh sb="13" eb="15">
      <t>オウカ</t>
    </rPh>
    <rPh sb="17" eb="19">
      <t>バアイ</t>
    </rPh>
    <rPh sb="22" eb="24">
      <t>シンキ</t>
    </rPh>
    <rPh sb="29" eb="31">
      <t>ハッコウ</t>
    </rPh>
    <rPh sb="31" eb="32">
      <t>ジ</t>
    </rPh>
    <phoneticPr fontId="2"/>
  </si>
  <si>
    <t>○</t>
    <phoneticPr fontId="2"/>
  </si>
  <si>
    <t>閉じる</t>
    <rPh sb="0" eb="1">
      <t>ト</t>
    </rPh>
    <phoneticPr fontId="2"/>
  </si>
  <si>
    <t>Web申込アカウント作成時</t>
    <rPh sb="3" eb="5">
      <t>モウシコ</t>
    </rPh>
    <rPh sb="10" eb="12">
      <t>サクセイ</t>
    </rPh>
    <rPh sb="12" eb="13">
      <t>ジ</t>
    </rPh>
    <phoneticPr fontId="2"/>
  </si>
  <si>
    <t>・メールリンクより初回ログインした場合</t>
    <rPh sb="9" eb="11">
      <t>ショカイ</t>
    </rPh>
    <rPh sb="17" eb="19">
      <t>バアイ</t>
    </rPh>
    <phoneticPr fontId="2"/>
  </si>
  <si>
    <t>○</t>
  </si>
  <si>
    <t>Web申込み専用ページ開設通知</t>
    <rPh sb="3" eb="5">
      <t>モウシコ</t>
    </rPh>
    <rPh sb="6" eb="8">
      <t>センヨウ</t>
    </rPh>
    <rPh sb="11" eb="13">
      <t>カイセツ</t>
    </rPh>
    <rPh sb="13" eb="15">
      <t>ツウチ</t>
    </rPh>
    <phoneticPr fontId="2"/>
  </si>
  <si>
    <t>お客さまのWeb申込み専用ページが開設されました。
このたびは保険契約のお申込みを検討いただきありがとうございます。
ID登録が完了し、お客さま専用の「Web申込み専用ページ」が開設されましたのでご連絡いたします。
＝＝＝＝＝＝＝＝＝＝＝＝＝＝＝
ログインID：メールアドレス
PW：設定いただいたPW
＝＝＝＝＝＝＝＝＝＝＝＝＝＝＝
＝以下外部IDログイン時＝
ご指定いただいた外部サービスアカウント（XXXX）にてログインいただけます。
今後、外部サービスアカウントでログインした場合は、メールおよびWeb申込み専用ページのメッセージBOXに通知を送信いたします。
＝＝＝＝＝＝＝＝＝＝＝＝</t>
    <rPh sb="1" eb="2">
      <t>キャク</t>
    </rPh>
    <rPh sb="8" eb="10">
      <t>モウシコ</t>
    </rPh>
    <rPh sb="11" eb="13">
      <t>センヨウ</t>
    </rPh>
    <rPh sb="17" eb="19">
      <t>カイセツ</t>
    </rPh>
    <rPh sb="32" eb="34">
      <t>ホケン</t>
    </rPh>
    <rPh sb="34" eb="36">
      <t>ケイヤク</t>
    </rPh>
    <rPh sb="38" eb="40">
      <t>モウシコ</t>
    </rPh>
    <rPh sb="42" eb="44">
      <t>ケントウ</t>
    </rPh>
    <rPh sb="63" eb="65">
      <t>トウロク</t>
    </rPh>
    <rPh sb="66" eb="68">
      <t>カンリョウ</t>
    </rPh>
    <rPh sb="172" eb="174">
      <t>イカ</t>
    </rPh>
    <rPh sb="174" eb="176">
      <t>ガイブ</t>
    </rPh>
    <rPh sb="182" eb="183">
      <t>ジ</t>
    </rPh>
    <rPh sb="186" eb="188">
      <t>シテイ</t>
    </rPh>
    <rPh sb="193" eb="195">
      <t>ガイブ</t>
    </rPh>
    <rPh sb="225" eb="227">
      <t>コンゴ</t>
    </rPh>
    <rPh sb="228" eb="230">
      <t>ガイブ</t>
    </rPh>
    <rPh sb="246" eb="248">
      <t>バアイ</t>
    </rPh>
    <rPh sb="259" eb="261">
      <t>モウシコ</t>
    </rPh>
    <rPh sb="262" eb="264">
      <t>センヨウ</t>
    </rPh>
    <rPh sb="277" eb="279">
      <t>ツウチ</t>
    </rPh>
    <rPh sb="280" eb="282">
      <t>ソウシン</t>
    </rPh>
    <phoneticPr fontId="2"/>
  </si>
  <si>
    <t>申込手続き中のまま申込確定未済</t>
    <rPh sb="0" eb="2">
      <t>モウシコ</t>
    </rPh>
    <rPh sb="2" eb="4">
      <t>テツヅ</t>
    </rPh>
    <rPh sb="5" eb="6">
      <t>チュウ</t>
    </rPh>
    <rPh sb="9" eb="11">
      <t>モウシコミ</t>
    </rPh>
    <rPh sb="11" eb="13">
      <t>カクテイ</t>
    </rPh>
    <rPh sb="13" eb="15">
      <t>ミサイ</t>
    </rPh>
    <phoneticPr fontId="2"/>
  </si>
  <si>
    <t>手続開始日</t>
    <rPh sb="0" eb="2">
      <t>テツヅ</t>
    </rPh>
    <rPh sb="2" eb="4">
      <t>カイシ</t>
    </rPh>
    <rPh sb="4" eb="5">
      <t>ビ</t>
    </rPh>
    <phoneticPr fontId="2"/>
  </si>
  <si>
    <t>・AWSで管理する申込プラン作成日から、23日経過後
・AWSで管理する「申込確定済フラグ」的なものが未済</t>
    <rPh sb="5" eb="7">
      <t>カンリ</t>
    </rPh>
    <rPh sb="9" eb="11">
      <t>モウシコミ</t>
    </rPh>
    <rPh sb="14" eb="16">
      <t>サクセイ</t>
    </rPh>
    <rPh sb="16" eb="17">
      <t>ビ</t>
    </rPh>
    <rPh sb="22" eb="23">
      <t>ニチ</t>
    </rPh>
    <rPh sb="23" eb="25">
      <t>ケイカ</t>
    </rPh>
    <rPh sb="25" eb="26">
      <t>ゴ</t>
    </rPh>
    <rPh sb="32" eb="34">
      <t>カンリ</t>
    </rPh>
    <rPh sb="37" eb="39">
      <t>モウシコミ</t>
    </rPh>
    <rPh sb="39" eb="41">
      <t>カクテイ</t>
    </rPh>
    <rPh sb="41" eb="42">
      <t>ズ</t>
    </rPh>
    <rPh sb="46" eb="47">
      <t>テキ</t>
    </rPh>
    <rPh sb="51" eb="53">
      <t>ミサイ</t>
    </rPh>
    <phoneticPr fontId="2"/>
  </si>
  <si>
    <t>手続き中データの有効期限について</t>
    <rPh sb="0" eb="2">
      <t>テツヅ</t>
    </rPh>
    <rPh sb="3" eb="4">
      <t>チュウ</t>
    </rPh>
    <rPh sb="8" eb="10">
      <t>ユウコウ</t>
    </rPh>
    <rPh sb="10" eb="12">
      <t>キゲン</t>
    </rPh>
    <phoneticPr fontId="2"/>
  </si>
  <si>
    <t>手続き途中の申込プランの有効期限が残り7日間となりました。
下記URLから対象契約の状況をご確認ください。
有効期限が切れた場合は自動でプランが取り消されますのでご注意ください。
　Https://XXXXXXXXXXXXXXX
※本メールは自動でお送りしているため、別途有効期限に関してご連絡している方はご容赦ください。</t>
    <rPh sb="0" eb="2">
      <t>テツヅ</t>
    </rPh>
    <rPh sb="3" eb="5">
      <t>トチュウ</t>
    </rPh>
    <rPh sb="6" eb="8">
      <t>モウシコミ</t>
    </rPh>
    <rPh sb="12" eb="14">
      <t>ユウコウ</t>
    </rPh>
    <rPh sb="14" eb="16">
      <t>キゲン</t>
    </rPh>
    <rPh sb="17" eb="18">
      <t>ノコ</t>
    </rPh>
    <rPh sb="20" eb="21">
      <t>ニチ</t>
    </rPh>
    <rPh sb="21" eb="22">
      <t>カン</t>
    </rPh>
    <rPh sb="72" eb="73">
      <t>ト</t>
    </rPh>
    <rPh sb="74" eb="75">
      <t>ケ</t>
    </rPh>
    <rPh sb="118" eb="119">
      <t>ホン</t>
    </rPh>
    <rPh sb="123" eb="125">
      <t>ジドウ</t>
    </rPh>
    <rPh sb="127" eb="128">
      <t>オク</t>
    </rPh>
    <rPh sb="136" eb="138">
      <t>ベット</t>
    </rPh>
    <rPh sb="138" eb="140">
      <t>ユウコウ</t>
    </rPh>
    <rPh sb="140" eb="142">
      <t>キゲン</t>
    </rPh>
    <rPh sb="143" eb="144">
      <t>カン</t>
    </rPh>
    <rPh sb="147" eb="149">
      <t>レンラク</t>
    </rPh>
    <rPh sb="153" eb="154">
      <t>カタ</t>
    </rPh>
    <rPh sb="156" eb="158">
      <t>ヨウシャ</t>
    </rPh>
    <phoneticPr fontId="2"/>
  </si>
  <si>
    <t>申込完了期限超過</t>
    <rPh sb="0" eb="2">
      <t>モウシコ</t>
    </rPh>
    <rPh sb="2" eb="4">
      <t>カンリョウ</t>
    </rPh>
    <rPh sb="4" eb="6">
      <t>キゲン</t>
    </rPh>
    <rPh sb="6" eb="8">
      <t>チョウカ</t>
    </rPh>
    <phoneticPr fontId="2"/>
  </si>
  <si>
    <t xml:space="preserve">・AWSで管理するステータスが申込中
・AWSで管理する手続き開始日から30日経過後
</t>
    <rPh sb="5" eb="7">
      <t>カンリ</t>
    </rPh>
    <rPh sb="15" eb="17">
      <t>モウシコ</t>
    </rPh>
    <rPh sb="17" eb="18">
      <t>チュウ</t>
    </rPh>
    <rPh sb="24" eb="26">
      <t>カンリ</t>
    </rPh>
    <rPh sb="28" eb="30">
      <t>テツヅ</t>
    </rPh>
    <rPh sb="31" eb="33">
      <t>カイシ</t>
    </rPh>
    <rPh sb="33" eb="34">
      <t>ビ</t>
    </rPh>
    <rPh sb="38" eb="39">
      <t>ニチ</t>
    </rPh>
    <rPh sb="39" eb="41">
      <t>ケイカ</t>
    </rPh>
    <rPh sb="41" eb="42">
      <t>ゴ</t>
    </rPh>
    <phoneticPr fontId="2"/>
  </si>
  <si>
    <t xml:space="preserve">手続き途中の申込プランの有効期限を超過したためデータを削除しました。
新たに手続きを開始する場合は、はなさく生命公式HPまたはWeb申込み専用ページよりお手続きください。
</t>
    <rPh sb="17" eb="19">
      <t>チョウカ</t>
    </rPh>
    <rPh sb="27" eb="29">
      <t>サクジョ</t>
    </rPh>
    <rPh sb="35" eb="36">
      <t>アラ</t>
    </rPh>
    <rPh sb="38" eb="40">
      <t>テツヅ</t>
    </rPh>
    <rPh sb="42" eb="44">
      <t>カイシ</t>
    </rPh>
    <rPh sb="46" eb="48">
      <t>バアイ</t>
    </rPh>
    <rPh sb="54" eb="56">
      <t>セイメイ</t>
    </rPh>
    <rPh sb="56" eb="58">
      <t>コウシキ</t>
    </rPh>
    <rPh sb="66" eb="68">
      <t>モウシコ</t>
    </rPh>
    <rPh sb="69" eb="71">
      <t>センヨウ</t>
    </rPh>
    <rPh sb="77" eb="79">
      <t>テツヅ</t>
    </rPh>
    <phoneticPr fontId="2"/>
  </si>
  <si>
    <t>手続完了後</t>
    <rPh sb="0" eb="2">
      <t>テツヅ</t>
    </rPh>
    <rPh sb="2" eb="4">
      <t>カンリョウ</t>
    </rPh>
    <rPh sb="4" eb="5">
      <t>ゴ</t>
    </rPh>
    <phoneticPr fontId="2"/>
  </si>
  <si>
    <t>申込手続き完了時</t>
    <rPh sb="0" eb="2">
      <t>モウシコ</t>
    </rPh>
    <rPh sb="2" eb="4">
      <t>テツヅ</t>
    </rPh>
    <rPh sb="5" eb="7">
      <t>カンリョウ</t>
    </rPh>
    <rPh sb="7" eb="8">
      <t>ジ</t>
    </rPh>
    <phoneticPr fontId="2"/>
  </si>
  <si>
    <t>・AWSで管理する申込ステータスが完了になったとき
・AWSで管理する本人確認書類提出状況が未済</t>
    <rPh sb="5" eb="7">
      <t>カンリ</t>
    </rPh>
    <rPh sb="9" eb="11">
      <t>モウシコ</t>
    </rPh>
    <rPh sb="17" eb="19">
      <t>カンリョウ</t>
    </rPh>
    <rPh sb="31" eb="33">
      <t>カンリ</t>
    </rPh>
    <rPh sb="35" eb="37">
      <t>ホンニン</t>
    </rPh>
    <rPh sb="37" eb="39">
      <t>カクニン</t>
    </rPh>
    <rPh sb="39" eb="41">
      <t>ショルイ</t>
    </rPh>
    <rPh sb="41" eb="43">
      <t>テイシュツ</t>
    </rPh>
    <rPh sb="43" eb="45">
      <t>ジョウキョウ</t>
    </rPh>
    <rPh sb="46" eb="48">
      <t>ミサイ</t>
    </rPh>
    <phoneticPr fontId="2"/>
  </si>
  <si>
    <t>契約成立までのお手続きについて</t>
    <rPh sb="0" eb="2">
      <t>ケイヤク</t>
    </rPh>
    <rPh sb="2" eb="4">
      <t>セイリツ</t>
    </rPh>
    <rPh sb="8" eb="10">
      <t>テツヅ</t>
    </rPh>
    <phoneticPr fontId="2"/>
  </si>
  <si>
    <t>このたびは保険契約のお申込みいただきありがとうございます。
未完了のお手続きがありますので、Web申込み専用ページにてお手続きください。
＜未完了のお手続き＞
本人確認書類の提出</t>
    <rPh sb="31" eb="34">
      <t>ミカンリョウ</t>
    </rPh>
    <rPh sb="36" eb="38">
      <t>テツヅ</t>
    </rPh>
    <rPh sb="50" eb="52">
      <t>モウシコ</t>
    </rPh>
    <rPh sb="53" eb="55">
      <t>センヨウ</t>
    </rPh>
    <rPh sb="61" eb="63">
      <t>テツヅ</t>
    </rPh>
    <rPh sb="72" eb="75">
      <t>ミカンリョウ</t>
    </rPh>
    <rPh sb="77" eb="79">
      <t>テツヅ</t>
    </rPh>
    <rPh sb="82" eb="84">
      <t>ホンニン</t>
    </rPh>
    <rPh sb="84" eb="86">
      <t>カクニン</t>
    </rPh>
    <rPh sb="86" eb="88">
      <t>ショルイ</t>
    </rPh>
    <rPh sb="89" eb="91">
      <t>テイシュツ</t>
    </rPh>
    <phoneticPr fontId="2"/>
  </si>
  <si>
    <t>本人確認書類アップロード</t>
    <rPh sb="0" eb="2">
      <t>ホンニン</t>
    </rPh>
    <rPh sb="2" eb="4">
      <t>カクニン</t>
    </rPh>
    <rPh sb="4" eb="6">
      <t>ショルイ</t>
    </rPh>
    <phoneticPr fontId="2"/>
  </si>
  <si>
    <t>・AWSで管理する申込ステータスが完了になったとき
・AWSで管理する収納情報登録状況が未済</t>
    <rPh sb="5" eb="7">
      <t>カンリ</t>
    </rPh>
    <rPh sb="9" eb="11">
      <t>モウシコミ</t>
    </rPh>
    <rPh sb="17" eb="19">
      <t>カンリョウ</t>
    </rPh>
    <rPh sb="31" eb="33">
      <t>カンリ</t>
    </rPh>
    <rPh sb="35" eb="37">
      <t>シュウノウ</t>
    </rPh>
    <rPh sb="37" eb="39">
      <t>ジョウホウ</t>
    </rPh>
    <rPh sb="39" eb="41">
      <t>トウロク</t>
    </rPh>
    <rPh sb="41" eb="43">
      <t>ジョウキョウ</t>
    </rPh>
    <rPh sb="44" eb="46">
      <t>ミサイ</t>
    </rPh>
    <phoneticPr fontId="2"/>
  </si>
  <si>
    <t xml:space="preserve">このたびは保険契約のお申込みいただきありがとうございます。
未完了のお手続きがありますので、Web申込み専用ページにてお手続きください。
＜未完了のお手続き＞
保険料払込方法の登録（口振orクレカ）
</t>
    <rPh sb="72" eb="75">
      <t>ミカンリョウ</t>
    </rPh>
    <rPh sb="77" eb="79">
      <t>テツヅ</t>
    </rPh>
    <rPh sb="82" eb="85">
      <t>ホケンリョウ</t>
    </rPh>
    <rPh sb="85" eb="87">
      <t>ハライコミ</t>
    </rPh>
    <rPh sb="87" eb="89">
      <t>ホウホウ</t>
    </rPh>
    <rPh sb="90" eb="92">
      <t>トウロク</t>
    </rPh>
    <rPh sb="93" eb="95">
      <t>コウフリ</t>
    </rPh>
    <phoneticPr fontId="2"/>
  </si>
  <si>
    <t>クレジットカードの登録（払込方法＝クレジットカード）
振替口座の登録（払込方法＝口座振替）
いずれかを表示する</t>
    <rPh sb="9" eb="11">
      <t>トウロク</t>
    </rPh>
    <rPh sb="12" eb="14">
      <t>ハライコミ</t>
    </rPh>
    <rPh sb="14" eb="16">
      <t>ホウホウ</t>
    </rPh>
    <rPh sb="27" eb="29">
      <t>フリカエ</t>
    </rPh>
    <rPh sb="29" eb="31">
      <t>コウザ</t>
    </rPh>
    <rPh sb="32" eb="34">
      <t>トウロク</t>
    </rPh>
    <rPh sb="35" eb="37">
      <t>ハライコミ</t>
    </rPh>
    <rPh sb="37" eb="39">
      <t>ホウホウ</t>
    </rPh>
    <rPh sb="40" eb="42">
      <t>コウザ</t>
    </rPh>
    <rPh sb="42" eb="44">
      <t>フリカエ</t>
    </rPh>
    <rPh sb="51" eb="53">
      <t>ヒョウジ</t>
    </rPh>
    <phoneticPr fontId="2"/>
  </si>
  <si>
    <t>・AWSで管理する申込ステータスが完了になったとき
・AWSで管理する本人確認書類提出状況が未済
・AWSで管理する収納情報登録状況が未済</t>
    <rPh sb="46" eb="48">
      <t>ミサイ</t>
    </rPh>
    <rPh sb="47" eb="48">
      <t>スミ</t>
    </rPh>
    <rPh sb="67" eb="69">
      <t>ミサイ</t>
    </rPh>
    <rPh sb="68" eb="69">
      <t>スミ</t>
    </rPh>
    <phoneticPr fontId="2"/>
  </si>
  <si>
    <t xml:space="preserve">このたびは保険契約のお申込みいただきありがとうございます。
未完了のお手続きがありますので、Web申込み専用ページにてお手続きください。
＜未完了のお手続き＞
本人確認書類の提出
保険料払込方法の登録（口振orクレカ）
</t>
    <rPh sb="72" eb="75">
      <t>ミカンリョウ</t>
    </rPh>
    <rPh sb="77" eb="79">
      <t>テツヅ</t>
    </rPh>
    <rPh sb="92" eb="95">
      <t>ホケンリョウ</t>
    </rPh>
    <rPh sb="95" eb="97">
      <t>ハライコミ</t>
    </rPh>
    <rPh sb="97" eb="99">
      <t>ホウホウ</t>
    </rPh>
    <rPh sb="100" eb="102">
      <t>トウロク</t>
    </rPh>
    <rPh sb="103" eb="105">
      <t>コウフリ</t>
    </rPh>
    <phoneticPr fontId="2"/>
  </si>
  <si>
    <t>本人確認書類アップロード
クレジットカードの登録（払込方法＝クレジットカード）
振替口座の登録（払込方法＝口座振替）
いずれかを表示する</t>
    <phoneticPr fontId="2"/>
  </si>
  <si>
    <t>・AWSで管理する申込ステータスが完了になったとき
・AWSで管理する本人確認書類提出状況が済
・AWSで管理する収納情報登録状況が済</t>
    <rPh sb="46" eb="47">
      <t>スミ</t>
    </rPh>
    <rPh sb="66" eb="67">
      <t>スミ</t>
    </rPh>
    <phoneticPr fontId="2"/>
  </si>
  <si>
    <t xml:space="preserve">このたびは保険契約のお申込みいただきありがとうございます。
申込手続きが完了いたしました。
申込情報を確認し保険契約の引受査定を実施いたします。引受査定結果はメールおよびWeb申込み専用ぺ―jのメッセージBOXへ通知いたします。ご成立の場合は、その旨ご連絡いたします。
</t>
    <rPh sb="31" eb="33">
      <t>モウシコ</t>
    </rPh>
    <rPh sb="33" eb="35">
      <t>テツヅ</t>
    </rPh>
    <rPh sb="37" eb="39">
      <t>カンリョウ</t>
    </rPh>
    <rPh sb="47" eb="49">
      <t>モウシコ</t>
    </rPh>
    <rPh sb="49" eb="51">
      <t>ジョウホウ</t>
    </rPh>
    <rPh sb="52" eb="54">
      <t>カクニン</t>
    </rPh>
    <rPh sb="55" eb="57">
      <t>ホケン</t>
    </rPh>
    <rPh sb="57" eb="59">
      <t>ケイヤク</t>
    </rPh>
    <rPh sb="60" eb="62">
      <t>ヒキウ</t>
    </rPh>
    <rPh sb="62" eb="64">
      <t>サテイ</t>
    </rPh>
    <rPh sb="65" eb="67">
      <t>ジッシ</t>
    </rPh>
    <rPh sb="73" eb="75">
      <t>ヒキウケ</t>
    </rPh>
    <rPh sb="75" eb="77">
      <t>サテイ</t>
    </rPh>
    <rPh sb="77" eb="79">
      <t>ケッカ</t>
    </rPh>
    <rPh sb="89" eb="91">
      <t>モウシコ</t>
    </rPh>
    <rPh sb="92" eb="94">
      <t>センヨウ</t>
    </rPh>
    <rPh sb="107" eb="109">
      <t>ツウチ</t>
    </rPh>
    <rPh sb="116" eb="118">
      <t>セイリツ</t>
    </rPh>
    <rPh sb="119" eb="121">
      <t>バアイ</t>
    </rPh>
    <rPh sb="125" eb="126">
      <t>ムネ</t>
    </rPh>
    <rPh sb="127" eb="129">
      <t>レンラク</t>
    </rPh>
    <phoneticPr fontId="2"/>
  </si>
  <si>
    <t>収納経路未設定契約</t>
    <rPh sb="0" eb="2">
      <t>シュウノウ</t>
    </rPh>
    <rPh sb="2" eb="4">
      <t>ケイロ</t>
    </rPh>
    <rPh sb="4" eb="7">
      <t>ミセッテイ</t>
    </rPh>
    <rPh sb="7" eb="9">
      <t>ケイヤク</t>
    </rPh>
    <phoneticPr fontId="2"/>
  </si>
  <si>
    <t>申込年月日</t>
    <rPh sb="0" eb="2">
      <t>モウシコ</t>
    </rPh>
    <rPh sb="2" eb="5">
      <t>ネンガッピ</t>
    </rPh>
    <phoneticPr fontId="2"/>
  </si>
  <si>
    <r>
      <t>・申込年月日から</t>
    </r>
    <r>
      <rPr>
        <sz val="11"/>
        <rFont val="Meiryo UI"/>
        <family val="3"/>
        <charset val="128"/>
      </rPr>
      <t>5日後
・WFから連携される「収納経路設定＝未済」
・WFから連携される「査定状況」≠「7:主契約引受不可」,「未査定」
・WFから連携される「成立区分」＝「未成立」
・申込年月日≦2か月</t>
    </r>
    <r>
      <rPr>
        <sz val="11"/>
        <rFont val="游ゴシック"/>
        <family val="2"/>
        <scheme val="minor"/>
      </rPr>
      <t xml:space="preserve">
</t>
    </r>
    <rPh sb="9" eb="10">
      <t>ニチ</t>
    </rPh>
    <rPh sb="10" eb="11">
      <t>ゴ</t>
    </rPh>
    <rPh sb="17" eb="19">
      <t>レンケイ</t>
    </rPh>
    <rPh sb="23" eb="29">
      <t>シュウノウケイロセッテイ</t>
    </rPh>
    <rPh sb="30" eb="32">
      <t>ミサイ</t>
    </rPh>
    <rPh sb="39" eb="41">
      <t>レンケイ</t>
    </rPh>
    <rPh sb="45" eb="47">
      <t>サテイ</t>
    </rPh>
    <rPh sb="47" eb="49">
      <t>ジョウキョウ</t>
    </rPh>
    <rPh sb="54" eb="57">
      <t>シュケイヤク</t>
    </rPh>
    <rPh sb="57" eb="59">
      <t>ヒキウケ</t>
    </rPh>
    <rPh sb="59" eb="61">
      <t>フカ</t>
    </rPh>
    <rPh sb="64" eb="65">
      <t>ミ</t>
    </rPh>
    <rPh sb="65" eb="67">
      <t>サテイ</t>
    </rPh>
    <rPh sb="74" eb="76">
      <t>レンケイ</t>
    </rPh>
    <rPh sb="80" eb="82">
      <t>セイリツ</t>
    </rPh>
    <rPh sb="82" eb="84">
      <t>クブン</t>
    </rPh>
    <rPh sb="87" eb="90">
      <t>ミセイリツ</t>
    </rPh>
    <rPh sb="93" eb="95">
      <t>モウシコミ</t>
    </rPh>
    <rPh sb="95" eb="98">
      <t>ネンガッピ</t>
    </rPh>
    <rPh sb="101" eb="102">
      <t>ゲツ</t>
    </rPh>
    <phoneticPr fontId="2"/>
  </si>
  <si>
    <t>未完了手続きについて（保険料払込方法登録）</t>
    <rPh sb="0" eb="3">
      <t>ミカンリョウ</t>
    </rPh>
    <rPh sb="3" eb="5">
      <t>テツヅ</t>
    </rPh>
    <rPh sb="11" eb="14">
      <t>ホケンリョウ</t>
    </rPh>
    <rPh sb="14" eb="16">
      <t>ハライコミ</t>
    </rPh>
    <rPh sb="16" eb="18">
      <t>ホウホウ</t>
    </rPh>
    <rPh sb="18" eb="20">
      <t>トウロク</t>
    </rPh>
    <phoneticPr fontId="2"/>
  </si>
  <si>
    <t>収納経路設定が未済です。
下記URLから設定ください。
※設定の途中で×ボタンで閉じる等すると、設定できてない場合もあるのでご注意ください。</t>
    <rPh sb="0" eb="6">
      <t>シュウノウケイロセッテイ</t>
    </rPh>
    <rPh sb="7" eb="9">
      <t>ミサイ</t>
    </rPh>
    <rPh sb="13" eb="15">
      <t>カキ</t>
    </rPh>
    <rPh sb="20" eb="22">
      <t>セッテイ</t>
    </rPh>
    <rPh sb="29" eb="31">
      <t>セッテイ</t>
    </rPh>
    <rPh sb="32" eb="34">
      <t>トチュウ</t>
    </rPh>
    <rPh sb="40" eb="41">
      <t>ト</t>
    </rPh>
    <rPh sb="43" eb="44">
      <t>トウ</t>
    </rPh>
    <rPh sb="48" eb="50">
      <t>セッテイ</t>
    </rPh>
    <rPh sb="55" eb="57">
      <t>バアイ</t>
    </rPh>
    <rPh sb="63" eb="65">
      <t>チュウイ</t>
    </rPh>
    <phoneticPr fontId="2"/>
  </si>
  <si>
    <t>本確書類アップロード未済</t>
    <rPh sb="0" eb="2">
      <t>ホンカク</t>
    </rPh>
    <rPh sb="2" eb="4">
      <t>ショルイ</t>
    </rPh>
    <rPh sb="10" eb="12">
      <t>ミサイ</t>
    </rPh>
    <phoneticPr fontId="2"/>
  </si>
  <si>
    <r>
      <t>・申込年月日から</t>
    </r>
    <r>
      <rPr>
        <sz val="11"/>
        <rFont val="Meiryo UI"/>
        <family val="3"/>
        <charset val="128"/>
      </rPr>
      <t>5日後
・WFから連携される「本人確認書類アップロード＝未済」
・WFから連携される「査定状況」≠「7:主契約引受不可」「未査定」
・WFから連携される「成立区分」＝「未成立」
・申込年月日≦2か月</t>
    </r>
    <r>
      <rPr>
        <sz val="11"/>
        <rFont val="游ゴシック"/>
        <family val="2"/>
        <scheme val="minor"/>
      </rPr>
      <t xml:space="preserve">
</t>
    </r>
    <rPh sb="17" eb="19">
      <t>レンケイ</t>
    </rPh>
    <rPh sb="23" eb="25">
      <t>ホンニン</t>
    </rPh>
    <rPh sb="25" eb="27">
      <t>カクニン</t>
    </rPh>
    <rPh sb="27" eb="29">
      <t>ショルイ</t>
    </rPh>
    <rPh sb="36" eb="37">
      <t>ミ</t>
    </rPh>
    <rPh sb="92" eb="95">
      <t>ミセイリツ</t>
    </rPh>
    <phoneticPr fontId="2"/>
  </si>
  <si>
    <t>未完了手続きについて（本人確認書類アップロード）</t>
    <rPh sb="0" eb="3">
      <t>ミカンリョウ</t>
    </rPh>
    <rPh sb="3" eb="5">
      <t>テツヅ</t>
    </rPh>
    <rPh sb="11" eb="13">
      <t>ホンニン</t>
    </rPh>
    <rPh sb="13" eb="15">
      <t>カクニン</t>
    </rPh>
    <rPh sb="15" eb="17">
      <t>ショルイ</t>
    </rPh>
    <phoneticPr fontId="2"/>
  </si>
  <si>
    <t>本人確認アップロードが未済です。
下記URLから設定ください。</t>
    <rPh sb="0" eb="2">
      <t>ホンニン</t>
    </rPh>
    <rPh sb="2" eb="4">
      <t>カクニン</t>
    </rPh>
    <rPh sb="11" eb="13">
      <t>ミサイ</t>
    </rPh>
    <rPh sb="17" eb="19">
      <t>カキ</t>
    </rPh>
    <rPh sb="24" eb="26">
      <t>セッテイ</t>
    </rPh>
    <phoneticPr fontId="2"/>
  </si>
  <si>
    <t>本人確認書類アップロード</t>
    <phoneticPr fontId="2"/>
  </si>
  <si>
    <t>不備出し</t>
    <rPh sb="0" eb="2">
      <t>フビ</t>
    </rPh>
    <rPh sb="2" eb="3">
      <t>ダ</t>
    </rPh>
    <phoneticPr fontId="2"/>
  </si>
  <si>
    <t>手動</t>
    <rPh sb="0" eb="2">
      <t>シュドウ</t>
    </rPh>
    <phoneticPr fontId="2"/>
  </si>
  <si>
    <t>ー</t>
    <phoneticPr fontId="2"/>
  </si>
  <si>
    <t>メッセージ登録する際に活性にするボタンを制御するためのフラグを設定し、それに応じて表示ボタンを制御する。</t>
    <rPh sb="5" eb="7">
      <t>トウロク</t>
    </rPh>
    <rPh sb="9" eb="10">
      <t>サイ</t>
    </rPh>
    <rPh sb="11" eb="13">
      <t>カッセイ</t>
    </rPh>
    <rPh sb="20" eb="22">
      <t>セイギョ</t>
    </rPh>
    <rPh sb="31" eb="33">
      <t>セッテイ</t>
    </rPh>
    <rPh sb="38" eb="39">
      <t>オウ</t>
    </rPh>
    <rPh sb="41" eb="43">
      <t>ヒョウジ</t>
    </rPh>
    <rPh sb="47" eb="49">
      <t>セイギョ</t>
    </rPh>
    <phoneticPr fontId="2"/>
  </si>
  <si>
    <t>不備出し後回答未済</t>
    <rPh sb="0" eb="2">
      <t>フビ</t>
    </rPh>
    <rPh sb="2" eb="3">
      <t>ダ</t>
    </rPh>
    <rPh sb="4" eb="5">
      <t>ゴ</t>
    </rPh>
    <rPh sb="5" eb="7">
      <t>カイトウ</t>
    </rPh>
    <rPh sb="7" eb="9">
      <t>ミサイ</t>
    </rPh>
    <phoneticPr fontId="2"/>
  </si>
  <si>
    <t>不備通知日
（未対応に限る）</t>
    <rPh sb="0" eb="2">
      <t>フビ</t>
    </rPh>
    <rPh sb="2" eb="4">
      <t>ツウチ</t>
    </rPh>
    <rPh sb="4" eb="5">
      <t>ビ</t>
    </rPh>
    <rPh sb="7" eb="8">
      <t>ミ</t>
    </rPh>
    <rPh sb="8" eb="10">
      <t>タイオウ</t>
    </rPh>
    <rPh sb="11" eb="12">
      <t>カギ</t>
    </rPh>
    <phoneticPr fontId="2"/>
  </si>
  <si>
    <r>
      <t>・CRMから不備通知を送信した日付orWF工程「不備対応待ち」に遷移してから、</t>
    </r>
    <r>
      <rPr>
        <sz val="11"/>
        <rFont val="Meiryo UI"/>
        <family val="3"/>
        <charset val="128"/>
      </rPr>
      <t>10日後
・CRMで管理する「不備回答受付フラグ」的なものが未済
・WFから連携される「査定状況」≠「7:主契約引受不可」
・WFから連携される「成立区分」＝「未成立」
・申込年月日≦2か月</t>
    </r>
    <r>
      <rPr>
        <sz val="11"/>
        <rFont val="游ゴシック"/>
        <family val="2"/>
        <scheme val="minor"/>
      </rPr>
      <t xml:space="preserve">
</t>
    </r>
    <rPh sb="6" eb="8">
      <t>フビ</t>
    </rPh>
    <rPh sb="8" eb="10">
      <t>ツウチ</t>
    </rPh>
    <rPh sb="11" eb="13">
      <t>ソウシン</t>
    </rPh>
    <rPh sb="15" eb="17">
      <t>ヒヅケ</t>
    </rPh>
    <rPh sb="21" eb="23">
      <t>コウテイ</t>
    </rPh>
    <rPh sb="24" eb="26">
      <t>フビ</t>
    </rPh>
    <rPh sb="26" eb="28">
      <t>タイオウ</t>
    </rPh>
    <rPh sb="28" eb="29">
      <t>マ</t>
    </rPh>
    <rPh sb="32" eb="34">
      <t>センイ</t>
    </rPh>
    <rPh sb="41" eb="42">
      <t>ニチ</t>
    </rPh>
    <rPh sb="42" eb="43">
      <t>ゴ</t>
    </rPh>
    <rPh sb="49" eb="51">
      <t>カンリ</t>
    </rPh>
    <rPh sb="54" eb="56">
      <t>フビ</t>
    </rPh>
    <rPh sb="56" eb="58">
      <t>カイトウ</t>
    </rPh>
    <rPh sb="58" eb="60">
      <t>ウケツケ</t>
    </rPh>
    <rPh sb="64" eb="65">
      <t>テキ</t>
    </rPh>
    <rPh sb="69" eb="71">
      <t>ミサイ</t>
    </rPh>
    <rPh sb="119" eb="122">
      <t>ミセイリツ</t>
    </rPh>
    <phoneticPr fontId="2"/>
  </si>
  <si>
    <t>不備の回答が未済です。
下記URLから回答ください。</t>
    <rPh sb="0" eb="2">
      <t>フビ</t>
    </rPh>
    <rPh sb="3" eb="5">
      <t>カイトウ</t>
    </rPh>
    <rPh sb="6" eb="8">
      <t>ミサイ</t>
    </rPh>
    <rPh sb="12" eb="14">
      <t>カキ</t>
    </rPh>
    <rPh sb="19" eb="21">
      <t>カイトウ</t>
    </rPh>
    <phoneticPr fontId="2"/>
  </si>
  <si>
    <t>メッセージ内容に未対応メッセージを確認するように誘導する文言を記載し、未対応となっているメッセージから不備回答する</t>
    <rPh sb="35" eb="38">
      <t>ミタイオウ</t>
    </rPh>
    <rPh sb="51" eb="53">
      <t>フビ</t>
    </rPh>
    <rPh sb="53" eb="55">
      <t>カイトウ</t>
    </rPh>
    <phoneticPr fontId="2"/>
  </si>
  <si>
    <t>査定結果通知</t>
    <rPh sb="0" eb="2">
      <t>サテイ</t>
    </rPh>
    <rPh sb="2" eb="4">
      <t>ケッカ</t>
    </rPh>
    <rPh sb="4" eb="6">
      <t>ツウチ</t>
    </rPh>
    <phoneticPr fontId="2"/>
  </si>
  <si>
    <t xml:space="preserve">・WFステータス＝条件付対応待ち　または　引受不可取消待ち
</t>
    <phoneticPr fontId="2"/>
  </si>
  <si>
    <t>査定結果を確認する</t>
    <rPh sb="0" eb="2">
      <t>サテイ</t>
    </rPh>
    <rPh sb="2" eb="4">
      <t>ケッカ</t>
    </rPh>
    <rPh sb="5" eb="7">
      <t>カクニン</t>
    </rPh>
    <phoneticPr fontId="2"/>
  </si>
  <si>
    <t>条件付き後回答未済</t>
    <rPh sb="0" eb="3">
      <t>ジョウケンツ</t>
    </rPh>
    <rPh sb="4" eb="5">
      <t>ゴ</t>
    </rPh>
    <rPh sb="5" eb="7">
      <t>カイトウ</t>
    </rPh>
    <rPh sb="7" eb="9">
      <t>ミサイ</t>
    </rPh>
    <phoneticPr fontId="2"/>
  </si>
  <si>
    <t>査定結果通知
（未対応に限る）</t>
    <rPh sb="0" eb="2">
      <t>サテイ</t>
    </rPh>
    <rPh sb="2" eb="4">
      <t>ケッカ</t>
    </rPh>
    <rPh sb="4" eb="6">
      <t>ツウチ</t>
    </rPh>
    <rPh sb="8" eb="11">
      <t>ミタイオウ</t>
    </rPh>
    <rPh sb="12" eb="13">
      <t>カギ</t>
    </rPh>
    <phoneticPr fontId="2"/>
  </si>
  <si>
    <r>
      <t>・CRMから条件付き通知を送信した日付</t>
    </r>
    <r>
      <rPr>
        <sz val="11"/>
        <rFont val="Meiryo UI"/>
        <family val="3"/>
        <charset val="128"/>
      </rPr>
      <t>10日後
・CRMで管理する「条件付き回答受付フラグ」的なものが未済
・CRMで「コールセンター待ちフラグ」的なもの≠1(コールで対応中)
・WFから連携される「査定状況」≠「7:主契約引受不可」
・WFから連携される「成立区分」＝「未成立」
・申込年月日≦2か月</t>
    </r>
    <r>
      <rPr>
        <sz val="11"/>
        <rFont val="游ゴシック"/>
        <family val="2"/>
        <scheme val="minor"/>
      </rPr>
      <t xml:space="preserve">
</t>
    </r>
    <rPh sb="6" eb="8">
      <t>ジョウケン</t>
    </rPh>
    <rPh sb="8" eb="9">
      <t>ツ</t>
    </rPh>
    <rPh sb="10" eb="12">
      <t>ツウチ</t>
    </rPh>
    <rPh sb="13" eb="15">
      <t>ソウシン</t>
    </rPh>
    <rPh sb="17" eb="19">
      <t>ヒヅケ</t>
    </rPh>
    <rPh sb="21" eb="22">
      <t>ニチ</t>
    </rPh>
    <rPh sb="22" eb="23">
      <t>ゴ</t>
    </rPh>
    <rPh sb="29" eb="31">
      <t>カンリ</t>
    </rPh>
    <rPh sb="34" eb="37">
      <t>ジョウケンツ</t>
    </rPh>
    <rPh sb="38" eb="40">
      <t>カイトウ</t>
    </rPh>
    <rPh sb="40" eb="42">
      <t>ウケツケ</t>
    </rPh>
    <rPh sb="46" eb="47">
      <t>テキ</t>
    </rPh>
    <rPh sb="51" eb="53">
      <t>ミサイ</t>
    </rPh>
    <rPh sb="67" eb="68">
      <t>マ</t>
    </rPh>
    <rPh sb="73" eb="74">
      <t>テキ</t>
    </rPh>
    <rPh sb="84" eb="86">
      <t>タイオウ</t>
    </rPh>
    <rPh sb="86" eb="87">
      <t>チュウ</t>
    </rPh>
    <rPh sb="136" eb="139">
      <t>ミセイリツ</t>
    </rPh>
    <phoneticPr fontId="2"/>
  </si>
  <si>
    <t>メッセージ内容に未対応メッセージを確認するように誘導する文言を記載し、未対応となっているメッセージから特別条件対応を行う</t>
    <rPh sb="35" eb="38">
      <t>ミタイオウ</t>
    </rPh>
    <rPh sb="51" eb="53">
      <t>トクベツ</t>
    </rPh>
    <rPh sb="53" eb="55">
      <t>ジョウケン</t>
    </rPh>
    <rPh sb="55" eb="57">
      <t>タイオウ</t>
    </rPh>
    <rPh sb="58" eb="59">
      <t>オコナ</t>
    </rPh>
    <phoneticPr fontId="2"/>
  </si>
  <si>
    <t>申込日から2か月以内成立未済</t>
    <rPh sb="0" eb="2">
      <t>モウシコミ</t>
    </rPh>
    <rPh sb="2" eb="3">
      <t>ビ</t>
    </rPh>
    <rPh sb="7" eb="8">
      <t>ゲツ</t>
    </rPh>
    <rPh sb="8" eb="10">
      <t>イナイ</t>
    </rPh>
    <rPh sb="10" eb="12">
      <t>セイリツ</t>
    </rPh>
    <rPh sb="12" eb="14">
      <t>ミサイ</t>
    </rPh>
    <phoneticPr fontId="2"/>
  </si>
  <si>
    <t xml:space="preserve">・AWSで管理する申込年月日から30日、50日経過後
・WFから連携される「査定状況」≠「7:主契約引受不可」
・WFから連携される「成立区分」＝「未成立」
・申込年月日≦2か月
</t>
    <phoneticPr fontId="2"/>
  </si>
  <si>
    <t>申込契約の有効期限が残り7日間となりました。
下記URLから対象契約の状況をご確認ください。
有効期限が切れた場合は自動で取消扱いとなりますのでご注意ください。</t>
    <rPh sb="0" eb="2">
      <t>モウシコ</t>
    </rPh>
    <rPh sb="2" eb="4">
      <t>ケイヤク</t>
    </rPh>
    <rPh sb="5" eb="7">
      <t>ユウコウ</t>
    </rPh>
    <rPh sb="7" eb="9">
      <t>キゲン</t>
    </rPh>
    <rPh sb="10" eb="11">
      <t>ノコ</t>
    </rPh>
    <rPh sb="13" eb="14">
      <t>ニチ</t>
    </rPh>
    <rPh sb="14" eb="15">
      <t>カン</t>
    </rPh>
    <rPh sb="23" eb="25">
      <t>カキ</t>
    </rPh>
    <rPh sb="30" eb="32">
      <t>タイショウ</t>
    </rPh>
    <rPh sb="32" eb="34">
      <t>ケイヤク</t>
    </rPh>
    <rPh sb="35" eb="37">
      <t>ジョウキョウ</t>
    </rPh>
    <rPh sb="39" eb="41">
      <t>カクニン</t>
    </rPh>
    <rPh sb="47" eb="49">
      <t>ユウコウ</t>
    </rPh>
    <rPh sb="49" eb="51">
      <t>キゲン</t>
    </rPh>
    <rPh sb="52" eb="53">
      <t>キ</t>
    </rPh>
    <rPh sb="55" eb="57">
      <t>バアイ</t>
    </rPh>
    <rPh sb="58" eb="60">
      <t>ジドウ</t>
    </rPh>
    <rPh sb="61" eb="63">
      <t>トリケシ</t>
    </rPh>
    <rPh sb="63" eb="64">
      <t>アツカ</t>
    </rPh>
    <rPh sb="73" eb="75">
      <t>チュウイ</t>
    </rPh>
    <phoneticPr fontId="2"/>
  </si>
  <si>
    <t>外部IDログイン時</t>
    <rPh sb="0" eb="2">
      <t>ガイブ</t>
    </rPh>
    <rPh sb="8" eb="9">
      <t>ジ</t>
    </rPh>
    <phoneticPr fontId="2"/>
  </si>
  <si>
    <t>・外部IDによるログインが行われたとき</t>
    <rPh sb="1" eb="3">
      <t>ガイブ</t>
    </rPh>
    <rPh sb="13" eb="14">
      <t>オコナ</t>
    </rPh>
    <phoneticPr fontId="2"/>
  </si>
  <si>
    <t>アカウント削除時（事前）</t>
    <rPh sb="5" eb="7">
      <t>サクジョ</t>
    </rPh>
    <rPh sb="7" eb="8">
      <t>ジ</t>
    </rPh>
    <rPh sb="9" eb="11">
      <t>ジゼン</t>
    </rPh>
    <phoneticPr fontId="2"/>
  </si>
  <si>
    <t>最終ログイン日時</t>
    <rPh sb="0" eb="2">
      <t>サイシュウ</t>
    </rPh>
    <rPh sb="6" eb="8">
      <t>ニチジ</t>
    </rPh>
    <phoneticPr fontId="2"/>
  </si>
  <si>
    <t>・最終ログイン日時から2年11カ月後</t>
    <rPh sb="1" eb="3">
      <t>サイシュウ</t>
    </rPh>
    <rPh sb="7" eb="9">
      <t>ニチジ</t>
    </rPh>
    <rPh sb="12" eb="13">
      <t>ネン</t>
    </rPh>
    <rPh sb="16" eb="17">
      <t>ゲツ</t>
    </rPh>
    <rPh sb="17" eb="18">
      <t>ゴ</t>
    </rPh>
    <phoneticPr fontId="2"/>
  </si>
  <si>
    <t>アカウント削除時</t>
    <rPh sb="5" eb="7">
      <t>サクジョ</t>
    </rPh>
    <rPh sb="7" eb="8">
      <t>ジ</t>
    </rPh>
    <phoneticPr fontId="2"/>
  </si>
  <si>
    <t>・最終ログイン日時から3年後</t>
    <rPh sb="1" eb="3">
      <t>サイシュウ</t>
    </rPh>
    <rPh sb="7" eb="9">
      <t>ニチジ</t>
    </rPh>
    <rPh sb="12" eb="14">
      <t>ネンゴ</t>
    </rPh>
    <phoneticPr fontId="2"/>
  </si>
  <si>
    <t>WF項目使用無</t>
    <rPh sb="2" eb="4">
      <t>コウモク</t>
    </rPh>
    <rPh sb="4" eb="6">
      <t>シヨウ</t>
    </rPh>
    <rPh sb="6" eb="7">
      <t>ナシ</t>
    </rPh>
    <phoneticPr fontId="2"/>
  </si>
  <si>
    <t>その他確認ポイント</t>
    <rPh sb="2" eb="3">
      <t>ホカ</t>
    </rPh>
    <rPh sb="3" eb="5">
      <t>カクニン</t>
    </rPh>
    <phoneticPr fontId="2"/>
  </si>
  <si>
    <t>不備1に関するメモ情報を管理する。</t>
    <phoneticPr fontId="7"/>
  </si>
  <si>
    <t>不備2に関するメモ情報を管理する。</t>
    <phoneticPr fontId="7"/>
  </si>
  <si>
    <t>不備3に関するメモ情報を管理する。</t>
    <phoneticPr fontId="7"/>
  </si>
  <si>
    <t>不備5に関するメモ情報を管理する。</t>
    <phoneticPr fontId="7"/>
  </si>
  <si>
    <t>内容点検に回付</t>
  </si>
  <si>
    <t>入力工程に回付</t>
  </si>
  <si>
    <t>申込取消状況</t>
  </si>
  <si>
    <t>申込変更区分</t>
  </si>
  <si>
    <t>申込データ種類</t>
  </si>
  <si>
    <t>ペーパーレス申込／ 機械作成申込</t>
  </si>
  <si>
    <t>紙告知有無</t>
  </si>
  <si>
    <t>告知流用有無</t>
  </si>
  <si>
    <t>健康診断書入力要否</t>
  </si>
  <si>
    <t>内容点検要区分</t>
  </si>
  <si>
    <t>確認要／確認不要</t>
  </si>
  <si>
    <t>不備有無</t>
  </si>
  <si>
    <t>LINC回答状況</t>
  </si>
  <si>
    <t>一次査定要否</t>
  </si>
  <si>
    <t>一時保存・二次査定要否</t>
  </si>
  <si>
    <t>査定状況</t>
  </si>
  <si>
    <t>収納情報再利用登録状況</t>
  </si>
  <si>
    <t>収納代行会社手続状況</t>
  </si>
  <si>
    <t>成立保留状況</t>
  </si>
  <si>
    <t>成立区分</t>
  </si>
  <si>
    <t>WF項目での判断ロジック</t>
    <rPh sb="2" eb="4">
      <t>コウモク</t>
    </rPh>
    <rPh sb="6" eb="8">
      <t>ハンダン</t>
    </rPh>
    <phoneticPr fontId="2"/>
  </si>
  <si>
    <t xml:space="preserve">主契約引受不可の時は、不備だししても意味がないため、未査定の時は別途不備だしが必要になるかもしれない為、対象外と思われる。
</t>
    <rPh sb="0" eb="1">
      <t>シュ</t>
    </rPh>
    <rPh sb="1" eb="3">
      <t>ケイヤク</t>
    </rPh>
    <rPh sb="3" eb="5">
      <t>ヒキウケ</t>
    </rPh>
    <rPh sb="5" eb="7">
      <t>フカ</t>
    </rPh>
    <rPh sb="8" eb="9">
      <t>トキ</t>
    </rPh>
    <rPh sb="11" eb="13">
      <t>フビ</t>
    </rPh>
    <rPh sb="18" eb="20">
      <t>イミ</t>
    </rPh>
    <rPh sb="26" eb="27">
      <t>ミ</t>
    </rPh>
    <rPh sb="27" eb="29">
      <t>サテイ</t>
    </rPh>
    <rPh sb="30" eb="31">
      <t>トキ</t>
    </rPh>
    <rPh sb="32" eb="34">
      <t>ベット</t>
    </rPh>
    <rPh sb="34" eb="36">
      <t>フビ</t>
    </rPh>
    <rPh sb="39" eb="41">
      <t>ヒツヨウ</t>
    </rPh>
    <rPh sb="50" eb="51">
      <t>タメ</t>
    </rPh>
    <rPh sb="52" eb="55">
      <t>タイショウガイ</t>
    </rPh>
    <rPh sb="56" eb="57">
      <t>オモ</t>
    </rPh>
    <phoneticPr fontId="2"/>
  </si>
  <si>
    <r>
      <t>〇収納経路設定
⇒</t>
    </r>
    <r>
      <rPr>
        <u/>
        <sz val="11"/>
        <color rgb="FFFF0000"/>
        <rFont val="游ゴシック"/>
        <family val="3"/>
        <charset val="128"/>
        <scheme val="minor"/>
      </rPr>
      <t>WF入力情報</t>
    </r>
    <r>
      <rPr>
        <sz val="11"/>
        <rFont val="游ゴシック"/>
        <family val="2"/>
        <scheme val="minor"/>
      </rPr>
      <t>の収納代行会社手続状況？＝XX(未回答) 
〇収査定状況
⇒</t>
    </r>
    <r>
      <rPr>
        <u/>
        <sz val="11"/>
        <color rgb="FFFF0000"/>
        <rFont val="游ゴシック"/>
        <family val="3"/>
        <charset val="128"/>
        <scheme val="minor"/>
      </rPr>
      <t>WF入力情報</t>
    </r>
    <r>
      <rPr>
        <sz val="11"/>
        <rFont val="游ゴシック"/>
        <family val="2"/>
        <scheme val="minor"/>
      </rPr>
      <t>の査定状況≠XX(主契約引受不可),XX(未査定の時)
〇成立区分
⇒</t>
    </r>
    <r>
      <rPr>
        <u/>
        <sz val="11"/>
        <color rgb="FFFF0000"/>
        <rFont val="游ゴシック"/>
        <family val="3"/>
        <charset val="128"/>
        <scheme val="minor"/>
      </rPr>
      <t>WF入力情報</t>
    </r>
    <r>
      <rPr>
        <sz val="11"/>
        <rFont val="游ゴシック"/>
        <family val="2"/>
        <scheme val="minor"/>
      </rPr>
      <t>の成立区分＝XX(未成立)のとき</t>
    </r>
    <rPh sb="1" eb="3">
      <t>シュウノウ</t>
    </rPh>
    <rPh sb="3" eb="5">
      <t>ケイロ</t>
    </rPh>
    <rPh sb="5" eb="7">
      <t>セッテイ</t>
    </rPh>
    <rPh sb="31" eb="34">
      <t>ミカイトウ</t>
    </rPh>
    <rPh sb="39" eb="41">
      <t>サテイ</t>
    </rPh>
    <rPh sb="41" eb="43">
      <t>ジョウキョウ</t>
    </rPh>
    <rPh sb="60" eb="61">
      <t>シュ</t>
    </rPh>
    <rPh sb="61" eb="63">
      <t>ケイヤク</t>
    </rPh>
    <rPh sb="63" eb="64">
      <t>ヒ</t>
    </rPh>
    <rPh sb="64" eb="65">
      <t>ウ</t>
    </rPh>
    <rPh sb="65" eb="67">
      <t>フカ</t>
    </rPh>
    <rPh sb="72" eb="73">
      <t>ミ</t>
    </rPh>
    <rPh sb="73" eb="75">
      <t>サテイ</t>
    </rPh>
    <rPh sb="76" eb="77">
      <t>トキ</t>
    </rPh>
    <rPh sb="80" eb="82">
      <t>セイリツ</t>
    </rPh>
    <rPh sb="82" eb="84">
      <t>クブン</t>
    </rPh>
    <rPh sb="88" eb="90">
      <t>ニュウリョク</t>
    </rPh>
    <rPh sb="90" eb="92">
      <t>ジョウホウ</t>
    </rPh>
    <rPh sb="93" eb="95">
      <t>セイリツ</t>
    </rPh>
    <rPh sb="95" eb="97">
      <t>クブン</t>
    </rPh>
    <rPh sb="101" eb="104">
      <t>ミセイリツ</t>
    </rPh>
    <phoneticPr fontId="2"/>
  </si>
  <si>
    <r>
      <t>〇本人確認書類アップロード
⇒</t>
    </r>
    <r>
      <rPr>
        <u/>
        <sz val="11"/>
        <color rgb="FFFF0000"/>
        <rFont val="游ゴシック"/>
        <family val="3"/>
        <charset val="128"/>
        <scheme val="minor"/>
      </rPr>
      <t>？？</t>
    </r>
    <r>
      <rPr>
        <sz val="11"/>
        <rFont val="游ゴシック"/>
        <family val="2"/>
        <scheme val="minor"/>
      </rPr>
      <t xml:space="preserve">
〇収査定状況
⇒</t>
    </r>
    <r>
      <rPr>
        <u/>
        <sz val="11"/>
        <color rgb="FFFF0000"/>
        <rFont val="游ゴシック"/>
        <family val="3"/>
        <charset val="128"/>
        <scheme val="minor"/>
      </rPr>
      <t>WF入力情報</t>
    </r>
    <r>
      <rPr>
        <sz val="11"/>
        <rFont val="游ゴシック"/>
        <family val="2"/>
        <scheme val="minor"/>
      </rPr>
      <t>の査定状況≠XX(主契約引受不可),XX(未査定の時)
〇成立区分
⇒</t>
    </r>
    <r>
      <rPr>
        <u/>
        <sz val="11"/>
        <color rgb="FFFF0000"/>
        <rFont val="游ゴシック"/>
        <family val="3"/>
        <charset val="128"/>
        <scheme val="minor"/>
      </rPr>
      <t>WF入力情報</t>
    </r>
    <r>
      <rPr>
        <sz val="11"/>
        <rFont val="游ゴシック"/>
        <family val="2"/>
        <scheme val="minor"/>
      </rPr>
      <t>の成立区分＝XX(未成立)のとき</t>
    </r>
    <rPh sb="20" eb="22">
      <t>サテイ</t>
    </rPh>
    <rPh sb="22" eb="24">
      <t>ジョウキョウ</t>
    </rPh>
    <rPh sb="41" eb="42">
      <t>シュ</t>
    </rPh>
    <rPh sb="42" eb="44">
      <t>ケイヤク</t>
    </rPh>
    <rPh sb="44" eb="45">
      <t>ヒ</t>
    </rPh>
    <rPh sb="45" eb="46">
      <t>ウ</t>
    </rPh>
    <rPh sb="46" eb="48">
      <t>フカ</t>
    </rPh>
    <rPh sb="53" eb="54">
      <t>ミ</t>
    </rPh>
    <rPh sb="54" eb="56">
      <t>サテイ</t>
    </rPh>
    <rPh sb="57" eb="58">
      <t>トキ</t>
    </rPh>
    <rPh sb="61" eb="63">
      <t>セイリツ</t>
    </rPh>
    <rPh sb="63" eb="65">
      <t>クブン</t>
    </rPh>
    <rPh sb="69" eb="71">
      <t>ニュウリョク</t>
    </rPh>
    <rPh sb="71" eb="73">
      <t>ジョウホウ</t>
    </rPh>
    <rPh sb="74" eb="76">
      <t>セイリツ</t>
    </rPh>
    <rPh sb="76" eb="78">
      <t>クブン</t>
    </rPh>
    <rPh sb="82" eb="85">
      <t>ミセイリツ</t>
    </rPh>
    <phoneticPr fontId="2"/>
  </si>
  <si>
    <r>
      <t>〇収査定状況
⇒</t>
    </r>
    <r>
      <rPr>
        <u/>
        <sz val="11"/>
        <color rgb="FFFF0000"/>
        <rFont val="游ゴシック"/>
        <family val="3"/>
        <charset val="128"/>
        <scheme val="minor"/>
      </rPr>
      <t>WF入力情報</t>
    </r>
    <r>
      <rPr>
        <sz val="11"/>
        <rFont val="游ゴシック"/>
        <family val="2"/>
        <scheme val="minor"/>
      </rPr>
      <t>の査定状況≠XX(主契約引受不可),XX(未査定の時)
〇成立区分
⇒</t>
    </r>
    <r>
      <rPr>
        <u/>
        <sz val="11"/>
        <color rgb="FFFF0000"/>
        <rFont val="游ゴシック"/>
        <family val="3"/>
        <charset val="128"/>
        <scheme val="minor"/>
      </rPr>
      <t>WF入力情報</t>
    </r>
    <r>
      <rPr>
        <sz val="11"/>
        <rFont val="游ゴシック"/>
        <family val="2"/>
        <scheme val="minor"/>
      </rPr>
      <t>の成立区分＝XX(未成立)のとき</t>
    </r>
    <rPh sb="2" eb="4">
      <t>サテイ</t>
    </rPh>
    <rPh sb="4" eb="6">
      <t>ジョウキョウ</t>
    </rPh>
    <rPh sb="23" eb="24">
      <t>シュ</t>
    </rPh>
    <rPh sb="24" eb="26">
      <t>ケイヤク</t>
    </rPh>
    <rPh sb="26" eb="27">
      <t>ヒ</t>
    </rPh>
    <rPh sb="27" eb="28">
      <t>ウ</t>
    </rPh>
    <rPh sb="28" eb="30">
      <t>フカ</t>
    </rPh>
    <rPh sb="35" eb="36">
      <t>ミ</t>
    </rPh>
    <rPh sb="36" eb="38">
      <t>サテイ</t>
    </rPh>
    <rPh sb="39" eb="40">
      <t>トキ</t>
    </rPh>
    <rPh sb="43" eb="45">
      <t>セイリツ</t>
    </rPh>
    <rPh sb="45" eb="47">
      <t>クブン</t>
    </rPh>
    <rPh sb="51" eb="53">
      <t>ニュウリョク</t>
    </rPh>
    <rPh sb="53" eb="55">
      <t>ジョウホウ</t>
    </rPh>
    <rPh sb="56" eb="58">
      <t>セイリツ</t>
    </rPh>
    <rPh sb="58" eb="60">
      <t>クブン</t>
    </rPh>
    <rPh sb="64" eb="67">
      <t>ミセイリツ</t>
    </rPh>
    <phoneticPr fontId="2"/>
  </si>
  <si>
    <t>〇WFステータス
⇒工程名＝「条件付対応待ち」　または　「引受不可取消待ち」</t>
    <phoneticPr fontId="2"/>
  </si>
  <si>
    <t>別紙_成立前ステータスとステータス詳細のマッピング</t>
    <phoneticPr fontId="13"/>
  </si>
  <si>
    <t>WF工程ステータス</t>
    <rPh sb="2" eb="4">
      <t>コウテイ</t>
    </rPh>
    <phoneticPr fontId="13"/>
  </si>
  <si>
    <t>AWS</t>
    <phoneticPr fontId="13"/>
  </si>
  <si>
    <t>代理店ポータル</t>
    <rPh sb="0" eb="3">
      <t>ダイリテン</t>
    </rPh>
    <phoneticPr fontId="13"/>
  </si>
  <si>
    <t>【WebD】見込み客マイページ上表示ステータス</t>
    <rPh sb="6" eb="8">
      <t>ミコ</t>
    </rPh>
    <rPh sb="9" eb="10">
      <t>キャク</t>
    </rPh>
    <rPh sb="15" eb="16">
      <t>ジョウ</t>
    </rPh>
    <rPh sb="16" eb="18">
      <t>ヒョウジ</t>
    </rPh>
    <phoneticPr fontId="13"/>
  </si>
  <si>
    <t>【WebD】ボタン制御</t>
    <rPh sb="9" eb="11">
      <t>セイギョ</t>
    </rPh>
    <phoneticPr fontId="13"/>
  </si>
  <si>
    <t>新契約状況照会上ステータス</t>
    <rPh sb="0" eb="3">
      <t>シンケイヤク</t>
    </rPh>
    <rPh sb="3" eb="5">
      <t>ジョウキョウ</t>
    </rPh>
    <rPh sb="5" eb="7">
      <t>ショウカイ</t>
    </rPh>
    <rPh sb="7" eb="8">
      <t>ジョウ</t>
    </rPh>
    <phoneticPr fontId="13"/>
  </si>
  <si>
    <t>「成立前契約照会画面」の「ステータス詳細」の表示文言</t>
    <rPh sb="1" eb="3">
      <t>セイリツ</t>
    </rPh>
    <rPh sb="3" eb="4">
      <t>マエ</t>
    </rPh>
    <rPh sb="4" eb="6">
      <t>ケイヤク</t>
    </rPh>
    <rPh sb="6" eb="8">
      <t>ショウカイ</t>
    </rPh>
    <rPh sb="8" eb="10">
      <t>ガメン</t>
    </rPh>
    <rPh sb="18" eb="20">
      <t>ショウサイ</t>
    </rPh>
    <rPh sb="22" eb="24">
      <t>ヒョウジ</t>
    </rPh>
    <rPh sb="24" eb="26">
      <t>モンゴン</t>
    </rPh>
    <phoneticPr fontId="13"/>
  </si>
  <si>
    <t>（申込確定後・WF案件無し）</t>
    <rPh sb="1" eb="3">
      <t>モウシコミ</t>
    </rPh>
    <rPh sb="3" eb="5">
      <t>カクテイ</t>
    </rPh>
    <rPh sb="5" eb="6">
      <t>ゴ</t>
    </rPh>
    <rPh sb="9" eb="11">
      <t>アンケン</t>
    </rPh>
    <rPh sb="11" eb="12">
      <t>ナ</t>
    </rPh>
    <phoneticPr fontId="13"/>
  </si>
  <si>
    <t>お申込み内容確認中</t>
    <rPh sb="1" eb="3">
      <t>モウシコ</t>
    </rPh>
    <rPh sb="4" eb="6">
      <t>ナイヨウ</t>
    </rPh>
    <rPh sb="6" eb="9">
      <t>カクニンチュウ</t>
    </rPh>
    <phoneticPr fontId="13"/>
  </si>
  <si>
    <t>-</t>
    <phoneticPr fontId="13"/>
  </si>
  <si>
    <t xml:space="preserve">申込書入力
申込書再査
健診入力
健診再査
</t>
    <rPh sb="0" eb="3">
      <t>モウシコミショ</t>
    </rPh>
    <rPh sb="3" eb="5">
      <t>ニュウリョク</t>
    </rPh>
    <rPh sb="6" eb="9">
      <t>モウシコミショ</t>
    </rPh>
    <rPh sb="9" eb="10">
      <t>サイ</t>
    </rPh>
    <rPh sb="10" eb="11">
      <t>サ</t>
    </rPh>
    <phoneticPr fontId="13"/>
  </si>
  <si>
    <t>受付済</t>
    <rPh sb="0" eb="2">
      <t>ウケツケ</t>
    </rPh>
    <rPh sb="2" eb="3">
      <t>ズ</t>
    </rPh>
    <phoneticPr fontId="13"/>
  </si>
  <si>
    <t>弊社で募集状況報告を受付ました。
【お客様にご提出いただく書類がある場合】
お早めに送付状とセットで書類を弊社へ送付ください。</t>
    <rPh sb="0" eb="2">
      <t>ヘイシャ</t>
    </rPh>
    <rPh sb="3" eb="5">
      <t>ボシュウ</t>
    </rPh>
    <rPh sb="5" eb="7">
      <t>ジョウキョウ</t>
    </rPh>
    <rPh sb="7" eb="9">
      <t>ホウコク</t>
    </rPh>
    <rPh sb="10" eb="12">
      <t>ウケツケ</t>
    </rPh>
    <rPh sb="19" eb="21">
      <t>キャクサマ</t>
    </rPh>
    <rPh sb="23" eb="25">
      <t>テイシュツ</t>
    </rPh>
    <rPh sb="29" eb="31">
      <t>ショルイ</t>
    </rPh>
    <rPh sb="34" eb="36">
      <t>バアイ</t>
    </rPh>
    <rPh sb="39" eb="40">
      <t>ハヤ</t>
    </rPh>
    <rPh sb="42" eb="45">
      <t>ソウフジョウ</t>
    </rPh>
    <rPh sb="50" eb="52">
      <t>ショルイ</t>
    </rPh>
    <rPh sb="53" eb="55">
      <t>ヘイシャ</t>
    </rPh>
    <rPh sb="56" eb="58">
      <t>ソウフ</t>
    </rPh>
    <phoneticPr fontId="13"/>
  </si>
  <si>
    <t>内容点検
内容点検（内勤）</t>
    <rPh sb="10" eb="12">
      <t>ナイキン</t>
    </rPh>
    <phoneticPr fontId="13"/>
  </si>
  <si>
    <t>申込内容点検中</t>
    <phoneticPr fontId="13"/>
  </si>
  <si>
    <t>内容点検（書類到着待ち）</t>
    <rPh sb="5" eb="7">
      <t>ショルイ</t>
    </rPh>
    <rPh sb="7" eb="9">
      <t>トウチャク</t>
    </rPh>
    <rPh sb="9" eb="10">
      <t>マ</t>
    </rPh>
    <phoneticPr fontId="13"/>
  </si>
  <si>
    <t>要対応（追加提出書類到着待ち）</t>
    <rPh sb="4" eb="6">
      <t>ツイカ</t>
    </rPh>
    <rPh sb="6" eb="8">
      <t>テイシュツ</t>
    </rPh>
    <rPh sb="8" eb="10">
      <t>ショルイ</t>
    </rPh>
    <rPh sb="10" eb="12">
      <t>トウチャク</t>
    </rPh>
    <rPh sb="12" eb="13">
      <t>マ</t>
    </rPh>
    <phoneticPr fontId="13"/>
  </si>
  <si>
    <t>追加提出書類の到着待ちです。お早めに送付状とセットで書類を弊社へ送付ください。</t>
    <rPh sb="0" eb="2">
      <t>ツイカ</t>
    </rPh>
    <rPh sb="2" eb="4">
      <t>テイシュツ</t>
    </rPh>
    <rPh sb="4" eb="6">
      <t>ショルイ</t>
    </rPh>
    <rPh sb="7" eb="9">
      <t>トウチャク</t>
    </rPh>
    <rPh sb="9" eb="10">
      <t>マ</t>
    </rPh>
    <rPh sb="15" eb="16">
      <t>ハヤ</t>
    </rPh>
    <rPh sb="18" eb="21">
      <t>ソウフジョウ</t>
    </rPh>
    <rPh sb="26" eb="28">
      <t>ショルイ</t>
    </rPh>
    <rPh sb="29" eb="31">
      <t>ヘイシャ</t>
    </rPh>
    <rPh sb="32" eb="34">
      <t>ソウフ</t>
    </rPh>
    <phoneticPr fontId="13"/>
  </si>
  <si>
    <t>不備対応待ち</t>
    <rPh sb="0" eb="2">
      <t>フビ</t>
    </rPh>
    <rPh sb="2" eb="4">
      <t>タイオウ</t>
    </rPh>
    <rPh sb="4" eb="5">
      <t>マ</t>
    </rPh>
    <phoneticPr fontId="13"/>
  </si>
  <si>
    <t>不備内容確認・回答ボタンを表示</t>
    <rPh sb="0" eb="2">
      <t>フビ</t>
    </rPh>
    <rPh sb="2" eb="4">
      <t>ナイヨウ</t>
    </rPh>
    <rPh sb="4" eb="6">
      <t>カクニン</t>
    </rPh>
    <rPh sb="7" eb="9">
      <t>カイトウ</t>
    </rPh>
    <rPh sb="13" eb="15">
      <t>ヒョウジ</t>
    </rPh>
    <phoneticPr fontId="13"/>
  </si>
  <si>
    <t>要対応（不備あり）</t>
    <rPh sb="0" eb="1">
      <t>ヨウ</t>
    </rPh>
    <rPh sb="1" eb="3">
      <t>タイオウ</t>
    </rPh>
    <rPh sb="4" eb="6">
      <t>フビ</t>
    </rPh>
    <phoneticPr fontId="13"/>
  </si>
  <si>
    <t>申込手続きに不備があります。具体内容は下記でご確認ください。</t>
    <rPh sb="0" eb="2">
      <t>モウシコミ</t>
    </rPh>
    <rPh sb="2" eb="4">
      <t>テツヅ</t>
    </rPh>
    <rPh sb="6" eb="8">
      <t>フビ</t>
    </rPh>
    <rPh sb="14" eb="16">
      <t>グタイ</t>
    </rPh>
    <rPh sb="16" eb="18">
      <t>ナイヨウ</t>
    </rPh>
    <rPh sb="19" eb="21">
      <t>カキ</t>
    </rPh>
    <rPh sb="23" eb="25">
      <t>カクニン</t>
    </rPh>
    <phoneticPr fontId="13"/>
  </si>
  <si>
    <t>ＬＩＮＣ回答待ち
一次査定
二次査定</t>
    <phoneticPr fontId="13"/>
  </si>
  <si>
    <t>査定中</t>
    <rPh sb="0" eb="2">
      <t>サテイ</t>
    </rPh>
    <rPh sb="2" eb="3">
      <t>チュウ</t>
    </rPh>
    <phoneticPr fontId="13"/>
  </si>
  <si>
    <t>本人確認書類点検</t>
    <rPh sb="0" eb="6">
      <t>ホンニンカクニンショルイ</t>
    </rPh>
    <rPh sb="6" eb="8">
      <t>テンケン</t>
    </rPh>
    <phoneticPr fontId="13"/>
  </si>
  <si>
    <t>条件付対応待ち</t>
    <rPh sb="0" eb="3">
      <t>ジョウケンツキ</t>
    </rPh>
    <rPh sb="3" eb="5">
      <t>タイオウ</t>
    </rPh>
    <rPh sb="5" eb="6">
      <t>マ</t>
    </rPh>
    <phoneticPr fontId="13"/>
  </si>
  <si>
    <t>査定結果確認・回答ボタンを表示</t>
    <rPh sb="0" eb="2">
      <t>サテイ</t>
    </rPh>
    <rPh sb="2" eb="4">
      <t>ケッカ</t>
    </rPh>
    <rPh sb="4" eb="6">
      <t>カクニン</t>
    </rPh>
    <rPh sb="7" eb="9">
      <t>カイトウ</t>
    </rPh>
    <rPh sb="13" eb="15">
      <t>ヒョウジ</t>
    </rPh>
    <phoneticPr fontId="13"/>
  </si>
  <si>
    <t>要対応（特別条件・特約不可）</t>
    <rPh sb="0" eb="1">
      <t>ヨウ</t>
    </rPh>
    <rPh sb="1" eb="3">
      <t>タイオウ</t>
    </rPh>
    <rPh sb="4" eb="6">
      <t>トクベツ</t>
    </rPh>
    <rPh sb="6" eb="8">
      <t>ジョウケン</t>
    </rPh>
    <rPh sb="9" eb="11">
      <t>トクヤク</t>
    </rPh>
    <rPh sb="11" eb="13">
      <t>フカ</t>
    </rPh>
    <phoneticPr fontId="13"/>
  </si>
  <si>
    <t>お客様へ査定結果をお伝えのうえ、意向をご確認ください。</t>
    <phoneticPr fontId="13"/>
  </si>
  <si>
    <t>引受不可取消待ち</t>
    <rPh sb="0" eb="2">
      <t>ヒキウケ</t>
    </rPh>
    <rPh sb="2" eb="4">
      <t>フカ</t>
    </rPh>
    <rPh sb="4" eb="6">
      <t>トリケシ</t>
    </rPh>
    <rPh sb="6" eb="7">
      <t>マ</t>
    </rPh>
    <phoneticPr fontId="13"/>
  </si>
  <si>
    <t>要対応（引受不可）</t>
    <rPh sb="0" eb="1">
      <t>ヨウ</t>
    </rPh>
    <rPh sb="1" eb="3">
      <t>タイオウ</t>
    </rPh>
    <rPh sb="4" eb="6">
      <t>ヒキウケ</t>
    </rPh>
    <rPh sb="6" eb="8">
      <t>フカ</t>
    </rPh>
    <phoneticPr fontId="13"/>
  </si>
  <si>
    <t>お客様へ査定結果をお伝えのうえ、ご了承いただけましたら、申込みの取消しをご案内ください。</t>
    <rPh sb="1" eb="3">
      <t>キャクサマ</t>
    </rPh>
    <phoneticPr fontId="13"/>
  </si>
  <si>
    <t>流用収納情報待ち
収納代行確認待ち</t>
    <rPh sb="0" eb="2">
      <t>リュウヨウ</t>
    </rPh>
    <rPh sb="2" eb="4">
      <t>シュウノウ</t>
    </rPh>
    <rPh sb="4" eb="6">
      <t>ジョウホウ</t>
    </rPh>
    <rPh sb="6" eb="7">
      <t>マ</t>
    </rPh>
    <rPh sb="9" eb="11">
      <t>シュウノウ</t>
    </rPh>
    <rPh sb="11" eb="13">
      <t>ダイコウ</t>
    </rPh>
    <rPh sb="13" eb="15">
      <t>カクニン</t>
    </rPh>
    <rPh sb="15" eb="16">
      <t>マ</t>
    </rPh>
    <phoneticPr fontId="13"/>
  </si>
  <si>
    <t>収納経路設定・反映待ち</t>
    <rPh sb="0" eb="2">
      <t>シュウノウ</t>
    </rPh>
    <rPh sb="2" eb="4">
      <t>ケイロ</t>
    </rPh>
    <rPh sb="4" eb="6">
      <t>セッテイ</t>
    </rPh>
    <rPh sb="7" eb="9">
      <t>ハンエイ</t>
    </rPh>
    <rPh sb="9" eb="10">
      <t>マ</t>
    </rPh>
    <phoneticPr fontId="13"/>
  </si>
  <si>
    <t>収納経路の設定・反映待ちです。　※お客様ご自身の収納経路設定が完了していない場合は、状況をお客様にご確認ください。</t>
    <rPh sb="0" eb="2">
      <t>シュウノウ</t>
    </rPh>
    <rPh sb="2" eb="4">
      <t>ケイロ</t>
    </rPh>
    <rPh sb="5" eb="7">
      <t>セッテイ</t>
    </rPh>
    <rPh sb="8" eb="10">
      <t>ハンエイ</t>
    </rPh>
    <rPh sb="10" eb="11">
      <t>マ</t>
    </rPh>
    <rPh sb="18" eb="20">
      <t>キャクサマ</t>
    </rPh>
    <rPh sb="21" eb="23">
      <t>ジシン</t>
    </rPh>
    <rPh sb="24" eb="26">
      <t>シュウノウ</t>
    </rPh>
    <rPh sb="26" eb="28">
      <t>ケイロ</t>
    </rPh>
    <rPh sb="28" eb="30">
      <t>セッテイ</t>
    </rPh>
    <rPh sb="31" eb="33">
      <t>カンリョウ</t>
    </rPh>
    <rPh sb="38" eb="40">
      <t>バアイ</t>
    </rPh>
    <rPh sb="42" eb="44">
      <t>ジョウキョウ</t>
    </rPh>
    <rPh sb="46" eb="48">
      <t>キャクサマ</t>
    </rPh>
    <rPh sb="50" eb="52">
      <t>カクニン</t>
    </rPh>
    <phoneticPr fontId="13"/>
  </si>
  <si>
    <t>成立保留中</t>
    <rPh sb="0" eb="2">
      <t>セイリツ</t>
    </rPh>
    <rPh sb="2" eb="4">
      <t>ホリュウ</t>
    </rPh>
    <rPh sb="4" eb="5">
      <t>チュウ</t>
    </rPh>
    <phoneticPr fontId="13"/>
  </si>
  <si>
    <t>査定は完了しておりますが、成立保留の申出を頂いていたため、成立を保留しております。申込みを成立させるか取消すかについて、「当契約に関する連絡事項」欄に入力して送信いただくか、代理店サポートセンターへご連絡ください。</t>
    <rPh sb="0" eb="2">
      <t>サテイ</t>
    </rPh>
    <rPh sb="3" eb="5">
      <t>カンリョウ</t>
    </rPh>
    <rPh sb="13" eb="15">
      <t>セイリツ</t>
    </rPh>
    <rPh sb="15" eb="17">
      <t>ホリュウ</t>
    </rPh>
    <rPh sb="18" eb="20">
      <t>モウシデ</t>
    </rPh>
    <rPh sb="21" eb="22">
      <t>イタダ</t>
    </rPh>
    <rPh sb="29" eb="31">
      <t>セイリツ</t>
    </rPh>
    <rPh sb="32" eb="34">
      <t>ホリュウ</t>
    </rPh>
    <rPh sb="41" eb="43">
      <t>モウシコ</t>
    </rPh>
    <rPh sb="45" eb="47">
      <t>セイリツ</t>
    </rPh>
    <rPh sb="51" eb="53">
      <t>トリケ</t>
    </rPh>
    <rPh sb="61" eb="62">
      <t>トウ</t>
    </rPh>
    <rPh sb="62" eb="64">
      <t>ケイヤク</t>
    </rPh>
    <rPh sb="65" eb="66">
      <t>カン</t>
    </rPh>
    <rPh sb="68" eb="70">
      <t>レンラク</t>
    </rPh>
    <rPh sb="70" eb="72">
      <t>ジコウ</t>
    </rPh>
    <rPh sb="73" eb="74">
      <t>ラン</t>
    </rPh>
    <rPh sb="75" eb="77">
      <t>ニュウリョク</t>
    </rPh>
    <rPh sb="79" eb="81">
      <t>ソウシン</t>
    </rPh>
    <rPh sb="87" eb="90">
      <t>ダイリテン</t>
    </rPh>
    <rPh sb="100" eb="102">
      <t>レンラク</t>
    </rPh>
    <phoneticPr fontId="13"/>
  </si>
  <si>
    <t>成立処理待ち</t>
    <phoneticPr fontId="13"/>
  </si>
  <si>
    <t>成立見込</t>
    <phoneticPr fontId="13"/>
  </si>
  <si>
    <t>必要なお手続きは全て完了しております。成立まで少々お待ちください。</t>
    <rPh sb="0" eb="2">
      <t>ヒツヨウ</t>
    </rPh>
    <rPh sb="4" eb="6">
      <t>テツヅ</t>
    </rPh>
    <rPh sb="8" eb="9">
      <t>スベ</t>
    </rPh>
    <rPh sb="10" eb="12">
      <t>カンリョウ</t>
    </rPh>
    <rPh sb="19" eb="21">
      <t>セイリツ</t>
    </rPh>
    <rPh sb="23" eb="25">
      <t>ショウショウ</t>
    </rPh>
    <rPh sb="26" eb="27">
      <t>マ</t>
    </rPh>
    <phoneticPr fontId="13"/>
  </si>
  <si>
    <t>完了</t>
    <rPh sb="0" eb="2">
      <t>カンリョウ</t>
    </rPh>
    <phoneticPr fontId="13"/>
  </si>
  <si>
    <t>ご契約成立済</t>
    <rPh sb="1" eb="3">
      <t>ケイヤク</t>
    </rPh>
    <rPh sb="3" eb="5">
      <t>セイリツ</t>
    </rPh>
    <rPh sb="5" eb="6">
      <t>ズミ</t>
    </rPh>
    <phoneticPr fontId="13"/>
  </si>
  <si>
    <t>成立済</t>
    <rPh sb="0" eb="2">
      <t>セイリツ</t>
    </rPh>
    <rPh sb="2" eb="3">
      <t>ズミ</t>
    </rPh>
    <phoneticPr fontId="13"/>
  </si>
  <si>
    <t>申込取消済</t>
    <rPh sb="0" eb="2">
      <t>モウシコミ</t>
    </rPh>
    <rPh sb="2" eb="4">
      <t>トリケシ</t>
    </rPh>
    <rPh sb="4" eb="5">
      <t>ズミ</t>
    </rPh>
    <phoneticPr fontId="13"/>
  </si>
  <si>
    <t>お申込み取消済</t>
    <rPh sb="1" eb="3">
      <t>モウシコ</t>
    </rPh>
    <rPh sb="4" eb="6">
      <t>トリケシ</t>
    </rPh>
    <phoneticPr fontId="13"/>
  </si>
  <si>
    <t>取消済</t>
    <rPh sb="0" eb="2">
      <t>トリケシ</t>
    </rPh>
    <phoneticPr fontId="13"/>
  </si>
  <si>
    <t>※「WF工程ステータス」「成立前契約ステータス」ともに成立前契約情報オブジェクトに値として保持する（画面表示時に読み替えて表示はしない）</t>
    <rPh sb="27" eb="29">
      <t>セイリツ</t>
    </rPh>
    <rPh sb="29" eb="30">
      <t>マエ</t>
    </rPh>
    <rPh sb="30" eb="32">
      <t>ケイヤク</t>
    </rPh>
    <rPh sb="32" eb="34">
      <t>ジョウホウ</t>
    </rPh>
    <rPh sb="41" eb="42">
      <t>アタイ</t>
    </rPh>
    <rPh sb="45" eb="47">
      <t>ホジ</t>
    </rPh>
    <rPh sb="50" eb="52">
      <t>ガメン</t>
    </rPh>
    <rPh sb="52" eb="54">
      <t>ヒョウジ</t>
    </rPh>
    <rPh sb="54" eb="55">
      <t>ジ</t>
    </rPh>
    <rPh sb="56" eb="57">
      <t>ヨ</t>
    </rPh>
    <rPh sb="58" eb="59">
      <t>カ</t>
    </rPh>
    <rPh sb="61" eb="63">
      <t>ヒョウジ</t>
    </rPh>
    <phoneticPr fontId="13"/>
  </si>
  <si>
    <r>
      <t>　⇒成立前契約情報のレコード登録/更新のタイミングで、「WF工程ステータス」</t>
    </r>
    <r>
      <rPr>
        <strike/>
        <sz val="11"/>
        <rFont val="游ゴシック"/>
        <family val="3"/>
        <charset val="128"/>
        <scheme val="minor"/>
      </rPr>
      <t>「周回数」</t>
    </r>
    <r>
      <rPr>
        <sz val="11"/>
        <rFont val="游ゴシック"/>
        <family val="3"/>
        <charset val="128"/>
        <scheme val="minor"/>
      </rPr>
      <t>を判定して「成立前契約ステータス」を設定する</t>
    </r>
    <rPh sb="2" eb="4">
      <t>セイリツ</t>
    </rPh>
    <rPh sb="4" eb="5">
      <t>マエ</t>
    </rPh>
    <rPh sb="5" eb="7">
      <t>ケイヤク</t>
    </rPh>
    <rPh sb="7" eb="9">
      <t>ジョウホウ</t>
    </rPh>
    <rPh sb="14" eb="16">
      <t>トウロク</t>
    </rPh>
    <rPh sb="17" eb="19">
      <t>コウシン</t>
    </rPh>
    <rPh sb="30" eb="32">
      <t>コウテイ</t>
    </rPh>
    <rPh sb="39" eb="40">
      <t>シュウ</t>
    </rPh>
    <rPh sb="40" eb="42">
      <t>カイスウ</t>
    </rPh>
    <rPh sb="44" eb="46">
      <t>ハンテイ</t>
    </rPh>
    <rPh sb="49" eb="51">
      <t>セイリツ</t>
    </rPh>
    <rPh sb="51" eb="52">
      <t>マエ</t>
    </rPh>
    <rPh sb="52" eb="54">
      <t>ケイヤク</t>
    </rPh>
    <rPh sb="61" eb="63">
      <t>セッテイ</t>
    </rPh>
    <phoneticPr fontId="13"/>
  </si>
  <si>
    <r>
      <t xml:space="preserve">〇WF工程
</t>
    </r>
    <r>
      <rPr>
        <sz val="11"/>
        <rFont val="游ゴシック"/>
        <family val="3"/>
        <charset val="128"/>
        <scheme val="minor"/>
      </rPr>
      <t>⇒</t>
    </r>
    <r>
      <rPr>
        <sz val="11"/>
        <color rgb="FFFF0000"/>
        <rFont val="游ゴシック"/>
        <family val="3"/>
        <charset val="128"/>
        <scheme val="minor"/>
      </rPr>
      <t>工程名＝「不備対応待ち」</t>
    </r>
    <r>
      <rPr>
        <sz val="11"/>
        <rFont val="游ゴシック"/>
        <family val="2"/>
        <scheme val="minor"/>
      </rPr>
      <t xml:space="preserve">
〇収査定状況
⇒</t>
    </r>
    <r>
      <rPr>
        <u/>
        <sz val="11"/>
        <color rgb="FFFF0000"/>
        <rFont val="游ゴシック"/>
        <family val="3"/>
        <charset val="128"/>
        <scheme val="minor"/>
      </rPr>
      <t>WF入力情報</t>
    </r>
    <r>
      <rPr>
        <sz val="11"/>
        <rFont val="游ゴシック"/>
        <family val="2"/>
        <scheme val="minor"/>
      </rPr>
      <t>の査定状況≠XX(主契約引受不可),XX(未査定の時)
〇成立区分
⇒</t>
    </r>
    <r>
      <rPr>
        <u/>
        <sz val="11"/>
        <color rgb="FFFF0000"/>
        <rFont val="游ゴシック"/>
        <family val="3"/>
        <charset val="128"/>
        <scheme val="minor"/>
      </rPr>
      <t>WF入力情報</t>
    </r>
    <r>
      <rPr>
        <sz val="11"/>
        <rFont val="游ゴシック"/>
        <family val="2"/>
        <scheme val="minor"/>
      </rPr>
      <t>の成立区分＝XX(未成立)のとき</t>
    </r>
    <rPh sb="3" eb="5">
      <t>コウテイ</t>
    </rPh>
    <rPh sb="9" eb="10">
      <t>メイ</t>
    </rPh>
    <rPh sb="12" eb="14">
      <t>フビ</t>
    </rPh>
    <rPh sb="14" eb="16">
      <t>タイオウ</t>
    </rPh>
    <rPh sb="16" eb="17">
      <t>マ</t>
    </rPh>
    <rPh sb="22" eb="24">
      <t>サテイ</t>
    </rPh>
    <rPh sb="24" eb="26">
      <t>ジョウキョウ</t>
    </rPh>
    <rPh sb="43" eb="44">
      <t>シュ</t>
    </rPh>
    <rPh sb="44" eb="46">
      <t>ケイヤク</t>
    </rPh>
    <rPh sb="46" eb="47">
      <t>ヒ</t>
    </rPh>
    <rPh sb="47" eb="48">
      <t>ウ</t>
    </rPh>
    <rPh sb="48" eb="50">
      <t>フカ</t>
    </rPh>
    <rPh sb="55" eb="56">
      <t>ミ</t>
    </rPh>
    <rPh sb="56" eb="58">
      <t>サテイ</t>
    </rPh>
    <rPh sb="59" eb="60">
      <t>トキ</t>
    </rPh>
    <rPh sb="63" eb="65">
      <t>セイリツ</t>
    </rPh>
    <rPh sb="65" eb="67">
      <t>クブン</t>
    </rPh>
    <rPh sb="71" eb="73">
      <t>ニュウリョク</t>
    </rPh>
    <rPh sb="73" eb="75">
      <t>ジョウホウ</t>
    </rPh>
    <rPh sb="76" eb="78">
      <t>セイリツ</t>
    </rPh>
    <rPh sb="78" eb="80">
      <t>クブン</t>
    </rPh>
    <rPh sb="84" eb="87">
      <t>ミセイリツ</t>
    </rPh>
    <phoneticPr fontId="2"/>
  </si>
  <si>
    <t>条件付対応待ち</t>
  </si>
  <si>
    <t>収納代行確認待ち</t>
  </si>
  <si>
    <t>ステータス同期バッチ</t>
    <phoneticPr fontId="13"/>
  </si>
  <si>
    <t>備考</t>
    <rPh sb="0" eb="2">
      <t>ビコウ</t>
    </rPh>
    <phoneticPr fontId="13"/>
  </si>
  <si>
    <t>作成日時</t>
    <rPh sb="0" eb="4">
      <t>サクセイ</t>
    </rPh>
    <phoneticPr fontId="13"/>
  </si>
  <si>
    <t>ID</t>
    <phoneticPr fontId="13"/>
  </si>
  <si>
    <t>更新日時</t>
    <rPh sb="0" eb="4">
      <t>コウシn</t>
    </rPh>
    <phoneticPr fontId="13"/>
  </si>
  <si>
    <t>審査ステータス
(WF工程ステータスをそのまま保存)</t>
    <rPh sb="0" eb="2">
      <t>シンサ</t>
    </rPh>
    <rPh sb="23" eb="25">
      <t>ホゾn</t>
    </rPh>
    <phoneticPr fontId="13"/>
  </si>
  <si>
    <t>バージョン</t>
    <phoneticPr fontId="13"/>
  </si>
  <si>
    <t>トリガー</t>
    <phoneticPr fontId="13"/>
  </si>
  <si>
    <t>連絡</t>
    <rPh sb="0" eb="2">
      <t>レンラク</t>
    </rPh>
    <phoneticPr fontId="13"/>
  </si>
  <si>
    <t>商品付加</t>
    <rPh sb="0" eb="2">
      <t>ショウヒn</t>
    </rPh>
    <rPh sb="2" eb="4">
      <t>フカ</t>
    </rPh>
    <phoneticPr fontId="13"/>
  </si>
  <si>
    <t>凡例</t>
    <rPh sb="0" eb="2">
      <t>ハンレイ</t>
    </rPh>
    <phoneticPr fontId="13"/>
  </si>
  <si>
    <t>編</t>
  </si>
  <si>
    <t/>
  </si>
  <si>
    <t>章</t>
  </si>
  <si>
    <t>ドキュメント名</t>
  </si>
  <si>
    <t>ファイル項目仕様書</t>
    <rPh sb="4" eb="6">
      <t>コウモク</t>
    </rPh>
    <rPh sb="6" eb="8">
      <t>シヨウ</t>
    </rPh>
    <rPh sb="8" eb="9">
      <t>ショ</t>
    </rPh>
    <phoneticPr fontId="13"/>
  </si>
  <si>
    <t>業務名</t>
  </si>
  <si>
    <t>作成者</t>
  </si>
  <si>
    <t>作成日</t>
  </si>
  <si>
    <t>部</t>
  </si>
  <si>
    <t>節</t>
  </si>
  <si>
    <t>修正者</t>
  </si>
  <si>
    <t>修正日</t>
  </si>
  <si>
    <t>論理ファイル名</t>
    <rPh sb="0" eb="2">
      <t>ロンリ</t>
    </rPh>
    <rPh sb="6" eb="7">
      <t>メイ</t>
    </rPh>
    <phoneticPr fontId="13"/>
  </si>
  <si>
    <t>ステータスリストファイル</t>
    <phoneticPr fontId="7"/>
  </si>
  <si>
    <t>ファイル種類</t>
    <rPh sb="4" eb="6">
      <t>シュルイ</t>
    </rPh>
    <phoneticPr fontId="13"/>
  </si>
  <si>
    <t>CSV（ダブルクォーテーション("")で各項目を区切る）</t>
    <rPh sb="20" eb="23">
      <t>カクコウモク</t>
    </rPh>
    <rPh sb="24" eb="26">
      <t>クギ</t>
    </rPh>
    <phoneticPr fontId="13"/>
  </si>
  <si>
    <t>レコード長</t>
    <rPh sb="4" eb="5">
      <t>チョウ</t>
    </rPh>
    <phoneticPr fontId="13"/>
  </si>
  <si>
    <t>可変長</t>
    <rPh sb="0" eb="3">
      <t>カヘンチョウ</t>
    </rPh>
    <phoneticPr fontId="13"/>
  </si>
  <si>
    <t>文字コード</t>
    <rPh sb="0" eb="2">
      <t>モジ</t>
    </rPh>
    <phoneticPr fontId="13"/>
  </si>
  <si>
    <t>UTF-8</t>
    <phoneticPr fontId="13"/>
  </si>
  <si>
    <t>No.</t>
    <phoneticPr fontId="13"/>
  </si>
  <si>
    <t>項目名</t>
    <rPh sb="0" eb="2">
      <t>コウモク</t>
    </rPh>
    <rPh sb="2" eb="3">
      <t>メイ</t>
    </rPh>
    <phoneticPr fontId="13"/>
  </si>
  <si>
    <t>項目属性</t>
    <rPh sb="0" eb="2">
      <t>コウモク</t>
    </rPh>
    <rPh sb="2" eb="4">
      <t>ゾクセイ</t>
    </rPh>
    <phoneticPr fontId="13"/>
  </si>
  <si>
    <t>項目定義</t>
    <rPh sb="0" eb="2">
      <t>コウモク</t>
    </rPh>
    <rPh sb="2" eb="4">
      <t>テイギ</t>
    </rPh>
    <phoneticPr fontId="13"/>
  </si>
  <si>
    <t>編集内容</t>
    <rPh sb="0" eb="2">
      <t>ヘンシュウ</t>
    </rPh>
    <rPh sb="2" eb="4">
      <t>ナイヨウ</t>
    </rPh>
    <phoneticPr fontId="13"/>
  </si>
  <si>
    <t>補足</t>
    <rPh sb="0" eb="2">
      <t>ホソク</t>
    </rPh>
    <phoneticPr fontId="13"/>
  </si>
  <si>
    <t>属性</t>
    <rPh sb="0" eb="2">
      <t>ゾクセイ</t>
    </rPh>
    <phoneticPr fontId="13"/>
  </si>
  <si>
    <t>桁数</t>
    <rPh sb="0" eb="2">
      <t>ケタスウ</t>
    </rPh>
    <phoneticPr fontId="13"/>
  </si>
  <si>
    <t>バイト数</t>
    <rPh sb="3" eb="4">
      <t>スウ</t>
    </rPh>
    <phoneticPr fontId="13"/>
  </si>
  <si>
    <t>開始位置</t>
    <rPh sb="0" eb="2">
      <t>カイシ</t>
    </rPh>
    <rPh sb="2" eb="4">
      <t>イチ</t>
    </rPh>
    <phoneticPr fontId="13"/>
  </si>
  <si>
    <t>証券番号</t>
  </si>
  <si>
    <t>X</t>
    <phoneticPr fontId="7"/>
  </si>
  <si>
    <t>－</t>
  </si>
  <si>
    <t>PASシステムで管理される契約との紐付けとなるキー項目</t>
    <phoneticPr fontId="7"/>
  </si>
  <si>
    <t>工程名</t>
  </si>
  <si>
    <t>G</t>
    <phoneticPr fontId="7"/>
  </si>
  <si>
    <t>工程IDの日本語名</t>
    <phoneticPr fontId="7"/>
  </si>
  <si>
    <t>開始／申込書入力／申込書再査／健診入力／健診再査／内容点検／内容点検（書類到着待ち）／内容点検（内勤）／不備対応待ち／ＬＩＮＣ回答待ち／一次査定／二次査定／本人確認書類点検／条件付対応待ち／引受不可取消待ち／流用収納情報待ち／収納代行確認待ち／成立保留中／成立処理待ち／申込取消済／完了</t>
    <phoneticPr fontId="7"/>
  </si>
  <si>
    <t>事務中に入力された項目と値</t>
    <phoneticPr fontId="7"/>
  </si>
  <si>
    <t>回付する／回付する（書類到着待ち）／回付する（内勤）／""（ブランク）</t>
    <phoneticPr fontId="7"/>
  </si>
  <si>
    <t>申込書入力／健康診断書入力／""（ブランク）</t>
    <phoneticPr fontId="7"/>
  </si>
  <si>
    <t>LIFEから連携された項目と値</t>
    <phoneticPr fontId="7"/>
  </si>
  <si>
    <t>取消済／取消未済</t>
    <phoneticPr fontId="7"/>
  </si>
  <si>
    <t>新規／ 承諾／ 切替／ 取消</t>
    <phoneticPr fontId="7"/>
  </si>
  <si>
    <t>有／ 無</t>
    <phoneticPr fontId="7"/>
  </si>
  <si>
    <t>要／ 不要</t>
    <phoneticPr fontId="7"/>
  </si>
  <si>
    <t>有／ 無／対象外／ ""（ブランク）</t>
    <phoneticPr fontId="7"/>
  </si>
  <si>
    <t>要／ 不要／ ""（ブランク）</t>
    <phoneticPr fontId="7"/>
  </si>
  <si>
    <t>未査定／査定済成立可／引受不可で成立不可／査定中成立不可／（顧客）交渉中・済で成立不可／主契約引受不可／料率相違で成立不可／ ""（ブランク）</t>
    <phoneticPr fontId="7"/>
  </si>
  <si>
    <t>対象外／済／未済</t>
    <phoneticPr fontId="7"/>
  </si>
  <si>
    <t>対象外／登録済／未登録</t>
    <phoneticPr fontId="7"/>
  </si>
  <si>
    <t>未回答／回答済</t>
    <phoneticPr fontId="7"/>
  </si>
  <si>
    <t>保留有／ 保留無</t>
    <phoneticPr fontId="7"/>
  </si>
  <si>
    <t>成立済／未成立</t>
    <phoneticPr fontId="7"/>
  </si>
  <si>
    <t>新契約計上先組織コード</t>
  </si>
  <si>
    <t>新契約計上先担当者コード</t>
  </si>
  <si>
    <t>新契約計上先共同組織コード</t>
  </si>
  <si>
    <t>新契約計上先共同担当者コード</t>
  </si>
  <si>
    <t>契約者カナ名</t>
  </si>
  <si>
    <t>契約者漢字名</t>
  </si>
  <si>
    <t>契約者生年月日</t>
  </si>
  <si>
    <t>払込経路</t>
  </si>
  <si>
    <t>"2"：口座振替、"3"：クレカ払</t>
    <phoneticPr fontId="7"/>
  </si>
  <si>
    <t>不備コード_1</t>
  </si>
  <si>
    <t>X</t>
  </si>
  <si>
    <t>案件で発生した不備。</t>
  </si>
  <si>
    <t>"10100"から"11010"のコード値</t>
    <rPh sb="20" eb="21">
      <t>アタイ</t>
    </rPh>
    <phoneticPr fontId="7"/>
  </si>
  <si>
    <t>不備理由_1</t>
  </si>
  <si>
    <t>G</t>
  </si>
  <si>
    <t>不備コードに紐付く理由</t>
  </si>
  <si>
    <t>不備コード_2</t>
  </si>
  <si>
    <t>不備理由_2</t>
  </si>
  <si>
    <t>不備コード_3</t>
  </si>
  <si>
    <t>不備理由_3</t>
  </si>
  <si>
    <t>不備コード_4</t>
  </si>
  <si>
    <t>不備理由_4</t>
  </si>
  <si>
    <t>不備コード_5</t>
  </si>
  <si>
    <t>不備理由_5</t>
  </si>
  <si>
    <t>不備区分_1</t>
  </si>
  <si>
    <t>不備1に対する不備区分。</t>
  </si>
  <si>
    <t>"01"：（新契約）申込書不備、"02"：（新契約）添付書類不備、"03"：（新契約）その他不備</t>
    <phoneticPr fontId="7"/>
  </si>
  <si>
    <t>不備区分名_1</t>
  </si>
  <si>
    <t>不備区分1の日本語名。</t>
  </si>
  <si>
    <t>不備区分_2</t>
  </si>
  <si>
    <t>不備2に対する不備区分。</t>
  </si>
  <si>
    <t>不備区分名_2</t>
  </si>
  <si>
    <t>不備区分2の日本語名。</t>
  </si>
  <si>
    <t>不備区分_3</t>
  </si>
  <si>
    <t>不備3に対する不備区分。</t>
  </si>
  <si>
    <t>不備区分名_3</t>
  </si>
  <si>
    <t>不備区分3の日本語名。</t>
  </si>
  <si>
    <t>不備区分_4</t>
  </si>
  <si>
    <t>不備4に対する不備区分。</t>
  </si>
  <si>
    <t>不備区分名_4</t>
  </si>
  <si>
    <t>不備区分4の日本語名。</t>
  </si>
  <si>
    <t>不備区分_5</t>
  </si>
  <si>
    <t>不備5に対する不備区分。</t>
  </si>
  <si>
    <t>不備区分名_5</t>
  </si>
  <si>
    <t>不備区分5の日本語名。</t>
  </si>
  <si>
    <t>不備情報フリーテキスト_1</t>
  </si>
  <si>
    <t>不備情報フリーテキスト_2</t>
  </si>
  <si>
    <t>不備2に関するメモ情報を管理する。</t>
  </si>
  <si>
    <t>不備情報フリーテキスト_3</t>
  </si>
  <si>
    <t>不備3に関するメモ情報を管理する。</t>
  </si>
  <si>
    <t>不備情報フリーテキスト_4</t>
  </si>
  <si>
    <t>不備4に関するメモ情報を管理する。</t>
    <rPh sb="0" eb="2">
      <t>フビ</t>
    </rPh>
    <phoneticPr fontId="7"/>
  </si>
  <si>
    <t>不備4に関するメモ情報を管理する。</t>
  </si>
  <si>
    <t>不備情報フリーテキスト_5</t>
  </si>
  <si>
    <t>不備5に関するメモ情報を管理する。</t>
  </si>
  <si>
    <t>連携事項</t>
  </si>
  <si>
    <t>代理店ポータルとの連携事項メモエリア</t>
    <phoneticPr fontId="7"/>
  </si>
  <si>
    <t>本人確認書類到着状況</t>
    <phoneticPr fontId="7"/>
  </si>
  <si>
    <t>本人確認書類到着状況の区分</t>
    <rPh sb="11" eb="13">
      <t>クブン</t>
    </rPh>
    <phoneticPr fontId="7"/>
  </si>
  <si>
    <t>SPACE：対象外、"0"：未済、"1"：済</t>
    <phoneticPr fontId="7"/>
  </si>
  <si>
    <t>更新日時</t>
  </si>
  <si>
    <t>案件に対して直近で更新を行った日時。</t>
    <phoneticPr fontId="7"/>
  </si>
  <si>
    <t>形式："YYYYMMDDhhmmsssss"</t>
    <phoneticPr fontId="7"/>
  </si>
  <si>
    <t>当初の想定</t>
    <rPh sb="0" eb="2">
      <t>トウショノス</t>
    </rPh>
    <phoneticPr fontId="2"/>
  </si>
  <si>
    <t>ステータス取得を査定結果取得の結果を一旦申込データにため込む。</t>
    <rPh sb="8" eb="14">
      <t>サテイ</t>
    </rPh>
    <rPh sb="15" eb="17">
      <t>ケッカ</t>
    </rPh>
    <rPh sb="18" eb="20">
      <t>イッタn</t>
    </rPh>
    <rPh sb="20" eb="22">
      <t>モウセィ</t>
    </rPh>
    <phoneticPr fontId="2"/>
  </si>
  <si>
    <t>ステータス取得を査定結果取得の結果から申込データを更新しメッセージ・メール送付する</t>
    <rPh sb="8" eb="14">
      <t>サテイ</t>
    </rPh>
    <rPh sb="15" eb="17">
      <t>ケッカ</t>
    </rPh>
    <rPh sb="19" eb="21">
      <t>モウセィ</t>
    </rPh>
    <rPh sb="25" eb="27">
      <t>コウシn</t>
    </rPh>
    <phoneticPr fontId="2"/>
  </si>
  <si>
    <t>フォローメールにて、↑の結果を受けて、条件に合致したメッセージ・メールを送付する。</t>
    <rPh sb="12" eb="14">
      <t>ケッカ</t>
    </rPh>
    <rPh sb="15" eb="16">
      <t>ウケ</t>
    </rPh>
    <rPh sb="19" eb="21">
      <t>ジョウケn</t>
    </rPh>
    <rPh sb="22" eb="24">
      <t>ガッティ</t>
    </rPh>
    <rPh sb="36" eb="38">
      <t>ソウヘゥ</t>
    </rPh>
    <phoneticPr fontId="2"/>
  </si>
  <si>
    <t>審査</t>
    <rPh sb="0" eb="2">
      <t>シンサ</t>
    </rPh>
    <phoneticPr fontId="2"/>
  </si>
  <si>
    <t>本人確認書類点検</t>
    <phoneticPr fontId="2"/>
  </si>
  <si>
    <t>未済</t>
    <rPh sb="0" eb="2">
      <t xml:space="preserve">ミサイ </t>
    </rPh>
    <phoneticPr fontId="2"/>
  </si>
  <si>
    <t>査定状況</t>
    <rPh sb="2" eb="4">
      <t>ジョウキョウ</t>
    </rPh>
    <phoneticPr fontId="2"/>
  </si>
  <si>
    <t>査定中成立不可</t>
    <phoneticPr fontId="2"/>
  </si>
  <si>
    <t>未成立</t>
    <rPh sb="0" eb="3">
      <t>ミセイリテ</t>
    </rPh>
    <phoneticPr fontId="2"/>
  </si>
  <si>
    <t>申込完了日時</t>
    <rPh sb="0" eb="6">
      <t>モウセィ</t>
    </rPh>
    <phoneticPr fontId="2"/>
  </si>
  <si>
    <t>本人確認書類アップロードしてください。</t>
    <phoneticPr fontId="2"/>
  </si>
  <si>
    <t>取得日時</t>
    <rPh sb="0" eb="2">
      <t>シュトク</t>
    </rPh>
    <rPh sb="2" eb="4">
      <t>ニティ</t>
    </rPh>
    <phoneticPr fontId="2"/>
  </si>
  <si>
    <t>顧客アクション</t>
    <rPh sb="0" eb="2">
      <t>コキャク</t>
    </rPh>
    <phoneticPr fontId="2"/>
  </si>
  <si>
    <t>時系列</t>
    <rPh sb="0" eb="3">
      <t>ジケイレテゥ</t>
    </rPh>
    <phoneticPr fontId="13"/>
  </si>
  <si>
    <t>基幹システム連携</t>
    <rPh sb="0" eb="2">
      <t>キカn</t>
    </rPh>
    <rPh sb="6" eb="8">
      <t>レンケイ</t>
    </rPh>
    <phoneticPr fontId="2"/>
  </si>
  <si>
    <t>本人確認書類アップロードしてください。(再催促)</t>
    <rPh sb="20" eb="21">
      <t xml:space="preserve">サイ </t>
    </rPh>
    <rPh sb="21" eb="23">
      <t>サイソク</t>
    </rPh>
    <phoneticPr fontId="2"/>
  </si>
  <si>
    <t>収納経路を設定してください。</t>
    <rPh sb="0" eb="4">
      <t>シュウノウ</t>
    </rPh>
    <rPh sb="5" eb="7">
      <t>セッテイ</t>
    </rPh>
    <phoneticPr fontId="2"/>
  </si>
  <si>
    <t>メッセージ
(内容は仮)</t>
    <rPh sb="7" eb="9">
      <t>ナイヨウ</t>
    </rPh>
    <rPh sb="10" eb="11">
      <t>カリ</t>
    </rPh>
    <phoneticPr fontId="13"/>
  </si>
  <si>
    <t>未対応</t>
    <rPh sb="0" eb="3">
      <t>ミタイオウ</t>
    </rPh>
    <phoneticPr fontId="2"/>
  </si>
  <si>
    <t>未対応</t>
    <rPh sb="0" eb="1">
      <t>ミタイオウ</t>
    </rPh>
    <phoneticPr fontId="2"/>
  </si>
  <si>
    <t>連携済</t>
    <rPh sb="0" eb="3">
      <t>レンケイ</t>
    </rPh>
    <phoneticPr fontId="2"/>
  </si>
  <si>
    <t>済</t>
    <phoneticPr fontId="2"/>
  </si>
  <si>
    <t>収納代行会社手続状況</t>
    <phoneticPr fontId="2"/>
  </si>
  <si>
    <t>未回答</t>
    <phoneticPr fontId="2"/>
  </si>
  <si>
    <t>収納経路を設定してください。(再催促)</t>
    <rPh sb="0" eb="4">
      <t>シュウノウ</t>
    </rPh>
    <rPh sb="5" eb="7">
      <t>セッテイ</t>
    </rPh>
    <rPh sb="15" eb="18">
      <t>サイサイ</t>
    </rPh>
    <phoneticPr fontId="2"/>
  </si>
  <si>
    <t>申込フロー完了</t>
    <rPh sb="0" eb="2">
      <t>モウセィ</t>
    </rPh>
    <rPh sb="5" eb="7">
      <t>カンリョウ</t>
    </rPh>
    <phoneticPr fontId="13"/>
  </si>
  <si>
    <t>連携済</t>
    <rPh sb="0" eb="1">
      <t>レンケイ</t>
    </rPh>
    <phoneticPr fontId="2"/>
  </si>
  <si>
    <t>回答済</t>
    <rPh sb="0" eb="3">
      <t>カイトウ</t>
    </rPh>
    <phoneticPr fontId="2"/>
  </si>
  <si>
    <t>申込時に本人確認と収納経路入力を省いたため、当該メッセージを作成する。</t>
    <rPh sb="0" eb="3">
      <t>モウセィ</t>
    </rPh>
    <rPh sb="4" eb="8">
      <t>ホンインク</t>
    </rPh>
    <rPh sb="9" eb="13">
      <t>シュウノウ</t>
    </rPh>
    <rPh sb="13" eb="15">
      <t>ニュウリョク</t>
    </rPh>
    <rPh sb="16" eb="17">
      <t>ハブイ</t>
    </rPh>
    <rPh sb="22" eb="24">
      <t>トウガイ</t>
    </rPh>
    <rPh sb="30" eb="32">
      <t>サクセイ</t>
    </rPh>
    <phoneticPr fontId="2"/>
  </si>
  <si>
    <t>ステータスを同期する。</t>
    <rPh sb="6" eb="8">
      <t>ドウキ</t>
    </rPh>
    <phoneticPr fontId="2"/>
  </si>
  <si>
    <t>この時同件を示すメールは同件としてクローズする。</t>
    <rPh sb="3" eb="5">
      <t>ドウケn</t>
    </rPh>
    <rPh sb="6" eb="7">
      <t>シメス</t>
    </rPh>
    <rPh sb="12" eb="14">
      <t>ドウケn</t>
    </rPh>
    <phoneticPr fontId="2"/>
  </si>
  <si>
    <t>フォローメール送信条件に合致したため、メッセージを作成する。</t>
    <rPh sb="7" eb="11">
      <t>ソウシn</t>
    </rPh>
    <rPh sb="12" eb="14">
      <t>ガッティ</t>
    </rPh>
    <phoneticPr fontId="2"/>
  </si>
  <si>
    <t>メッセージを受けて顧客対応される。</t>
    <rPh sb="6" eb="7">
      <t>ウケ</t>
    </rPh>
    <rPh sb="9" eb="13">
      <t>コキャク</t>
    </rPh>
    <phoneticPr fontId="2"/>
  </si>
  <si>
    <t>本人確認書類がアップロードされたため、本人確認書類搭載を実施する。</t>
    <rPh sb="0" eb="4">
      <t>ホn</t>
    </rPh>
    <rPh sb="4" eb="6">
      <t>ショルイ</t>
    </rPh>
    <rPh sb="19" eb="25">
      <t>ホn</t>
    </rPh>
    <rPh sb="25" eb="27">
      <t>トウサイ</t>
    </rPh>
    <rPh sb="28" eb="30">
      <t>ジッセィ</t>
    </rPh>
    <phoneticPr fontId="2"/>
  </si>
  <si>
    <t>※dアカウント認証の場合、申込データ連動</t>
    <rPh sb="7" eb="9">
      <t>ニンショウ</t>
    </rPh>
    <rPh sb="13" eb="15">
      <t>モウセィ</t>
    </rPh>
    <rPh sb="18" eb="20">
      <t>レンドウ</t>
    </rPh>
    <phoneticPr fontId="2"/>
  </si>
  <si>
    <t>基幹システムに連携したため、フローが動く</t>
    <rPh sb="0" eb="2">
      <t>キカンシス</t>
    </rPh>
    <rPh sb="7" eb="9">
      <t>レンケイ</t>
    </rPh>
    <rPh sb="18" eb="19">
      <t>ウゴク</t>
    </rPh>
    <phoneticPr fontId="2"/>
  </si>
  <si>
    <t>申込データが更新されたため、申込データ連動を実施する。</t>
    <rPh sb="0" eb="1">
      <t>モウセィ</t>
    </rPh>
    <rPh sb="6" eb="8">
      <t>コウシンス</t>
    </rPh>
    <rPh sb="14" eb="16">
      <t>モウセィ</t>
    </rPh>
    <rPh sb="19" eb="21">
      <t>レンドウ</t>
    </rPh>
    <rPh sb="22" eb="24">
      <t>ジッセィ</t>
    </rPh>
    <phoneticPr fontId="2"/>
  </si>
  <si>
    <t>本人確認書類</t>
    <rPh sb="0" eb="4">
      <t>ホンインカクニンショウル</t>
    </rPh>
    <rPh sb="4" eb="6">
      <t>ショルイ</t>
    </rPh>
    <phoneticPr fontId="2"/>
  </si>
  <si>
    <t>収納経路</t>
    <rPh sb="0" eb="4">
      <t>シュウノウ</t>
    </rPh>
    <phoneticPr fontId="2"/>
  </si>
  <si>
    <t>ID</t>
    <phoneticPr fontId="2"/>
  </si>
  <si>
    <t>対応済</t>
    <rPh sb="0" eb="3">
      <t>タイオウ</t>
    </rPh>
    <phoneticPr fontId="2"/>
  </si>
  <si>
    <t>対象タスクID</t>
    <rPh sb="0" eb="2">
      <t>タイショウ</t>
    </rPh>
    <phoneticPr fontId="2"/>
  </si>
  <si>
    <t>タスク対象</t>
    <rPh sb="3" eb="5">
      <t>タイショウ</t>
    </rPh>
    <phoneticPr fontId="2"/>
  </si>
  <si>
    <t>本人確認書類と収納経路未設定のまま、申込フローを完了したパターン</t>
    <rPh sb="0" eb="6">
      <t>ホn</t>
    </rPh>
    <rPh sb="7" eb="14">
      <t>シュウノウ</t>
    </rPh>
    <rPh sb="18" eb="20">
      <t>モウセィ</t>
    </rPh>
    <rPh sb="24" eb="26">
      <t>カンリョウ</t>
    </rPh>
    <phoneticPr fontId="2"/>
  </si>
  <si>
    <t>特別条件承諾時パターン</t>
    <rPh sb="0" eb="4">
      <t>トクベテゥ</t>
    </rPh>
    <rPh sb="4" eb="7">
      <t>ショウダク</t>
    </rPh>
    <phoneticPr fontId="2"/>
  </si>
  <si>
    <t>済</t>
    <rPh sb="0" eb="1">
      <t>スミ</t>
    </rPh>
    <phoneticPr fontId="2"/>
  </si>
  <si>
    <t>条件付対応を行ってください。</t>
    <rPh sb="0" eb="2">
      <t>ジョウケn</t>
    </rPh>
    <rPh sb="2" eb="3">
      <t xml:space="preserve">ツキ </t>
    </rPh>
    <rPh sb="3" eb="5">
      <t>タイオウ</t>
    </rPh>
    <rPh sb="6" eb="7">
      <t>オコナッテ</t>
    </rPh>
    <phoneticPr fontId="2"/>
  </si>
  <si>
    <t>条件付対応</t>
    <rPh sb="0" eb="3">
      <t>ジョウケンツキ</t>
    </rPh>
    <rPh sb="3" eb="5">
      <t>タイオウ</t>
    </rPh>
    <phoneticPr fontId="2"/>
  </si>
  <si>
    <t>編</t>
    <rPh sb="0" eb="1">
      <t>ヘン</t>
    </rPh>
    <phoneticPr fontId="13"/>
  </si>
  <si>
    <t>章</t>
    <rPh sb="0" eb="1">
      <t>ショウ</t>
    </rPh>
    <phoneticPr fontId="13"/>
  </si>
  <si>
    <t>ドキュメント名</t>
    <rPh sb="6" eb="7">
      <t>メイ</t>
    </rPh>
    <phoneticPr fontId="13"/>
  </si>
  <si>
    <t>インターフェース仕様書</t>
    <phoneticPr fontId="13"/>
  </si>
  <si>
    <t>プロセス名称</t>
    <rPh sb="4" eb="6">
      <t>メイショウ</t>
    </rPh>
    <phoneticPr fontId="13"/>
  </si>
  <si>
    <t>作成者</t>
    <rPh sb="0" eb="3">
      <t>サクセイシャ</t>
    </rPh>
    <phoneticPr fontId="13"/>
  </si>
  <si>
    <t>作成日</t>
    <rPh sb="0" eb="3">
      <t>サクセイビ</t>
    </rPh>
    <phoneticPr fontId="13"/>
  </si>
  <si>
    <t>部</t>
    <rPh sb="0" eb="1">
      <t>ブ</t>
    </rPh>
    <phoneticPr fontId="13"/>
  </si>
  <si>
    <t>節</t>
    <rPh sb="0" eb="1">
      <t>セツ</t>
    </rPh>
    <phoneticPr fontId="13"/>
  </si>
  <si>
    <t>修正者</t>
    <rPh sb="0" eb="2">
      <t>シュウセイ</t>
    </rPh>
    <rPh sb="2" eb="3">
      <t>シャ</t>
    </rPh>
    <phoneticPr fontId="13"/>
  </si>
  <si>
    <t>修正日</t>
    <rPh sb="0" eb="2">
      <t>シュウセイ</t>
    </rPh>
    <rPh sb="2" eb="3">
      <t>ビ</t>
    </rPh>
    <phoneticPr fontId="13"/>
  </si>
  <si>
    <t>№</t>
    <phoneticPr fontId="8"/>
  </si>
  <si>
    <t>①．項目名</t>
    <rPh sb="2" eb="4">
      <t>コウモク</t>
    </rPh>
    <rPh sb="4" eb="5">
      <t>メイ</t>
    </rPh>
    <phoneticPr fontId="23"/>
  </si>
  <si>
    <t>①．項目物理名</t>
    <rPh sb="2" eb="4">
      <t>コウモク</t>
    </rPh>
    <rPh sb="4" eb="6">
      <t>ブツリ</t>
    </rPh>
    <rPh sb="6" eb="7">
      <t>メイ</t>
    </rPh>
    <phoneticPr fontId="7"/>
  </si>
  <si>
    <t>①．項目属性</t>
    <rPh sb="2" eb="4">
      <t>コウモク</t>
    </rPh>
    <rPh sb="4" eb="6">
      <t>ゾクセイ</t>
    </rPh>
    <phoneticPr fontId="8"/>
  </si>
  <si>
    <t>①．設定値</t>
    <rPh sb="2" eb="4">
      <t>セッテイ</t>
    </rPh>
    <rPh sb="4" eb="5">
      <t>チ</t>
    </rPh>
    <phoneticPr fontId="7"/>
  </si>
  <si>
    <t>②．補間要否</t>
    <rPh sb="2" eb="4">
      <t>ホカン</t>
    </rPh>
    <rPh sb="4" eb="6">
      <t>ヨウヒ</t>
    </rPh>
    <phoneticPr fontId="7"/>
  </si>
  <si>
    <t>②．項目物理名</t>
    <phoneticPr fontId="7"/>
  </si>
  <si>
    <t>②．設定値</t>
    <rPh sb="2" eb="4">
      <t>セッテイ</t>
    </rPh>
    <rPh sb="4" eb="5">
      <t>チ</t>
    </rPh>
    <phoneticPr fontId="7"/>
  </si>
  <si>
    <t>備考</t>
    <rPh sb="0" eb="2">
      <t>ビコウ</t>
    </rPh>
    <phoneticPr fontId="8"/>
  </si>
  <si>
    <t>申込書ファイル照会</t>
    <rPh sb="0" eb="3">
      <t>モウシコミショ</t>
    </rPh>
    <rPh sb="7" eb="9">
      <t>ショウカイ</t>
    </rPh>
    <phoneticPr fontId="7"/>
  </si>
  <si>
    <t>査定項目照会</t>
    <rPh sb="0" eb="2">
      <t>サテイ</t>
    </rPh>
    <rPh sb="2" eb="4">
      <t>コウモク</t>
    </rPh>
    <rPh sb="4" eb="6">
      <t>ショウカイ</t>
    </rPh>
    <phoneticPr fontId="7"/>
  </si>
  <si>
    <t>既存販売支援
(DB登録)</t>
    <rPh sb="0" eb="2">
      <t>キソン</t>
    </rPh>
    <rPh sb="2" eb="4">
      <t>ハンバイ</t>
    </rPh>
    <rPh sb="4" eb="6">
      <t>シエン</t>
    </rPh>
    <rPh sb="10" eb="12">
      <t>トウロク</t>
    </rPh>
    <phoneticPr fontId="7"/>
  </si>
  <si>
    <t>既存販売支援
(その他)</t>
    <rPh sb="0" eb="2">
      <t>キソン</t>
    </rPh>
    <rPh sb="2" eb="4">
      <t>ハンバイ</t>
    </rPh>
    <rPh sb="4" eb="6">
      <t>シエン</t>
    </rPh>
    <rPh sb="10" eb="11">
      <t>タ</t>
    </rPh>
    <phoneticPr fontId="7"/>
  </si>
  <si>
    <t>対象項目
（申込書ファイル照会or査定項目照会）</t>
    <rPh sb="0" eb="2">
      <t>タイショウ</t>
    </rPh>
    <rPh sb="2" eb="4">
      <t>コウモク</t>
    </rPh>
    <phoneticPr fontId="7"/>
  </si>
  <si>
    <t>繰り返し</t>
    <rPh sb="0" eb="1">
      <t>ク</t>
    </rPh>
    <rPh sb="2" eb="3">
      <t>カエ</t>
    </rPh>
    <phoneticPr fontId="8"/>
  </si>
  <si>
    <t>属性</t>
    <rPh sb="0" eb="1">
      <t>ゾク</t>
    </rPh>
    <rPh sb="1" eb="2">
      <t>セイ</t>
    </rPh>
    <phoneticPr fontId="23"/>
  </si>
  <si>
    <t>文字数</t>
    <rPh sb="0" eb="2">
      <t>モジ</t>
    </rPh>
    <rPh sb="2" eb="3">
      <t>スウ</t>
    </rPh>
    <phoneticPr fontId="23"/>
  </si>
  <si>
    <t>ﾊﾞｲﾄ数</t>
    <rPh sb="4" eb="5">
      <t>スウ</t>
    </rPh>
    <phoneticPr fontId="23"/>
  </si>
  <si>
    <t>必須</t>
    <rPh sb="0" eb="2">
      <t>ヒッス</t>
    </rPh>
    <phoneticPr fontId="23"/>
  </si>
  <si>
    <t>＜INPUT＞</t>
    <phoneticPr fontId="8"/>
  </si>
  <si>
    <t>■</t>
    <phoneticPr fontId="7"/>
  </si>
  <si>
    <t>設計</t>
    <phoneticPr fontId="7"/>
  </si>
  <si>
    <t>planDetail</t>
    <phoneticPr fontId="26"/>
  </si>
  <si>
    <t>証券記号番号</t>
    <rPh sb="0" eb="2">
      <t>ショウケン</t>
    </rPh>
    <rPh sb="2" eb="4">
      <t>キゴウ</t>
    </rPh>
    <rPh sb="4" eb="6">
      <t>バンゴウ</t>
    </rPh>
    <phoneticPr fontId="1"/>
  </si>
  <si>
    <t>policyNo</t>
  </si>
  <si>
    <t>半角</t>
  </si>
  <si>
    <t>例："10000054637"</t>
    <phoneticPr fontId="7"/>
  </si>
  <si>
    <t>計算基準日</t>
    <rPh sb="0" eb="2">
      <t>ケイサン</t>
    </rPh>
    <rPh sb="2" eb="5">
      <t>キジュンビ</t>
    </rPh>
    <phoneticPr fontId="1"/>
  </si>
  <si>
    <t>baseYmd</t>
  </si>
  <si>
    <t>YYYYMMDD形式</t>
    <phoneticPr fontId="7"/>
  </si>
  <si>
    <t>販売商品コード</t>
    <rPh sb="0" eb="2">
      <t>ハンバイ</t>
    </rPh>
    <rPh sb="2" eb="4">
      <t>ショウヒン</t>
    </rPh>
    <phoneticPr fontId="1"/>
  </si>
  <si>
    <t>salesProductCd</t>
  </si>
  <si>
    <t>例："31A001"</t>
    <rPh sb="0" eb="1">
      <t>レイ</t>
    </rPh>
    <phoneticPr fontId="7"/>
  </si>
  <si>
    <t>＜OUTPUT＞</t>
    <phoneticPr fontId="8"/>
  </si>
  <si>
    <t>査定結果表示(S02)</t>
    <phoneticPr fontId="7"/>
  </si>
  <si>
    <t>rulesResultsDisplay_S02</t>
    <phoneticPr fontId="7"/>
  </si>
  <si>
    <t>○</t>
    <phoneticPr fontId="7"/>
  </si>
  <si>
    <t>プロダクトコード</t>
    <phoneticPr fontId="7"/>
  </si>
  <si>
    <t>productCd</t>
    <phoneticPr fontId="7"/>
  </si>
  <si>
    <t>査定項目照会の「該当約款コード」、「保険料払込免除特約」、申込書ファイル照会の「保障対象疾病範囲型区分」、「保険料払込免除特約種類」より、プロダクトコードに変換して設定する（※1）
例："WL-HCB"</t>
    <phoneticPr fontId="7"/>
  </si>
  <si>
    <t>標準約款コード</t>
    <phoneticPr fontId="7"/>
  </si>
  <si>
    <t>standardProvisionCd</t>
    <phoneticPr fontId="7"/>
  </si>
  <si>
    <t>査定項目照会の「標準約款コード」を設定する
例："310"</t>
    <rPh sb="0" eb="2">
      <t>サテイ</t>
    </rPh>
    <rPh sb="2" eb="4">
      <t>コウモク</t>
    </rPh>
    <rPh sb="4" eb="6">
      <t>ショウカイ</t>
    </rPh>
    <rPh sb="8" eb="10">
      <t>ヒョウジュン</t>
    </rPh>
    <rPh sb="10" eb="12">
      <t>ヤッカン</t>
    </rPh>
    <phoneticPr fontId="7"/>
  </si>
  <si>
    <t>該当約款コード</t>
    <phoneticPr fontId="7"/>
  </si>
  <si>
    <t>appliedProvisionCd</t>
    <phoneticPr fontId="7"/>
  </si>
  <si>
    <t>査定項目照会の「該当約款コード」を設定する
例："31A"</t>
    <rPh sb="0" eb="2">
      <t>サテイ</t>
    </rPh>
    <rPh sb="2" eb="4">
      <t>コウモク</t>
    </rPh>
    <rPh sb="4" eb="6">
      <t>ショウカイ</t>
    </rPh>
    <rPh sb="8" eb="10">
      <t>ガイトウ</t>
    </rPh>
    <rPh sb="10" eb="12">
      <t>ヤッカン</t>
    </rPh>
    <phoneticPr fontId="7"/>
  </si>
  <si>
    <t>該当約款バージョン</t>
    <phoneticPr fontId="7"/>
  </si>
  <si>
    <t>appliedProvisionVersion</t>
    <phoneticPr fontId="7"/>
  </si>
  <si>
    <t>査定項目照会の「該当約款バージョン」を設定する
例："001"</t>
    <rPh sb="0" eb="2">
      <t>サテイ</t>
    </rPh>
    <rPh sb="2" eb="4">
      <t>コウモク</t>
    </rPh>
    <rPh sb="4" eb="6">
      <t>ショウカイ</t>
    </rPh>
    <rPh sb="8" eb="10">
      <t>ガイトウ</t>
    </rPh>
    <rPh sb="10" eb="12">
      <t>ヤッカン</t>
    </rPh>
    <phoneticPr fontId="7"/>
  </si>
  <si>
    <t>査定結果コード</t>
    <phoneticPr fontId="7"/>
  </si>
  <si>
    <t>decisionCd</t>
    <phoneticPr fontId="7"/>
  </si>
  <si>
    <t>査定項目照会の「査定結果コード」より変換して設定する
＜「査定結果コード」が"01"（無条件）の場合＞
　"01"（無条件）
＜「査定結果コード」が"02"（特別条件）の場合＞
　"02"（特別条件）
＜「査定結果コード」が"05"（引受不可（医的））または"06"（引受不可（環境・モラル））または"07"（引受不可（医的＋環境・モラル））の場合＞
　"03"（引受不可）
＜「査定結果コード」が"03"（制限）の場合＞
　"05"（制限）
＜「査定結果コード」が"04"（特別条件・制限）の場合＞
　"06"（特別条件・制限）</t>
    <rPh sb="48" eb="50">
      <t>バアイ</t>
    </rPh>
    <rPh sb="58" eb="61">
      <t>ムジョウケン</t>
    </rPh>
    <rPh sb="95" eb="97">
      <t>トクベツ</t>
    </rPh>
    <rPh sb="97" eb="99">
      <t>ジョウケン</t>
    </rPh>
    <rPh sb="182" eb="184">
      <t>ヒキウケ</t>
    </rPh>
    <rPh sb="184" eb="186">
      <t>フカ</t>
    </rPh>
    <rPh sb="204" eb="206">
      <t>セイゲン</t>
    </rPh>
    <rPh sb="218" eb="220">
      <t>セイゲン</t>
    </rPh>
    <phoneticPr fontId="7"/>
  </si>
  <si>
    <t>保険料払込免除特約有無</t>
    <phoneticPr fontId="7"/>
  </si>
  <si>
    <t>freeOfPRiderFlg</t>
    <phoneticPr fontId="7"/>
  </si>
  <si>
    <t>＜保険料払込免除特約が存在する場合＞
　・"1"（付加する）
＜上記以外の場合＞
　・"0"（付加しない）</t>
    <rPh sb="11" eb="13">
      <t>ソンザイ</t>
    </rPh>
    <rPh sb="15" eb="17">
      <t>バアイ</t>
    </rPh>
    <rPh sb="32" eb="34">
      <t>ジョウキ</t>
    </rPh>
    <rPh sb="34" eb="36">
      <t>イガイ</t>
    </rPh>
    <rPh sb="37" eb="39">
      <t>バアイ</t>
    </rPh>
    <phoneticPr fontId="7"/>
  </si>
  <si>
    <t>保障範囲の型</t>
    <phoneticPr fontId="7"/>
  </si>
  <si>
    <t>disHsptUnlmtDaysSpPrv</t>
    <phoneticPr fontId="7"/>
  </si>
  <si>
    <t>△</t>
    <phoneticPr fontId="7"/>
  </si>
  <si>
    <t>＜保障範囲の型が存在する場合＞
　例："2"（３大疾病保障型）
＜上記以外の場合＞
　未設定</t>
    <rPh sb="1" eb="3">
      <t>ホショウ</t>
    </rPh>
    <phoneticPr fontId="7"/>
  </si>
  <si>
    <t>不担保種別コード１</t>
    <phoneticPr fontId="7"/>
  </si>
  <si>
    <t>exclusionClassCd1</t>
    <phoneticPr fontId="7"/>
  </si>
  <si>
    <t>査定項目照会の「査定結果」、「特定高度障害状態不担保」、「部位・傷病コード１～４」、「給付金（保険金）削減年数」より、不担保種別コードに変換して設定する（※2）
　例："D"（特定高度障害状態不担保法）</t>
    <rPh sb="82" eb="83">
      <t>レイ</t>
    </rPh>
    <phoneticPr fontId="7"/>
  </si>
  <si>
    <t>不担保部位・傷病コード１</t>
    <phoneticPr fontId="7"/>
  </si>
  <si>
    <t>exclusionPartCd1</t>
    <phoneticPr fontId="7"/>
  </si>
  <si>
    <t>「不担保種別コード」によって以下のように設定する（※4）
＜"D"（特定高度障害状態不担保法）の場合＞
　「特定高度障害状態不担保」を設定
　2X（４Ｇ…Ｇ）のコード値部分のみ設定
　例："91"（視力障害）
＜"E"（特定部位・傷病不担保法）の場合＞
　「部位・傷病コード１～４」を設定
　2X（４０Ｇ…Ｇ）のコード値部分のみ設定
　例："01"（眼球および眼球附属器）
＜"S"（保険金削減支払法）の場合＞
　"00"</t>
    <rPh sb="92" eb="93">
      <t>レイ</t>
    </rPh>
    <rPh sb="99" eb="101">
      <t>シリョク</t>
    </rPh>
    <rPh sb="101" eb="103">
      <t>ショウガイ</t>
    </rPh>
    <rPh sb="168" eb="169">
      <t>レイ</t>
    </rPh>
    <phoneticPr fontId="7"/>
  </si>
  <si>
    <t>不担保期間コード１</t>
    <phoneticPr fontId="7"/>
  </si>
  <si>
    <t>exclusionPeriodCd1</t>
    <phoneticPr fontId="7"/>
  </si>
  <si>
    <t>＜「不担保種別コード」が"D"（特定高度障害状態不担保法）の「特定高度障害状態不担保」に対する連番データの場合＞
　"999"（全期間）
＜「不担保種別コード」が"E"（特定部位・傷病不担保法）の「部位・傷病コード１～４」に対する連番データの場合＞
　「期間１～４」を設定
　3X（３Ｇ）のコード部分のみ設定
　例："001"（１年）
＜「不担保種別コード」が"S"（保険金削減支払法）に対する連番データの場合＞
　「給付金（保険金）削減年数」を設定
　3X（３Ｇ）のコード部分のみ設定
　例："003"（３年）
＜「査定結果」が「01：無条件」または、「03：制限」の場合＞
　　未設定
（※4）</t>
    <rPh sb="156" eb="157">
      <t>レイ</t>
    </rPh>
    <rPh sb="165" eb="166">
      <t>ネン</t>
    </rPh>
    <rPh sb="245" eb="246">
      <t>レイ</t>
    </rPh>
    <phoneticPr fontId="7"/>
  </si>
  <si>
    <t>不担保予備コード１</t>
    <phoneticPr fontId="7"/>
  </si>
  <si>
    <t>exclusionSpareCd1</t>
    <phoneticPr fontId="7"/>
  </si>
  <si>
    <t>固定値："00"</t>
    <rPh sb="0" eb="3">
      <t>コテイチ</t>
    </rPh>
    <phoneticPr fontId="7"/>
  </si>
  <si>
    <t>特別条件内容１</t>
    <phoneticPr fontId="7"/>
  </si>
  <si>
    <t>exclusionClassName1</t>
    <phoneticPr fontId="7"/>
  </si>
  <si>
    <t>全角</t>
  </si>
  <si>
    <t>販売支援の不担保種別コードより、特別条件内容に編集して設定する（※3）（※4）
例："特別条件内容：特定部位・傷病不担保法"</t>
    <rPh sb="40" eb="41">
      <t>レイ</t>
    </rPh>
    <phoneticPr fontId="7"/>
  </si>
  <si>
    <t>不担保期間１</t>
    <phoneticPr fontId="7"/>
  </si>
  <si>
    <t>exclusionPeriodName1</t>
    <phoneticPr fontId="7"/>
  </si>
  <si>
    <t>販売支援の不担保種別コード、期間コードより、不担保期間に編集して設定する（※3）　（※4）
例："不担保期間：１年"</t>
    <phoneticPr fontId="7"/>
  </si>
  <si>
    <t>不担保部位名称１</t>
    <phoneticPr fontId="7"/>
  </si>
  <si>
    <t>exclusionPartName1</t>
    <phoneticPr fontId="7"/>
  </si>
  <si>
    <t>販売支援の不担保種別コード、部位・傷病コードより、不担保部位名称に編集して設定する（※3）（※4）
例："不担保部位：眼球および眼球附属器"</t>
    <rPh sb="50" eb="51">
      <t>レイ</t>
    </rPh>
    <phoneticPr fontId="7"/>
  </si>
  <si>
    <t>不担保種別コード２</t>
    <phoneticPr fontId="7"/>
  </si>
  <si>
    <t>exclusionClassCd2</t>
    <phoneticPr fontId="7"/>
  </si>
  <si>
    <t>不担保種別コード１の設定値を参照</t>
    <rPh sb="10" eb="12">
      <t>セッテイ</t>
    </rPh>
    <rPh sb="12" eb="13">
      <t>チ</t>
    </rPh>
    <rPh sb="14" eb="16">
      <t>サンショウ</t>
    </rPh>
    <phoneticPr fontId="7"/>
  </si>
  <si>
    <t>不担保部位・傷病コード２</t>
    <phoneticPr fontId="7"/>
  </si>
  <si>
    <t>exclusionPartCd2</t>
    <phoneticPr fontId="7"/>
  </si>
  <si>
    <t>不担保部位・傷病コード１の設定値を参照</t>
    <rPh sb="13" eb="15">
      <t>セッテイ</t>
    </rPh>
    <rPh sb="15" eb="16">
      <t>チ</t>
    </rPh>
    <rPh sb="17" eb="19">
      <t>サンショウ</t>
    </rPh>
    <phoneticPr fontId="7"/>
  </si>
  <si>
    <t>不担保期間コード２</t>
    <phoneticPr fontId="7"/>
  </si>
  <si>
    <t>exclusionPeriodCd2</t>
    <phoneticPr fontId="7"/>
  </si>
  <si>
    <t>不担保期間コード１の設定値を参照</t>
    <rPh sb="10" eb="12">
      <t>セッテイ</t>
    </rPh>
    <rPh sb="12" eb="13">
      <t>チ</t>
    </rPh>
    <rPh sb="14" eb="16">
      <t>サンショウ</t>
    </rPh>
    <phoneticPr fontId="7"/>
  </si>
  <si>
    <t>不担保予備コード２</t>
    <phoneticPr fontId="7"/>
  </si>
  <si>
    <t>exclusionSpareCd2</t>
    <phoneticPr fontId="7"/>
  </si>
  <si>
    <t>不担保予備コード１の設定値を参照</t>
    <rPh sb="10" eb="12">
      <t>セッテイ</t>
    </rPh>
    <rPh sb="12" eb="13">
      <t>チ</t>
    </rPh>
    <rPh sb="14" eb="16">
      <t>サンショウ</t>
    </rPh>
    <phoneticPr fontId="7"/>
  </si>
  <si>
    <t>特別条件内容２</t>
    <phoneticPr fontId="7"/>
  </si>
  <si>
    <t>exclusionClassName2</t>
    <phoneticPr fontId="7"/>
  </si>
  <si>
    <t>特別条件内容１の設定値を参照</t>
    <rPh sb="8" eb="10">
      <t>セッテイ</t>
    </rPh>
    <rPh sb="10" eb="11">
      <t>チ</t>
    </rPh>
    <rPh sb="12" eb="14">
      <t>サンショウ</t>
    </rPh>
    <phoneticPr fontId="7"/>
  </si>
  <si>
    <t>不担保期間２</t>
    <phoneticPr fontId="7"/>
  </si>
  <si>
    <t>exclusionPeriodName2</t>
    <phoneticPr fontId="7"/>
  </si>
  <si>
    <t>不担保期間１の設定値を参照</t>
    <rPh sb="7" eb="9">
      <t>セッテイ</t>
    </rPh>
    <rPh sb="9" eb="10">
      <t>チ</t>
    </rPh>
    <rPh sb="11" eb="13">
      <t>サンショウ</t>
    </rPh>
    <phoneticPr fontId="7"/>
  </si>
  <si>
    <t>不担保部位名称２</t>
    <phoneticPr fontId="7"/>
  </si>
  <si>
    <t>exclusionPartName2</t>
    <phoneticPr fontId="7"/>
  </si>
  <si>
    <t>不担保部位名称１の設定値を参照</t>
    <rPh sb="9" eb="11">
      <t>セッテイ</t>
    </rPh>
    <rPh sb="11" eb="12">
      <t>チ</t>
    </rPh>
    <rPh sb="13" eb="15">
      <t>サンショウ</t>
    </rPh>
    <phoneticPr fontId="7"/>
  </si>
  <si>
    <t>不担保種別コード３</t>
    <phoneticPr fontId="7"/>
  </si>
  <si>
    <t>exclusionClassCd3</t>
    <phoneticPr fontId="7"/>
  </si>
  <si>
    <t>不担保部位・傷病コード３</t>
    <phoneticPr fontId="7"/>
  </si>
  <si>
    <t>exclusionPartCd3</t>
    <phoneticPr fontId="7"/>
  </si>
  <si>
    <t>不担保期間コード３</t>
    <phoneticPr fontId="7"/>
  </si>
  <si>
    <t>exclusionPeriodCd3</t>
    <phoneticPr fontId="7"/>
  </si>
  <si>
    <t>不担保予備コード３</t>
    <phoneticPr fontId="7"/>
  </si>
  <si>
    <t>exclusionSpareCd3</t>
    <phoneticPr fontId="7"/>
  </si>
  <si>
    <t>特別条件内容３</t>
    <phoneticPr fontId="7"/>
  </si>
  <si>
    <t>exclusionClassName3</t>
    <phoneticPr fontId="7"/>
  </si>
  <si>
    <t>不担保期間３</t>
    <phoneticPr fontId="7"/>
  </si>
  <si>
    <t>exclusionPeriodName3</t>
    <phoneticPr fontId="7"/>
  </si>
  <si>
    <t>不担保部位名称３</t>
    <phoneticPr fontId="7"/>
  </si>
  <si>
    <t>exclusionPartName3</t>
    <phoneticPr fontId="7"/>
  </si>
  <si>
    <t>不担保種別コード４</t>
    <phoneticPr fontId="7"/>
  </si>
  <si>
    <t>exclusionClassCd4</t>
    <phoneticPr fontId="7"/>
  </si>
  <si>
    <t>不担保部位・傷病コード４</t>
    <phoneticPr fontId="7"/>
  </si>
  <si>
    <t>exclusionPartCd4</t>
    <phoneticPr fontId="7"/>
  </si>
  <si>
    <t>不担保期間コード４</t>
    <phoneticPr fontId="7"/>
  </si>
  <si>
    <t>exclusionPeriodCd4</t>
    <phoneticPr fontId="7"/>
  </si>
  <si>
    <t>不担保予備コード４</t>
    <phoneticPr fontId="7"/>
  </si>
  <si>
    <t>exclusionSpareCd4</t>
    <phoneticPr fontId="7"/>
  </si>
  <si>
    <t>特別条件内容４</t>
    <phoneticPr fontId="7"/>
  </si>
  <si>
    <t>exclusionClassName4</t>
    <phoneticPr fontId="7"/>
  </si>
  <si>
    <t>不担保期間４</t>
    <phoneticPr fontId="7"/>
  </si>
  <si>
    <t>exclusionPeriodName4</t>
    <phoneticPr fontId="7"/>
  </si>
  <si>
    <t>不担保部位名称４</t>
    <phoneticPr fontId="7"/>
  </si>
  <si>
    <t>exclusionPartName4</t>
    <phoneticPr fontId="7"/>
  </si>
  <si>
    <t>不担保種別コード５</t>
    <phoneticPr fontId="7"/>
  </si>
  <si>
    <t>exclusionClassCd5</t>
    <phoneticPr fontId="7"/>
  </si>
  <si>
    <t>不担保部位・傷病コード５</t>
    <phoneticPr fontId="7"/>
  </si>
  <si>
    <t>exclusionPartCd5</t>
    <phoneticPr fontId="7"/>
  </si>
  <si>
    <t>不担保期間コード５</t>
    <phoneticPr fontId="7"/>
  </si>
  <si>
    <t>exclusionPeriodCd5</t>
    <phoneticPr fontId="7"/>
  </si>
  <si>
    <t>不担保予備コード５</t>
    <phoneticPr fontId="7"/>
  </si>
  <si>
    <t>exclusionSpareCd5</t>
    <phoneticPr fontId="7"/>
  </si>
  <si>
    <t>特別条件内容５</t>
    <phoneticPr fontId="7"/>
  </si>
  <si>
    <t>exclusionClassName5</t>
    <phoneticPr fontId="7"/>
  </si>
  <si>
    <t>不担保期間５</t>
    <phoneticPr fontId="7"/>
  </si>
  <si>
    <t>exclusionPeriodName5</t>
    <phoneticPr fontId="7"/>
  </si>
  <si>
    <t>不担保部位名称５</t>
    <phoneticPr fontId="7"/>
  </si>
  <si>
    <t>exclusionPartName5</t>
    <phoneticPr fontId="7"/>
  </si>
  <si>
    <t>約款名称</t>
    <rPh sb="0" eb="2">
      <t>ヤッカン</t>
    </rPh>
    <rPh sb="2" eb="4">
      <t>メイショウ</t>
    </rPh>
    <phoneticPr fontId="7"/>
  </si>
  <si>
    <t>provisionName</t>
    <phoneticPr fontId="7"/>
  </si>
  <si>
    <t>未設定</t>
    <rPh sb="0" eb="3">
      <t>ミセッテイ</t>
    </rPh>
    <phoneticPr fontId="7"/>
  </si>
  <si>
    <t>金額制限</t>
    <phoneticPr fontId="7"/>
  </si>
  <si>
    <t>amountRestriction</t>
    <phoneticPr fontId="7"/>
  </si>
  <si>
    <t>査定項目照会の「金額制限」を設定する
＜「金額制限」が存在する場合＞
　例："4000"（４千円）
＜上記以外の場合＞
　未設定</t>
    <phoneticPr fontId="7"/>
  </si>
  <si>
    <t>金額制限（万円）</t>
    <phoneticPr fontId="7"/>
  </si>
  <si>
    <t>amountRestriction10k</t>
    <phoneticPr fontId="7"/>
  </si>
  <si>
    <t>査定項目照会の「金額制限（万円）」を設定する
＜「金額制限（万円）」が存在する場合＞
　例："1"（１万円）
＜上記以外の場合＞
　未設定</t>
    <rPh sb="30" eb="32">
      <t>マンエン</t>
    </rPh>
    <phoneticPr fontId="7"/>
  </si>
  <si>
    <t>保険料払込免除特約種類</t>
    <phoneticPr fontId="7"/>
  </si>
  <si>
    <t>freeOfPremiumRiderCls</t>
    <phoneticPr fontId="7"/>
  </si>
  <si>
    <t>＜保険料払込免除特約種類が存在する場合＞
　例："011"（引受緩和型３大疾病保険料払込免除特約（上皮内がん保障あり型））
＜上記以外の場合＞
　未設定</t>
    <rPh sb="1" eb="4">
      <t>ホケンリョウ</t>
    </rPh>
    <phoneticPr fontId="7"/>
  </si>
  <si>
    <t>(※1) 「UI設計書_DB・テーブル編集仕様書（査定結果テーブル）」の（※6）を参照</t>
    <rPh sb="41" eb="43">
      <t>サンショウ</t>
    </rPh>
    <phoneticPr fontId="7"/>
  </si>
  <si>
    <t>(※2) 「UI設計書_DB・テーブル編集仕様書（査定結果テーブル）」の（※8）及び（※10）を参照</t>
    <rPh sb="40" eb="41">
      <t>オヨ</t>
    </rPh>
    <rPh sb="48" eb="50">
      <t>サンショウ</t>
    </rPh>
    <phoneticPr fontId="7"/>
  </si>
  <si>
    <t>(※3) 「UI設計書_DB・テーブル編集仕様書（査定結果テーブル）」の（※9）を参照</t>
    <rPh sb="41" eb="43">
      <t>サンショウ</t>
    </rPh>
    <phoneticPr fontId="7"/>
  </si>
  <si>
    <t>(※4) 「UI設計書_DB・テーブル編集仕様書（査定結果テーブル）」の（※10）を参照</t>
    <rPh sb="42" eb="44">
      <t>サンショウ</t>
    </rPh>
    <phoneticPr fontId="7"/>
  </si>
  <si>
    <t>ステータス同期バッチ
(査定結果情報取得含む)</t>
    <rPh sb="12" eb="20">
      <t>サテイ</t>
    </rPh>
    <rPh sb="20" eb="21">
      <t>フクム</t>
    </rPh>
    <phoneticPr fontId="13"/>
  </si>
  <si>
    <t>査定結果情報取得データを商品付加に反映するため、verupする。</t>
    <rPh sb="0" eb="4">
      <t>サテイ</t>
    </rPh>
    <rPh sb="4" eb="8">
      <t>ジョウホウセィウ</t>
    </rPh>
    <rPh sb="12" eb="14">
      <t>ショウヒn</t>
    </rPh>
    <rPh sb="14" eb="16">
      <t>フカ</t>
    </rPh>
    <rPh sb="17" eb="19">
      <t>ハンエイ</t>
    </rPh>
    <phoneticPr fontId="2"/>
  </si>
  <si>
    <t>CRMから条件付き通知を送付する</t>
    <rPh sb="12" eb="14">
      <t>ソウヘゥ</t>
    </rPh>
    <phoneticPr fontId="2"/>
  </si>
  <si>
    <t>ステータス取得データのみで対応を促さずにCRMから追加情報がある？
どういったアクションを要求するのか要調査。</t>
    <rPh sb="13" eb="15">
      <t>タイオウ</t>
    </rPh>
    <rPh sb="16" eb="17">
      <t>ウナガサズ</t>
    </rPh>
    <rPh sb="25" eb="27">
      <t>ツイカ</t>
    </rPh>
    <rPh sb="27" eb="29">
      <t>ジョウ</t>
    </rPh>
    <rPh sb="45" eb="47">
      <t>ヨウキュウ</t>
    </rPh>
    <rPh sb="51" eb="54">
      <t>ヨウチョウサ</t>
    </rPh>
    <phoneticPr fontId="2"/>
  </si>
  <si>
    <t>CRM通知日</t>
    <rPh sb="3" eb="6">
      <t>ツウティ</t>
    </rPh>
    <phoneticPr fontId="2"/>
  </si>
  <si>
    <t>CRM通知内容</t>
    <rPh sb="3" eb="7">
      <t>ツウティ</t>
    </rPh>
    <phoneticPr fontId="2"/>
  </si>
  <si>
    <t>xxxx</t>
    <phoneticPr fontId="2"/>
  </si>
  <si>
    <t>条件付き通知を送付しましたので確認してください。</t>
    <rPh sb="0" eb="1">
      <t>ジョウケンツキ</t>
    </rPh>
    <rPh sb="7" eb="9">
      <t>ソウヘゥ</t>
    </rPh>
    <rPh sb="15" eb="17">
      <t>カクニンス</t>
    </rPh>
    <phoneticPr fontId="2"/>
  </si>
  <si>
    <t>条件に対して何かしら申込データを更新するためverupする。</t>
    <rPh sb="0" eb="2">
      <t>ジョウケンツキ</t>
    </rPh>
    <rPh sb="6" eb="7">
      <t>ナニ</t>
    </rPh>
    <rPh sb="10" eb="12">
      <t>モウシコミ</t>
    </rPh>
    <rPh sb="16" eb="18">
      <t>コウシンス</t>
    </rPh>
    <phoneticPr fontId="2"/>
  </si>
  <si>
    <t>フォローメール送信バッチ</t>
    <phoneticPr fontId="13"/>
  </si>
  <si>
    <t>査定済成立可</t>
    <phoneticPr fontId="2"/>
  </si>
  <si>
    <t>タスク
(現承諾テーブルをタスクテーブルに変更することで対応)</t>
    <rPh sb="4" eb="5">
      <t xml:space="preserve">ゲン </t>
    </rPh>
    <rPh sb="5" eb="7">
      <t>ショウダクテ</t>
    </rPh>
    <rPh sb="20" eb="22">
      <t>ヘンコウ</t>
    </rPh>
    <rPh sb="27" eb="29">
      <t>タイオウ</t>
    </rPh>
    <phoneticPr fontId="2"/>
  </si>
  <si>
    <t>タスクステータス</t>
    <rPh sb="0" eb="4">
      <t>タイオウ</t>
    </rPh>
    <phoneticPr fontId="2"/>
  </si>
  <si>
    <t>単位</t>
    <rPh sb="0" eb="2">
      <t>タンイ</t>
    </rPh>
    <phoneticPr fontId="2"/>
  </si>
  <si>
    <t>アカウント</t>
    <phoneticPr fontId="2"/>
  </si>
  <si>
    <t>申込</t>
    <rPh sb="0" eb="2">
      <t>モウセィ</t>
    </rPh>
    <phoneticPr fontId="2"/>
  </si>
  <si>
    <t>商品</t>
    <rPh sb="0" eb="2">
      <t>ショウヒn</t>
    </rPh>
    <phoneticPr fontId="2"/>
  </si>
  <si>
    <t>本件はあくまで参考例ですが、各フロー(本例だと本人確認書類と収納経路審査)がシーケンシャルに進行すると想定しているため、対応状況によっては時間が前後します。</t>
    <rPh sb="0" eb="2">
      <t>ホンケn</t>
    </rPh>
    <rPh sb="7" eb="10">
      <t>サンコウ</t>
    </rPh>
    <rPh sb="14" eb="15">
      <t>カクフロ</t>
    </rPh>
    <rPh sb="19" eb="21">
      <t>ホンレイ</t>
    </rPh>
    <rPh sb="23" eb="24">
      <t>ホn</t>
    </rPh>
    <rPh sb="30" eb="34">
      <t>シュウノウ</t>
    </rPh>
    <rPh sb="34" eb="36">
      <t>シンサ</t>
    </rPh>
    <rPh sb="46" eb="48">
      <t>シンコウ</t>
    </rPh>
    <rPh sb="51" eb="53">
      <t>ソウテイ</t>
    </rPh>
    <rPh sb="60" eb="64">
      <t>タイオウ</t>
    </rPh>
    <rPh sb="69" eb="71">
      <t>ジカンガ</t>
    </rPh>
    <rPh sb="72" eb="74">
      <t>ゼンゴ</t>
    </rPh>
    <phoneticPr fontId="2"/>
  </si>
  <si>
    <t>契約者本人確認書類点検</t>
    <phoneticPr fontId="2"/>
  </si>
  <si>
    <t>不備あり(メッセージBox要件を取り込むため、一旦ペンディング)</t>
    <rPh sb="0" eb="2">
      <t>フビ</t>
    </rPh>
    <rPh sb="13" eb="15">
      <t>ヨウケn</t>
    </rPh>
    <rPh sb="16" eb="17">
      <t>トリコム</t>
    </rPh>
    <rPh sb="23" eb="25">
      <t>イッタn</t>
    </rPh>
    <phoneticPr fontId="2"/>
  </si>
  <si>
    <t>Sasuke整理</t>
    <rPh sb="6" eb="8">
      <t>セイリ</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</si>
</sst>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游ゴシック"/>
      <family val="2"/>
      <scheme val="minor"/>
    </font>
    <font>
      <sz val="11"/>
      <color theme="1"/>
      <name val="游ゴシック"/>
      <family val="2"/>
      <charset val="128"/>
      <scheme val="minor"/>
    </font>
    <font>
      <sz val="6"/>
      <name val="游ゴシック"/>
      <family val="3"/>
      <charset val="128"/>
      <scheme val="minor"/>
    </font>
    <font>
      <sz val="11"/>
      <name val="游ゴシック"/>
      <family val="2"/>
      <scheme val="minor"/>
    </font>
    <font>
      <sz val="11"/>
      <name val="Meiryo UI"/>
      <family val="3"/>
      <charset val="128"/>
    </font>
    <font>
      <sz val="11"/>
      <color theme="0"/>
      <name val="游ゴシック"/>
      <family val="2"/>
      <scheme val="minor"/>
    </font>
    <font>
      <sz val="11"/>
      <name val="ＭＳ Ｐゴシック"/>
      <family val="3"/>
      <charset val="128"/>
    </font>
    <font>
      <sz val="6"/>
      <name val="ＭＳ Ｐゴシック"/>
      <family val="3"/>
      <charset val="128"/>
    </font>
    <font>
      <b/>
      <sz val="14"/>
      <name val="ＭＳ Ｐゴシック"/>
      <family val="3"/>
      <charset val="128"/>
    </font>
    <font>
      <u/>
      <sz val="11"/>
      <color rgb="FFFF0000"/>
      <name val="游ゴシック"/>
      <family val="3"/>
      <charset val="128"/>
      <scheme val="minor"/>
    </font>
    <font>
      <sz val="11"/>
      <color rgb="FFFF0000"/>
      <name val="游ゴシック"/>
      <family val="3"/>
      <charset val="128"/>
      <scheme val="minor"/>
    </font>
    <font>
      <sz val="11"/>
      <name val="游ゴシック"/>
      <family val="3"/>
      <charset val="128"/>
      <scheme val="minor"/>
    </font>
    <font>
      <b/>
      <u/>
      <sz val="14"/>
      <color theme="1"/>
      <name val="游ゴシック"/>
      <family val="3"/>
      <charset val="128"/>
      <scheme val="minor"/>
    </font>
    <font>
      <sz val="6"/>
      <name val="游ゴシック"/>
      <family val="2"/>
      <charset val="128"/>
      <scheme val="minor"/>
    </font>
    <font>
      <b/>
      <sz val="11"/>
      <color theme="1"/>
      <name val="游ゴシック"/>
      <family val="3"/>
      <charset val="128"/>
      <scheme val="minor"/>
    </font>
    <font>
      <sz val="11"/>
      <color theme="1"/>
      <name val="游ゴシック"/>
      <family val="3"/>
      <charset val="128"/>
      <scheme val="minor"/>
    </font>
    <font>
      <strike/>
      <sz val="11"/>
      <name val="游ゴシック"/>
      <family val="3"/>
      <charset val="128"/>
      <scheme val="minor"/>
    </font>
    <font>
      <sz val="11"/>
      <color theme="1"/>
      <name val="Meiryo UI"/>
      <family val="2"/>
      <charset val="128"/>
    </font>
    <font>
      <sz val="11"/>
      <color rgb="FFFF0000"/>
      <name val="Meiryo UI"/>
      <family val="2"/>
      <charset val="128"/>
    </font>
    <font>
      <sz val="11"/>
      <name val="Meiryo UI"/>
      <family val="2"/>
      <charset val="128"/>
    </font>
    <font>
      <sz val="10"/>
      <name val="ＭＳ ゴシック"/>
      <family val="3"/>
      <charset val="128"/>
    </font>
    <font>
      <sz val="10"/>
      <color theme="1"/>
      <name val="ＭＳ ゴシック"/>
      <family val="3"/>
      <charset val="128"/>
    </font>
    <font>
      <sz val="11"/>
      <color theme="1"/>
      <name val="ＭＳ ゴシック"/>
      <family val="3"/>
      <charset val="128"/>
    </font>
    <font>
      <sz val="6"/>
      <name val="ＭＳ ゴシック"/>
      <family val="3"/>
      <charset val="128"/>
    </font>
    <font>
      <sz val="10"/>
      <color indexed="8"/>
      <name val="ＭＳ ゴシック"/>
      <family val="3"/>
      <charset val="128"/>
    </font>
    <font>
      <sz val="9"/>
      <name val="ＭＳ ゴシック"/>
      <family val="3"/>
      <charset val="128"/>
    </font>
    <font>
      <sz val="6"/>
      <name val="メイリオ"/>
      <family val="2"/>
      <charset val="128"/>
    </font>
    <font>
      <sz val="9"/>
      <color indexed="81"/>
      <name val="MS P ゴシック"/>
      <family val="3"/>
      <charset val="128"/>
    </font>
    <font>
      <b/>
      <sz val="9"/>
      <color indexed="81"/>
      <name val="MS P ゴシック"/>
      <family val="3"/>
      <charset val="128"/>
    </font>
  </fonts>
  <fills count="17">
    <fill>
      <patternFill patternType="none"/>
    </fill>
    <fill>
      <patternFill patternType="gray125"/>
    </fill>
    <fill>
      <patternFill patternType="solid">
        <fgColor theme="4" tint="0.7999816888943144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indexed="9"/>
        <bgColor indexed="64"/>
      </patternFill>
    </fill>
    <fill>
      <patternFill patternType="solid">
        <fgColor theme="0"/>
        <bgColor indexed="64"/>
      </patternFill>
    </fill>
    <fill>
      <patternFill patternType="solid">
        <fgColor theme="8" tint="0.7999816888943144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6337778862885"/>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rgb="FFFFFF99"/>
        <bgColor indexed="64"/>
      </patternFill>
    </fill>
    <fill>
      <patternFill patternType="solid">
        <fgColor theme="0" tint="-0.499984740745262"/>
        <bgColor indexed="64"/>
      </patternFill>
    </fill>
  </fills>
  <borders count="9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diagonal/>
    </border>
    <border>
      <left style="thin">
        <color indexed="64"/>
      </left>
      <right style="thin">
        <color indexed="64"/>
      </right>
      <top style="thin">
        <color indexed="64"/>
      </top>
      <bottom style="double">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dotted">
        <color auto="1"/>
      </left>
      <right style="thin">
        <color auto="1"/>
      </right>
      <top/>
      <bottom style="thin">
        <color auto="1"/>
      </bottom>
      <diagonal/>
    </border>
    <border>
      <left style="dotted">
        <color auto="1"/>
      </left>
      <right style="dotted">
        <color auto="1"/>
      </right>
      <top/>
      <bottom style="thin">
        <color auto="1"/>
      </bottom>
      <diagonal/>
    </border>
    <border>
      <left style="thin">
        <color auto="1"/>
      </left>
      <right style="dotted">
        <color auto="1"/>
      </right>
      <top/>
      <bottom style="thin">
        <color auto="1"/>
      </bottom>
      <diagonal/>
    </border>
    <border>
      <left style="dotted">
        <color auto="1"/>
      </left>
      <right/>
      <top/>
      <bottom style="thin">
        <color auto="1"/>
      </bottom>
      <diagonal/>
    </border>
    <border>
      <left style="dotted">
        <color auto="1"/>
      </left>
      <right style="thin">
        <color auto="1"/>
      </right>
      <top/>
      <bottom/>
      <diagonal/>
    </border>
    <border>
      <left style="dotted">
        <color auto="1"/>
      </left>
      <right style="dotted">
        <color auto="1"/>
      </right>
      <top/>
      <bottom/>
      <diagonal/>
    </border>
    <border>
      <left style="thin">
        <color auto="1"/>
      </left>
      <right style="dotted">
        <color auto="1"/>
      </right>
      <top/>
      <bottom/>
      <diagonal/>
    </border>
    <border>
      <left style="dotted">
        <color auto="1"/>
      </left>
      <right/>
      <top/>
      <bottom/>
      <diagonal/>
    </border>
    <border>
      <left style="dotted">
        <color auto="1"/>
      </left>
      <right style="thin">
        <color auto="1"/>
      </right>
      <top style="thin">
        <color auto="1"/>
      </top>
      <bottom/>
      <diagonal/>
    </border>
    <border>
      <left style="dotted">
        <color auto="1"/>
      </left>
      <right style="dotted">
        <color auto="1"/>
      </right>
      <top style="thin">
        <color auto="1"/>
      </top>
      <bottom/>
      <diagonal/>
    </border>
    <border>
      <left style="thin">
        <color auto="1"/>
      </left>
      <right style="dotted">
        <color auto="1"/>
      </right>
      <top style="thin">
        <color auto="1"/>
      </top>
      <bottom/>
      <diagonal/>
    </border>
    <border>
      <left style="dotted">
        <color auto="1"/>
      </left>
      <right style="thin">
        <color auto="1"/>
      </right>
      <top style="thin">
        <color auto="1"/>
      </top>
      <bottom style="thin">
        <color auto="1"/>
      </bottom>
      <diagonal/>
    </border>
    <border>
      <left style="dotted">
        <color auto="1"/>
      </left>
      <right style="dotted">
        <color auto="1"/>
      </right>
      <top style="thin">
        <color auto="1"/>
      </top>
      <bottom style="thin">
        <color auto="1"/>
      </bottom>
      <diagonal/>
    </border>
    <border>
      <left style="thin">
        <color auto="1"/>
      </left>
      <right style="dotted">
        <color auto="1"/>
      </right>
      <top style="thin">
        <color auto="1"/>
      </top>
      <bottom style="thin">
        <color auto="1"/>
      </bottom>
      <diagonal/>
    </border>
    <border>
      <left style="dotted">
        <color auto="1"/>
      </left>
      <right style="thin">
        <color auto="1"/>
      </right>
      <top style="thin">
        <color auto="1"/>
      </top>
      <bottom style="dotted">
        <color auto="1"/>
      </bottom>
      <diagonal/>
    </border>
    <border>
      <left style="dotted">
        <color auto="1"/>
      </left>
      <right style="dotted">
        <color auto="1"/>
      </right>
      <top style="thin">
        <color auto="1"/>
      </top>
      <bottom style="dotted">
        <color auto="1"/>
      </bottom>
      <diagonal/>
    </border>
    <border>
      <left style="thin">
        <color auto="1"/>
      </left>
      <right style="dotted">
        <color auto="1"/>
      </right>
      <top style="thin">
        <color auto="1"/>
      </top>
      <bottom style="dotted">
        <color auto="1"/>
      </bottom>
      <diagonal/>
    </border>
    <border>
      <left style="dotted">
        <color auto="1"/>
      </left>
      <right/>
      <top style="thin">
        <color auto="1"/>
      </top>
      <bottom style="dotted">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indexed="64"/>
      </right>
      <top style="thin">
        <color indexed="64"/>
      </top>
      <bottom style="thin">
        <color indexed="64"/>
      </bottom>
      <diagonal/>
    </border>
    <border>
      <left style="thin">
        <color auto="1"/>
      </left>
      <right style="medium">
        <color auto="1"/>
      </right>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style="thin">
        <color auto="1"/>
      </top>
      <bottom style="dotted">
        <color auto="1"/>
      </bottom>
      <diagonal/>
    </border>
    <border>
      <left style="thin">
        <color auto="1"/>
      </left>
      <right/>
      <top style="thin">
        <color auto="1"/>
      </top>
      <bottom style="dotted">
        <color auto="1"/>
      </bottom>
      <diagonal/>
    </border>
    <border>
      <left/>
      <right style="thin">
        <color auto="1"/>
      </right>
      <top style="thin">
        <color auto="1"/>
      </top>
      <bottom style="dotted">
        <color auto="1"/>
      </bottom>
      <diagonal/>
    </border>
    <border>
      <left style="thin">
        <color auto="1"/>
      </left>
      <right style="dotted">
        <color auto="1"/>
      </right>
      <top style="dotted">
        <color auto="1"/>
      </top>
      <bottom/>
      <diagonal/>
    </border>
    <border>
      <left style="dotted">
        <color auto="1"/>
      </left>
      <right style="dotted">
        <color auto="1"/>
      </right>
      <top style="dotted">
        <color auto="1"/>
      </top>
      <bottom/>
      <diagonal/>
    </border>
    <border>
      <left style="dotted">
        <color auto="1"/>
      </left>
      <right style="thin">
        <color auto="1"/>
      </right>
      <top style="dotted">
        <color auto="1"/>
      </top>
      <bottom/>
      <diagonal/>
    </border>
    <border>
      <left style="thin">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medium">
        <color indexed="64"/>
      </left>
      <right/>
      <top/>
      <bottom style="thin">
        <color indexed="64"/>
      </bottom>
      <diagonal/>
    </border>
    <border>
      <left style="thin">
        <color indexed="64"/>
      </left>
      <right style="thin">
        <color indexed="64"/>
      </right>
      <top style="hair">
        <color indexed="64"/>
      </top>
      <bottom style="hair">
        <color indexed="64"/>
      </bottom>
      <diagonal/>
    </border>
    <border>
      <left style="medium">
        <color indexed="64"/>
      </left>
      <right/>
      <top style="hair">
        <color indexed="64"/>
      </top>
      <bottom style="hair">
        <color indexed="64"/>
      </bottom>
      <diagonal/>
    </border>
    <border>
      <left/>
      <right style="thin">
        <color indexed="64"/>
      </right>
      <top style="hair">
        <color indexed="64"/>
      </top>
      <bottom style="hair">
        <color indexed="64"/>
      </bottom>
      <diagonal/>
    </border>
    <border>
      <left style="hair">
        <color indexed="64"/>
      </left>
      <right style="hair">
        <color indexed="64"/>
      </right>
      <top style="hair">
        <color indexed="64"/>
      </top>
      <bottom/>
      <diagonal/>
    </border>
    <border>
      <left/>
      <right/>
      <top style="hair">
        <color indexed="64"/>
      </top>
      <bottom/>
      <diagonal/>
    </border>
    <border>
      <left/>
      <right/>
      <top style="hair">
        <color indexed="64"/>
      </top>
      <bottom style="hair">
        <color indexed="64"/>
      </bottom>
      <diagonal/>
    </border>
    <border>
      <left style="thin">
        <color indexed="64"/>
      </left>
      <right style="hair">
        <color indexed="64"/>
      </right>
      <top style="hair">
        <color indexed="64"/>
      </top>
      <bottom/>
      <diagonal/>
    </border>
    <border>
      <left style="thin">
        <color indexed="64"/>
      </left>
      <right/>
      <top style="hair">
        <color indexed="64"/>
      </top>
      <bottom style="hair">
        <color indexed="64"/>
      </bottom>
      <diagonal/>
    </border>
    <border>
      <left style="hair">
        <color indexed="64"/>
      </left>
      <right style="hair">
        <color indexed="64"/>
      </right>
      <top/>
      <bottom/>
      <diagonal/>
    </border>
    <border>
      <left style="thin">
        <color indexed="64"/>
      </left>
      <right style="hair">
        <color indexed="64"/>
      </right>
      <top/>
      <bottom/>
      <diagonal/>
    </border>
    <border>
      <left style="thin">
        <color indexed="64"/>
      </left>
      <right/>
      <top style="hair">
        <color indexed="64"/>
      </top>
      <bottom/>
      <diagonal/>
    </border>
    <border>
      <left style="hair">
        <color indexed="64"/>
      </left>
      <right/>
      <top style="hair">
        <color indexed="64"/>
      </top>
      <bottom style="hair">
        <color indexed="64"/>
      </bottom>
      <diagonal/>
    </border>
    <border>
      <left style="thin">
        <color indexed="64"/>
      </left>
      <right style="hair">
        <color indexed="64"/>
      </right>
      <top/>
      <bottom style="hair">
        <color indexed="64"/>
      </bottom>
      <diagonal/>
    </border>
    <border>
      <left style="medium">
        <color indexed="64"/>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
      <left/>
      <right/>
      <top style="hair">
        <color indexed="64"/>
      </top>
      <bottom style="medium">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s>
  <cellStyleXfs count="9">
    <xf numFmtId="0" fontId="0" fillId="0" borderId="0"/>
    <xf numFmtId="0" fontId="6" fillId="0" borderId="0"/>
    <xf numFmtId="0" fontId="1" fillId="0" borderId="0">
      <alignment vertical="center"/>
    </xf>
    <xf numFmtId="0" fontId="1" fillId="0" borderId="0">
      <alignment vertical="center"/>
    </xf>
    <xf numFmtId="0" fontId="15" fillId="0" borderId="0">
      <alignment vertical="center"/>
    </xf>
    <xf numFmtId="0" fontId="6" fillId="0" borderId="0">
      <alignment vertical="center"/>
    </xf>
    <xf numFmtId="0" fontId="6" fillId="0" borderId="0"/>
    <xf numFmtId="0" fontId="6" fillId="0" borderId="0"/>
    <xf numFmtId="0" fontId="6" fillId="0" borderId="0">
      <alignment vertical="center"/>
    </xf>
  </cellStyleXfs>
  <cellXfs count="488">
    <xf numFmtId="0" fontId="0" fillId="0" borderId="0" xfId="0"/>
    <xf numFmtId="0" fontId="0" fillId="0" borderId="0" xfId="0" applyAlignment="1">
      <alignment horizontal="left" vertical="top"/>
    </xf>
    <xf numFmtId="0" fontId="0" fillId="0" borderId="0" xfId="0" applyAlignment="1">
      <alignment horizontal="center" vertical="top"/>
    </xf>
    <xf numFmtId="0" fontId="0" fillId="0" borderId="0" xfId="0" applyAlignment="1">
      <alignment horizontal="center" vertical="center"/>
    </xf>
    <xf numFmtId="0" fontId="0" fillId="2" borderId="1" xfId="0" applyFill="1" applyBorder="1" applyAlignment="1">
      <alignment horizontal="left" vertical="top"/>
    </xf>
    <xf numFmtId="0" fontId="0" fillId="2" borderId="1" xfId="0" applyFill="1" applyBorder="1" applyAlignment="1">
      <alignment horizontal="center" vertical="top"/>
    </xf>
    <xf numFmtId="0" fontId="0" fillId="2" borderId="1" xfId="0" applyFill="1" applyBorder="1" applyAlignment="1">
      <alignment vertical="top"/>
    </xf>
    <xf numFmtId="0" fontId="0" fillId="2" borderId="1" xfId="0" applyFill="1" applyBorder="1" applyAlignment="1">
      <alignment horizontal="center" vertical="center" wrapText="1"/>
    </xf>
    <xf numFmtId="0" fontId="0" fillId="0" borderId="1" xfId="0" applyBorder="1" applyAlignment="1">
      <alignment horizontal="left" vertical="top"/>
    </xf>
    <xf numFmtId="0" fontId="0" fillId="0" borderId="1" xfId="0" applyBorder="1" applyAlignment="1">
      <alignment horizontal="center" vertical="top"/>
    </xf>
    <xf numFmtId="0" fontId="0" fillId="0" borderId="1" xfId="0" applyBorder="1" applyAlignment="1">
      <alignment horizontal="left" vertical="top" wrapText="1"/>
    </xf>
    <xf numFmtId="0" fontId="0" fillId="0" borderId="1" xfId="0" applyBorder="1" applyAlignment="1">
      <alignment horizontal="center" vertical="center" wrapText="1"/>
    </xf>
    <xf numFmtId="0" fontId="3" fillId="0" borderId="1" xfId="0" applyFont="1" applyBorder="1" applyAlignment="1">
      <alignment horizontal="left" vertical="top" wrapText="1"/>
    </xf>
    <xf numFmtId="0" fontId="0" fillId="0" borderId="1" xfId="0" applyBorder="1" applyAlignment="1">
      <alignment horizontal="center" vertical="top" wrapText="1"/>
    </xf>
    <xf numFmtId="0" fontId="0" fillId="4" borderId="1" xfId="0" applyFill="1" applyBorder="1" applyAlignment="1">
      <alignment horizontal="left" vertical="top" wrapText="1"/>
    </xf>
    <xf numFmtId="0" fontId="3" fillId="4" borderId="1" xfId="0" applyFont="1" applyFill="1" applyBorder="1" applyAlignment="1">
      <alignment horizontal="left" vertical="top" wrapText="1"/>
    </xf>
    <xf numFmtId="0" fontId="5" fillId="3" borderId="1" xfId="0" applyFont="1" applyFill="1" applyBorder="1" applyAlignment="1">
      <alignment vertical="top"/>
    </xf>
    <xf numFmtId="0" fontId="12" fillId="0" borderId="0" xfId="2" applyFont="1">
      <alignment vertical="center"/>
    </xf>
    <xf numFmtId="0" fontId="1" fillId="0" borderId="0" xfId="2">
      <alignment vertical="center"/>
    </xf>
    <xf numFmtId="0" fontId="14" fillId="8" borderId="20" xfId="2" applyFont="1" applyFill="1" applyBorder="1" applyAlignment="1">
      <alignment horizontal="center" vertical="center"/>
    </xf>
    <xf numFmtId="0" fontId="14" fillId="7" borderId="1" xfId="2" applyFont="1" applyFill="1" applyBorder="1" applyAlignment="1">
      <alignment horizontal="center" vertical="center"/>
    </xf>
    <xf numFmtId="0" fontId="10" fillId="8" borderId="17" xfId="2" applyFont="1" applyFill="1" applyBorder="1" applyAlignment="1">
      <alignment horizontal="left" vertical="center"/>
    </xf>
    <xf numFmtId="0" fontId="10" fillId="8" borderId="31" xfId="2" applyFont="1" applyFill="1" applyBorder="1" applyAlignment="1">
      <alignment horizontal="left" vertical="top" wrapText="1"/>
    </xf>
    <xf numFmtId="0" fontId="14" fillId="0" borderId="17" xfId="2" applyFont="1" applyBorder="1" applyAlignment="1">
      <alignment horizontal="center" vertical="center"/>
    </xf>
    <xf numFmtId="0" fontId="11" fillId="0" borderId="20" xfId="2" applyFont="1" applyBorder="1" applyAlignment="1">
      <alignment horizontal="left" vertical="top" wrapText="1"/>
    </xf>
    <xf numFmtId="0" fontId="10" fillId="8" borderId="30" xfId="2" applyFont="1" applyFill="1" applyBorder="1" applyAlignment="1">
      <alignment horizontal="left" vertical="top" wrapText="1"/>
    </xf>
    <xf numFmtId="0" fontId="11" fillId="0" borderId="20" xfId="2" applyFont="1" applyBorder="1" applyAlignment="1">
      <alignment horizontal="left" vertical="top"/>
    </xf>
    <xf numFmtId="0" fontId="11" fillId="0" borderId="1" xfId="2" applyFont="1" applyBorder="1" applyAlignment="1">
      <alignment horizontal="left" vertical="top" wrapText="1"/>
    </xf>
    <xf numFmtId="0" fontId="11" fillId="0" borderId="1" xfId="2" applyFont="1" applyBorder="1" applyAlignment="1">
      <alignment horizontal="left" vertical="top"/>
    </xf>
    <xf numFmtId="0" fontId="10" fillId="8" borderId="1" xfId="2" applyFont="1" applyFill="1" applyBorder="1" applyAlignment="1">
      <alignment horizontal="left" vertical="top" wrapText="1"/>
    </xf>
    <xf numFmtId="0" fontId="10" fillId="8" borderId="1" xfId="2" applyFont="1" applyFill="1" applyBorder="1" applyAlignment="1">
      <alignment horizontal="left" vertical="top"/>
    </xf>
    <xf numFmtId="0" fontId="15" fillId="0" borderId="1" xfId="2" applyFont="1" applyBorder="1" applyAlignment="1">
      <alignment horizontal="left" vertical="top" wrapText="1"/>
    </xf>
    <xf numFmtId="0" fontId="15" fillId="0" borderId="1" xfId="2" applyFont="1" applyBorder="1" applyAlignment="1">
      <alignment horizontal="left" vertical="top"/>
    </xf>
    <xf numFmtId="0" fontId="10" fillId="8" borderId="20" xfId="2" applyFont="1" applyFill="1" applyBorder="1" applyAlignment="1">
      <alignment horizontal="left" vertical="top" wrapText="1"/>
    </xf>
    <xf numFmtId="0" fontId="10" fillId="8" borderId="26" xfId="2" applyFont="1" applyFill="1" applyBorder="1" applyAlignment="1">
      <alignment horizontal="left" vertical="top"/>
    </xf>
    <xf numFmtId="0" fontId="11" fillId="6" borderId="0" xfId="2" applyFont="1" applyFill="1">
      <alignment vertical="center"/>
    </xf>
    <xf numFmtId="0" fontId="1" fillId="6" borderId="0" xfId="2" applyFill="1">
      <alignment vertical="center"/>
    </xf>
    <xf numFmtId="0" fontId="14" fillId="7" borderId="31" xfId="2" applyFont="1" applyFill="1" applyBorder="1" applyAlignment="1">
      <alignment horizontal="center" vertical="center"/>
    </xf>
    <xf numFmtId="0" fontId="14" fillId="7" borderId="20" xfId="2" applyFont="1" applyFill="1" applyBorder="1" applyAlignment="1">
      <alignment horizontal="center" vertical="center"/>
    </xf>
    <xf numFmtId="0" fontId="14" fillId="8" borderId="25" xfId="2" applyFont="1" applyFill="1" applyBorder="1" applyAlignment="1">
      <alignment horizontal="center" vertical="center"/>
    </xf>
    <xf numFmtId="0" fontId="14" fillId="8" borderId="26" xfId="2" applyFont="1" applyFill="1" applyBorder="1" applyAlignment="1">
      <alignment horizontal="center" vertical="center"/>
    </xf>
    <xf numFmtId="0" fontId="14" fillId="7" borderId="1" xfId="2" applyFont="1" applyFill="1" applyBorder="1" applyAlignment="1">
      <alignment horizontal="center" vertical="center"/>
    </xf>
    <xf numFmtId="0" fontId="10" fillId="8" borderId="31" xfId="2" applyFont="1" applyFill="1" applyBorder="1" applyAlignment="1">
      <alignment horizontal="left" vertical="top" wrapText="1"/>
    </xf>
    <xf numFmtId="0" fontId="10" fillId="8" borderId="30" xfId="2" applyFont="1" applyFill="1" applyBorder="1" applyAlignment="1">
      <alignment horizontal="left" vertical="top" wrapText="1"/>
    </xf>
    <xf numFmtId="0" fontId="10" fillId="8" borderId="20" xfId="2" applyFont="1" applyFill="1" applyBorder="1" applyAlignment="1">
      <alignment horizontal="left" vertical="top" wrapText="1"/>
    </xf>
    <xf numFmtId="0" fontId="10" fillId="8" borderId="31" xfId="2" applyFont="1" applyFill="1" applyBorder="1" applyAlignment="1">
      <alignment horizontal="center" vertical="top" wrapText="1"/>
    </xf>
    <xf numFmtId="0" fontId="10" fillId="8" borderId="20" xfId="2" applyFont="1" applyFill="1" applyBorder="1" applyAlignment="1">
      <alignment horizontal="center" vertical="top" wrapText="1"/>
    </xf>
    <xf numFmtId="0" fontId="17" fillId="0" borderId="0" xfId="2" applyFont="1">
      <alignment vertical="center"/>
    </xf>
    <xf numFmtId="0" fontId="19" fillId="0" borderId="0" xfId="2" applyFont="1">
      <alignment vertical="center"/>
    </xf>
    <xf numFmtId="0" fontId="17" fillId="0" borderId="20" xfId="2" applyFont="1" applyBorder="1">
      <alignment vertical="center"/>
    </xf>
    <xf numFmtId="14" fontId="19" fillId="0" borderId="32" xfId="2" applyNumberFormat="1" applyFont="1" applyBorder="1" applyAlignment="1">
      <alignment horizontal="left" vertical="center"/>
    </xf>
    <xf numFmtId="0" fontId="19" fillId="0" borderId="33" xfId="2" applyFont="1" applyBorder="1">
      <alignment vertical="center"/>
    </xf>
    <xf numFmtId="0" fontId="19" fillId="0" borderId="34" xfId="2" applyFont="1" applyBorder="1">
      <alignment vertical="center"/>
    </xf>
    <xf numFmtId="0" fontId="17" fillId="0" borderId="32" xfId="2" applyFont="1" applyBorder="1">
      <alignment vertical="center"/>
    </xf>
    <xf numFmtId="0" fontId="17" fillId="0" borderId="33" xfId="2" applyFont="1" applyBorder="1">
      <alignment vertical="center"/>
    </xf>
    <xf numFmtId="0" fontId="17" fillId="0" borderId="34" xfId="2" applyFont="1" applyBorder="1">
      <alignment vertical="center"/>
    </xf>
    <xf numFmtId="0" fontId="17" fillId="0" borderId="30" xfId="2" applyFont="1" applyBorder="1">
      <alignment vertical="center"/>
    </xf>
    <xf numFmtId="14" fontId="19" fillId="0" borderId="36" xfId="2" applyNumberFormat="1" applyFont="1" applyBorder="1" applyAlignment="1">
      <alignment horizontal="left" vertical="center"/>
    </xf>
    <xf numFmtId="0" fontId="19" fillId="0" borderId="37" xfId="2" applyFont="1" applyBorder="1">
      <alignment vertical="center"/>
    </xf>
    <xf numFmtId="0" fontId="19" fillId="0" borderId="38" xfId="2" applyFont="1" applyBorder="1">
      <alignment vertical="center"/>
    </xf>
    <xf numFmtId="0" fontId="17" fillId="0" borderId="36" xfId="2" applyFont="1" applyBorder="1">
      <alignment vertical="center"/>
    </xf>
    <xf numFmtId="0" fontId="17" fillId="0" borderId="37" xfId="2" applyFont="1" applyBorder="1">
      <alignment vertical="center"/>
    </xf>
    <xf numFmtId="0" fontId="17" fillId="0" borderId="38" xfId="2" applyFont="1" applyBorder="1">
      <alignment vertical="center"/>
    </xf>
    <xf numFmtId="14" fontId="18" fillId="0" borderId="40" xfId="2" applyNumberFormat="1" applyFont="1" applyBorder="1" applyAlignment="1">
      <alignment horizontal="left" vertical="center"/>
    </xf>
    <xf numFmtId="14" fontId="19" fillId="0" borderId="40" xfId="2" applyNumberFormat="1" applyFont="1" applyBorder="1" applyAlignment="1">
      <alignment horizontal="left" vertical="center"/>
    </xf>
    <xf numFmtId="0" fontId="19" fillId="0" borderId="41" xfId="2" applyFont="1" applyBorder="1">
      <alignment vertical="center"/>
    </xf>
    <xf numFmtId="0" fontId="19" fillId="0" borderId="42" xfId="2" applyFont="1" applyBorder="1">
      <alignment vertical="center"/>
    </xf>
    <xf numFmtId="14" fontId="18" fillId="0" borderId="32" xfId="2" applyNumberFormat="1" applyFont="1" applyBorder="1" applyAlignment="1">
      <alignment horizontal="left" vertical="center"/>
    </xf>
    <xf numFmtId="0" fontId="18" fillId="0" borderId="33" xfId="2" applyFont="1" applyBorder="1">
      <alignment vertical="center"/>
    </xf>
    <xf numFmtId="0" fontId="18" fillId="0" borderId="34" xfId="2" applyFont="1" applyBorder="1">
      <alignment vertical="center"/>
    </xf>
    <xf numFmtId="0" fontId="19" fillId="0" borderId="32" xfId="2" applyFont="1" applyBorder="1">
      <alignment vertical="center"/>
    </xf>
    <xf numFmtId="0" fontId="19" fillId="0" borderId="36" xfId="2" applyFont="1" applyBorder="1">
      <alignment vertical="center"/>
    </xf>
    <xf numFmtId="0" fontId="18" fillId="0" borderId="41" xfId="2" applyFont="1" applyBorder="1">
      <alignment vertical="center"/>
    </xf>
    <xf numFmtId="0" fontId="18" fillId="0" borderId="37" xfId="2" applyFont="1" applyBorder="1">
      <alignment vertical="center"/>
    </xf>
    <xf numFmtId="14" fontId="18" fillId="0" borderId="43" xfId="2" applyNumberFormat="1" applyFont="1" applyBorder="1" applyAlignment="1">
      <alignment horizontal="left" vertical="center"/>
    </xf>
    <xf numFmtId="0" fontId="18" fillId="0" borderId="44" xfId="2" applyFont="1" applyBorder="1">
      <alignment vertical="center"/>
    </xf>
    <xf numFmtId="0" fontId="18" fillId="0" borderId="45" xfId="2" applyFont="1" applyBorder="1">
      <alignment vertical="center"/>
    </xf>
    <xf numFmtId="0" fontId="17" fillId="9" borderId="36" xfId="2" applyFont="1" applyFill="1" applyBorder="1">
      <alignment vertical="center"/>
    </xf>
    <xf numFmtId="0" fontId="17" fillId="9" borderId="38" xfId="2" applyFont="1" applyFill="1" applyBorder="1">
      <alignment vertical="center"/>
    </xf>
    <xf numFmtId="0" fontId="17" fillId="10" borderId="36" xfId="2" applyFont="1" applyFill="1" applyBorder="1">
      <alignment vertical="center"/>
    </xf>
    <xf numFmtId="0" fontId="17" fillId="10" borderId="37" xfId="2" applyFont="1" applyFill="1" applyBorder="1" applyAlignment="1">
      <alignment vertical="center" wrapText="1"/>
    </xf>
    <xf numFmtId="0" fontId="17" fillId="10" borderId="37" xfId="2" applyFont="1" applyFill="1" applyBorder="1">
      <alignment vertical="center"/>
    </xf>
    <xf numFmtId="0" fontId="17" fillId="10" borderId="38" xfId="2" applyFont="1" applyFill="1" applyBorder="1">
      <alignment vertical="center"/>
    </xf>
    <xf numFmtId="0" fontId="17" fillId="2" borderId="31" xfId="2" applyFont="1" applyFill="1" applyBorder="1" applyAlignment="1">
      <alignment vertical="center" wrapText="1"/>
    </xf>
    <xf numFmtId="0" fontId="17" fillId="9" borderId="46" xfId="2" applyFont="1" applyFill="1" applyBorder="1" applyAlignment="1">
      <alignment horizontal="center" vertical="center"/>
    </xf>
    <xf numFmtId="0" fontId="17" fillId="9" borderId="47" xfId="2" applyFont="1" applyFill="1" applyBorder="1" applyAlignment="1">
      <alignment horizontal="center" vertical="center"/>
    </xf>
    <xf numFmtId="0" fontId="17" fillId="9" borderId="48" xfId="2" applyFont="1" applyFill="1" applyBorder="1" applyAlignment="1">
      <alignment horizontal="center" vertical="center"/>
    </xf>
    <xf numFmtId="0" fontId="17" fillId="10" borderId="46" xfId="2" applyFont="1" applyFill="1" applyBorder="1" applyAlignment="1">
      <alignment horizontal="center" vertical="center"/>
    </xf>
    <xf numFmtId="0" fontId="17" fillId="10" borderId="47" xfId="2" applyFont="1" applyFill="1" applyBorder="1" applyAlignment="1">
      <alignment horizontal="center" vertical="center"/>
    </xf>
    <xf numFmtId="0" fontId="17" fillId="10" borderId="48" xfId="2" applyFont="1" applyFill="1" applyBorder="1" applyAlignment="1">
      <alignment horizontal="center" vertical="center"/>
    </xf>
    <xf numFmtId="0" fontId="1" fillId="0" borderId="23" xfId="2" applyBorder="1">
      <alignment vertical="center"/>
    </xf>
    <xf numFmtId="0" fontId="1" fillId="0" borderId="21" xfId="2" applyBorder="1">
      <alignment vertical="center"/>
    </xf>
    <xf numFmtId="0" fontId="1" fillId="0" borderId="22" xfId="2" applyBorder="1">
      <alignment vertical="center"/>
    </xf>
    <xf numFmtId="0" fontId="1" fillId="0" borderId="19" xfId="2" applyBorder="1">
      <alignment vertical="center"/>
    </xf>
    <xf numFmtId="0" fontId="1" fillId="0" borderId="18" xfId="2" applyBorder="1">
      <alignment vertical="center"/>
    </xf>
    <xf numFmtId="0" fontId="1" fillId="0" borderId="29" xfId="2" applyBorder="1">
      <alignment vertical="center"/>
    </xf>
    <xf numFmtId="0" fontId="1" fillId="0" borderId="28" xfId="2" applyBorder="1">
      <alignment vertical="center"/>
    </xf>
    <xf numFmtId="0" fontId="1" fillId="0" borderId="27" xfId="2" applyBorder="1">
      <alignment vertical="center"/>
    </xf>
    <xf numFmtId="0" fontId="20" fillId="12" borderId="1" xfId="3" applyFont="1" applyFill="1" applyBorder="1" applyAlignment="1">
      <alignment horizontal="center" vertical="center"/>
    </xf>
    <xf numFmtId="0" fontId="20" fillId="0" borderId="1" xfId="3" applyFont="1" applyBorder="1" applyAlignment="1">
      <alignment horizontal="center" vertical="center"/>
    </xf>
    <xf numFmtId="0" fontId="20" fillId="6" borderId="25" xfId="1" applyFont="1" applyFill="1" applyBorder="1" applyAlignment="1">
      <alignment vertical="center"/>
    </xf>
    <xf numFmtId="0" fontId="20" fillId="6" borderId="24" xfId="1" applyFont="1" applyFill="1" applyBorder="1" applyAlignment="1">
      <alignment vertical="center"/>
    </xf>
    <xf numFmtId="0" fontId="20" fillId="6" borderId="26" xfId="1" applyFont="1" applyFill="1" applyBorder="1" applyAlignment="1">
      <alignment vertical="center"/>
    </xf>
    <xf numFmtId="0" fontId="20" fillId="0" borderId="25" xfId="3" applyFont="1" applyBorder="1">
      <alignment vertical="center"/>
    </xf>
    <xf numFmtId="0" fontId="20" fillId="0" borderId="24" xfId="3" applyFont="1" applyBorder="1">
      <alignment vertical="center"/>
    </xf>
    <xf numFmtId="0" fontId="20" fillId="0" borderId="26" xfId="3" applyFont="1" applyBorder="1">
      <alignment vertical="center"/>
    </xf>
    <xf numFmtId="0" fontId="20" fillId="12" borderId="1" xfId="3" applyFont="1" applyFill="1" applyBorder="1" applyAlignment="1">
      <alignment horizontal="center" vertical="center"/>
    </xf>
    <xf numFmtId="0" fontId="20" fillId="0" borderId="1" xfId="3" applyFont="1" applyBorder="1">
      <alignment vertical="center"/>
    </xf>
    <xf numFmtId="14" fontId="20" fillId="0" borderId="1" xfId="3" applyNumberFormat="1" applyFont="1" applyBorder="1">
      <alignment vertical="center"/>
    </xf>
    <xf numFmtId="0" fontId="20" fillId="0" borderId="0" xfId="3" applyFont="1">
      <alignment vertical="center"/>
    </xf>
    <xf numFmtId="0" fontId="20" fillId="12" borderId="2" xfId="3" applyFont="1" applyFill="1" applyBorder="1">
      <alignment vertical="center"/>
    </xf>
    <xf numFmtId="0" fontId="20" fillId="12" borderId="4" xfId="3" applyFont="1" applyFill="1" applyBorder="1">
      <alignment vertical="center"/>
    </xf>
    <xf numFmtId="0" fontId="20" fillId="12" borderId="3" xfId="3" applyFont="1" applyFill="1" applyBorder="1">
      <alignment vertical="center"/>
    </xf>
    <xf numFmtId="0" fontId="20" fillId="0" borderId="5" xfId="3" applyFont="1" applyBorder="1" applyAlignment="1">
      <alignment horizontal="left" vertical="center"/>
    </xf>
    <xf numFmtId="0" fontId="20" fillId="0" borderId="4" xfId="3" applyFont="1" applyBorder="1" applyAlignment="1">
      <alignment horizontal="left" vertical="center"/>
    </xf>
    <xf numFmtId="0" fontId="20" fillId="12" borderId="5" xfId="3" applyFont="1" applyFill="1" applyBorder="1">
      <alignment vertical="center"/>
    </xf>
    <xf numFmtId="0" fontId="20" fillId="0" borderId="10" xfId="3" applyFont="1" applyBorder="1" applyAlignment="1">
      <alignment horizontal="left" vertical="center"/>
    </xf>
    <xf numFmtId="0" fontId="20" fillId="12" borderId="11" xfId="3" applyFont="1" applyFill="1" applyBorder="1">
      <alignment vertical="center"/>
    </xf>
    <xf numFmtId="0" fontId="20" fillId="12" borderId="13" xfId="3" applyFont="1" applyFill="1" applyBorder="1">
      <alignment vertical="center"/>
    </xf>
    <xf numFmtId="0" fontId="20" fillId="12" borderId="12" xfId="3" applyFont="1" applyFill="1" applyBorder="1">
      <alignment vertical="center"/>
    </xf>
    <xf numFmtId="0" fontId="20" fillId="0" borderId="14" xfId="3" applyFont="1" applyBorder="1" applyAlignment="1">
      <alignment horizontal="left" vertical="center"/>
    </xf>
    <xf numFmtId="0" fontId="20" fillId="0" borderId="13" xfId="3" applyFont="1" applyBorder="1" applyAlignment="1">
      <alignment horizontal="left" vertical="center"/>
    </xf>
    <xf numFmtId="0" fontId="20" fillId="12" borderId="14" xfId="3" applyFont="1" applyFill="1" applyBorder="1">
      <alignment vertical="center"/>
    </xf>
    <xf numFmtId="0" fontId="20" fillId="0" borderId="15" xfId="3" applyFont="1" applyBorder="1" applyAlignment="1">
      <alignment horizontal="left" vertical="center"/>
    </xf>
    <xf numFmtId="0" fontId="20" fillId="12" borderId="50" xfId="3" applyFont="1" applyFill="1" applyBorder="1" applyAlignment="1">
      <alignment horizontal="center" vertical="center"/>
    </xf>
    <xf numFmtId="0" fontId="20" fillId="12" borderId="51" xfId="3" applyFont="1" applyFill="1" applyBorder="1" applyAlignment="1">
      <alignment horizontal="center" vertical="center"/>
    </xf>
    <xf numFmtId="0" fontId="20" fillId="12" borderId="7" xfId="3" applyFont="1" applyFill="1" applyBorder="1" applyAlignment="1">
      <alignment horizontal="center" vertical="center"/>
    </xf>
    <xf numFmtId="0" fontId="20" fillId="12" borderId="8" xfId="3" applyFont="1" applyFill="1" applyBorder="1" applyAlignment="1">
      <alignment horizontal="center" vertical="center"/>
    </xf>
    <xf numFmtId="0" fontId="20" fillId="12" borderId="5" xfId="3" applyFont="1" applyFill="1" applyBorder="1" applyAlignment="1">
      <alignment horizontal="center" vertical="center"/>
    </xf>
    <xf numFmtId="0" fontId="20" fillId="12" borderId="4" xfId="3" applyFont="1" applyFill="1" applyBorder="1" applyAlignment="1">
      <alignment horizontal="center" vertical="center"/>
    </xf>
    <xf numFmtId="0" fontId="20" fillId="12" borderId="3" xfId="3" applyFont="1" applyFill="1" applyBorder="1" applyAlignment="1">
      <alignment horizontal="center" vertical="center"/>
    </xf>
    <xf numFmtId="0" fontId="20" fillId="12" borderId="52" xfId="3" applyFont="1" applyFill="1" applyBorder="1" applyAlignment="1">
      <alignment horizontal="center" vertical="center"/>
    </xf>
    <xf numFmtId="0" fontId="20" fillId="12" borderId="53" xfId="3" applyFont="1" applyFill="1" applyBorder="1" applyAlignment="1">
      <alignment horizontal="center" vertical="center"/>
    </xf>
    <xf numFmtId="0" fontId="20" fillId="12" borderId="54" xfId="3" applyFont="1" applyFill="1" applyBorder="1" applyAlignment="1">
      <alignment horizontal="center" vertical="center"/>
    </xf>
    <xf numFmtId="0" fontId="20" fillId="12" borderId="21" xfId="3" applyFont="1" applyFill="1" applyBorder="1" applyAlignment="1">
      <alignment horizontal="center" vertical="center"/>
    </xf>
    <xf numFmtId="0" fontId="20" fillId="12" borderId="23" xfId="3" applyFont="1" applyFill="1" applyBorder="1" applyAlignment="1">
      <alignment horizontal="center" vertical="center"/>
    </xf>
    <xf numFmtId="0" fontId="20" fillId="12" borderId="25" xfId="3" applyFont="1" applyFill="1" applyBorder="1" applyAlignment="1">
      <alignment horizontal="center" vertical="center"/>
    </xf>
    <xf numFmtId="0" fontId="20" fillId="12" borderId="24" xfId="3" applyFont="1" applyFill="1" applyBorder="1" applyAlignment="1">
      <alignment horizontal="center" vertical="center"/>
    </xf>
    <xf numFmtId="0" fontId="20" fillId="12" borderId="26" xfId="3" applyFont="1" applyFill="1" applyBorder="1" applyAlignment="1">
      <alignment horizontal="center" vertical="center"/>
    </xf>
    <xf numFmtId="0" fontId="20" fillId="12" borderId="20" xfId="3" applyFont="1" applyFill="1" applyBorder="1" applyAlignment="1">
      <alignment horizontal="center" vertical="center"/>
    </xf>
    <xf numFmtId="0" fontId="20" fillId="12" borderId="55" xfId="3" applyFont="1" applyFill="1" applyBorder="1" applyAlignment="1">
      <alignment horizontal="center" vertical="center"/>
    </xf>
    <xf numFmtId="0" fontId="21" fillId="0" borderId="56" xfId="3" applyFont="1" applyBorder="1">
      <alignment vertical="center"/>
    </xf>
    <xf numFmtId="0" fontId="21" fillId="0" borderId="26" xfId="3" applyFont="1" applyBorder="1">
      <alignment vertical="center"/>
    </xf>
    <xf numFmtId="0" fontId="21" fillId="5" borderId="22" xfId="4" applyFont="1" applyFill="1" applyBorder="1" applyAlignment="1">
      <alignment horizontal="left" vertical="center"/>
    </xf>
    <xf numFmtId="0" fontId="21" fillId="0" borderId="21" xfId="3" applyFont="1" applyBorder="1" applyAlignment="1">
      <alignment vertical="center" wrapText="1"/>
    </xf>
    <xf numFmtId="0" fontId="21" fillId="0" borderId="23" xfId="3" applyFont="1" applyBorder="1" applyAlignment="1">
      <alignment vertical="center" wrapText="1"/>
    </xf>
    <xf numFmtId="0" fontId="21" fillId="0" borderId="25" xfId="3" applyFont="1" applyBorder="1" applyAlignment="1">
      <alignment vertical="center" wrapText="1"/>
    </xf>
    <xf numFmtId="0" fontId="21" fillId="0" borderId="24" xfId="3" applyFont="1" applyBorder="1" applyAlignment="1">
      <alignment vertical="center" wrapText="1"/>
    </xf>
    <xf numFmtId="0" fontId="21" fillId="0" borderId="26" xfId="3" applyFont="1" applyBorder="1" applyAlignment="1">
      <alignment vertical="center" wrapText="1"/>
    </xf>
    <xf numFmtId="0" fontId="21" fillId="0" borderId="25" xfId="3" applyFont="1" applyBorder="1" applyAlignment="1">
      <alignment horizontal="right" vertical="center" wrapText="1"/>
    </xf>
    <xf numFmtId="0" fontId="21" fillId="0" borderId="24" xfId="3" applyFont="1" applyBorder="1" applyAlignment="1">
      <alignment horizontal="right" vertical="center" wrapText="1"/>
    </xf>
    <xf numFmtId="0" fontId="21" fillId="0" borderId="26" xfId="3" applyFont="1" applyBorder="1" applyAlignment="1">
      <alignment horizontal="right" vertical="center" wrapText="1"/>
    </xf>
    <xf numFmtId="0" fontId="21" fillId="0" borderId="25" xfId="3" applyFont="1" applyBorder="1" applyAlignment="1">
      <alignment horizontal="center" vertical="center" wrapText="1"/>
    </xf>
    <xf numFmtId="0" fontId="21" fillId="0" borderId="24" xfId="3" applyFont="1" applyBorder="1" applyAlignment="1">
      <alignment horizontal="center" vertical="center" wrapText="1"/>
    </xf>
    <xf numFmtId="0" fontId="21" fillId="0" borderId="26" xfId="3" applyFont="1" applyBorder="1" applyAlignment="1">
      <alignment horizontal="center" vertical="center" wrapText="1"/>
    </xf>
    <xf numFmtId="0" fontId="21" fillId="0" borderId="25" xfId="3" applyFont="1" applyBorder="1" applyAlignment="1">
      <alignment horizontal="left" vertical="center" wrapText="1"/>
    </xf>
    <xf numFmtId="0" fontId="21" fillId="0" borderId="24" xfId="3" applyFont="1" applyBorder="1" applyAlignment="1">
      <alignment horizontal="left" vertical="center" wrapText="1"/>
    </xf>
    <xf numFmtId="0" fontId="21" fillId="0" borderId="57" xfId="3" applyFont="1" applyBorder="1" applyAlignment="1">
      <alignment horizontal="left" vertical="center" wrapText="1"/>
    </xf>
    <xf numFmtId="0" fontId="21" fillId="5" borderId="27" xfId="4" applyFont="1" applyFill="1" applyBorder="1" applyAlignment="1">
      <alignment horizontal="left" vertical="center"/>
    </xf>
    <xf numFmtId="0" fontId="21" fillId="0" borderId="24" xfId="3" applyFont="1" applyBorder="1" applyAlignment="1">
      <alignment vertical="center" wrapText="1"/>
    </xf>
    <xf numFmtId="0" fontId="21" fillId="0" borderId="26" xfId="3" applyFont="1" applyBorder="1" applyAlignment="1">
      <alignment vertical="center" wrapText="1"/>
    </xf>
    <xf numFmtId="0" fontId="21" fillId="0" borderId="25" xfId="3" applyFont="1" applyBorder="1" applyAlignment="1">
      <alignment vertical="top" wrapText="1"/>
    </xf>
    <xf numFmtId="0" fontId="21" fillId="0" borderId="24" xfId="3" applyFont="1" applyBorder="1" applyAlignment="1">
      <alignment vertical="top" wrapText="1"/>
    </xf>
    <xf numFmtId="0" fontId="21" fillId="0" borderId="26" xfId="3" applyFont="1" applyBorder="1" applyAlignment="1">
      <alignment vertical="top" wrapText="1"/>
    </xf>
    <xf numFmtId="0" fontId="21" fillId="5" borderId="25" xfId="4" applyFont="1" applyFill="1" applyBorder="1" applyAlignment="1">
      <alignment horizontal="left" vertical="center"/>
    </xf>
    <xf numFmtId="0" fontId="21" fillId="0" borderId="27" xfId="3" applyFont="1" applyBorder="1" applyAlignment="1">
      <alignment horizontal="left" vertical="top" wrapText="1"/>
    </xf>
    <xf numFmtId="0" fontId="21" fillId="0" borderId="28" xfId="3" applyFont="1" applyBorder="1" applyAlignment="1">
      <alignment horizontal="left" vertical="top" wrapText="1"/>
    </xf>
    <xf numFmtId="0" fontId="21" fillId="0" borderId="29" xfId="3" applyFont="1" applyBorder="1" applyAlignment="1">
      <alignment horizontal="left" vertical="top" wrapText="1"/>
    </xf>
    <xf numFmtId="0" fontId="21" fillId="0" borderId="22" xfId="3" applyFont="1" applyBorder="1" applyAlignment="1">
      <alignment horizontal="left" vertical="top" wrapText="1"/>
    </xf>
    <xf numFmtId="0" fontId="21" fillId="0" borderId="21" xfId="3" applyFont="1" applyBorder="1" applyAlignment="1">
      <alignment horizontal="left" vertical="top" wrapText="1"/>
    </xf>
    <xf numFmtId="0" fontId="21" fillId="0" borderId="23" xfId="3" applyFont="1" applyBorder="1" applyAlignment="1">
      <alignment horizontal="left" vertical="top" wrapText="1"/>
    </xf>
    <xf numFmtId="0" fontId="21" fillId="0" borderId="18" xfId="3" applyFont="1" applyBorder="1" applyAlignment="1">
      <alignment horizontal="left" vertical="top" wrapText="1"/>
    </xf>
    <xf numFmtId="0" fontId="21" fillId="0" borderId="0" xfId="3" applyFont="1" applyAlignment="1">
      <alignment horizontal="left" vertical="top" wrapText="1"/>
    </xf>
    <xf numFmtId="0" fontId="21" fillId="0" borderId="19" xfId="3" applyFont="1" applyBorder="1" applyAlignment="1">
      <alignment horizontal="left" vertical="top" wrapText="1"/>
    </xf>
    <xf numFmtId="0" fontId="21" fillId="0" borderId="25" xfId="3" applyFont="1" applyBorder="1" applyAlignment="1">
      <alignment horizontal="left" vertical="top" wrapText="1"/>
    </xf>
    <xf numFmtId="0" fontId="21" fillId="0" borderId="24" xfId="3" applyFont="1" applyBorder="1" applyAlignment="1">
      <alignment horizontal="left" vertical="top" wrapText="1"/>
    </xf>
    <xf numFmtId="0" fontId="21" fillId="0" borderId="26" xfId="3" applyFont="1" applyBorder="1" applyAlignment="1">
      <alignment horizontal="left" vertical="top" wrapText="1"/>
    </xf>
    <xf numFmtId="0" fontId="21" fillId="0" borderId="26" xfId="3" applyFont="1" applyBorder="1" applyAlignment="1">
      <alignment horizontal="left" vertical="center" wrapText="1"/>
    </xf>
    <xf numFmtId="0" fontId="21" fillId="0" borderId="27" xfId="3" applyFont="1" applyBorder="1" applyAlignment="1">
      <alignment horizontal="left" vertical="center" wrapText="1"/>
    </xf>
    <xf numFmtId="0" fontId="21" fillId="0" borderId="28" xfId="3" applyFont="1" applyBorder="1" applyAlignment="1">
      <alignment horizontal="left" vertical="center" wrapText="1"/>
    </xf>
    <xf numFmtId="0" fontId="21" fillId="0" borderId="58" xfId="3" applyFont="1" applyBorder="1" applyAlignment="1">
      <alignment horizontal="left" vertical="center" wrapText="1"/>
    </xf>
    <xf numFmtId="0" fontId="21" fillId="5" borderId="25" xfId="4" applyFont="1" applyFill="1" applyBorder="1">
      <alignment vertical="center"/>
    </xf>
    <xf numFmtId="0" fontId="21" fillId="5" borderId="24" xfId="4" applyFont="1" applyFill="1" applyBorder="1">
      <alignment vertical="center"/>
    </xf>
    <xf numFmtId="0" fontId="21" fillId="5" borderId="26" xfId="4" applyFont="1" applyFill="1" applyBorder="1">
      <alignment vertical="center"/>
    </xf>
    <xf numFmtId="0" fontId="21" fillId="5" borderId="25" xfId="4" applyFont="1" applyFill="1" applyBorder="1" applyAlignment="1">
      <alignment horizontal="left"/>
    </xf>
    <xf numFmtId="0" fontId="21" fillId="5" borderId="24" xfId="4" applyFont="1" applyFill="1" applyBorder="1" applyAlignment="1">
      <alignment horizontal="left"/>
    </xf>
    <xf numFmtId="0" fontId="21" fillId="5" borderId="26" xfId="4" applyFont="1" applyFill="1" applyBorder="1" applyAlignment="1">
      <alignment horizontal="left"/>
    </xf>
    <xf numFmtId="0" fontId="21" fillId="5" borderId="25" xfId="4" applyFont="1" applyFill="1" applyBorder="1" applyAlignment="1">
      <alignment horizontal="left" vertical="center"/>
    </xf>
    <xf numFmtId="0" fontId="21" fillId="5" borderId="24" xfId="4" applyFont="1" applyFill="1" applyBorder="1" applyAlignment="1">
      <alignment horizontal="left" vertical="center"/>
    </xf>
    <xf numFmtId="0" fontId="21" fillId="5" borderId="26" xfId="4" applyFont="1" applyFill="1" applyBorder="1" applyAlignment="1">
      <alignment horizontal="left" vertical="center"/>
    </xf>
    <xf numFmtId="0" fontId="21" fillId="0" borderId="22" xfId="4" applyFont="1" applyBorder="1" applyAlignment="1"/>
    <xf numFmtId="0" fontId="21" fillId="0" borderId="25" xfId="4" applyFont="1" applyBorder="1" applyAlignment="1"/>
    <xf numFmtId="0" fontId="21" fillId="5" borderId="25" xfId="4" applyFont="1" applyFill="1" applyBorder="1" applyAlignment="1">
      <alignment horizontal="left" wrapText="1"/>
    </xf>
    <xf numFmtId="0" fontId="21" fillId="5" borderId="24" xfId="4" applyFont="1" applyFill="1" applyBorder="1" applyAlignment="1">
      <alignment horizontal="left" wrapText="1"/>
    </xf>
    <xf numFmtId="0" fontId="21" fillId="5" borderId="26" xfId="4" applyFont="1" applyFill="1" applyBorder="1" applyAlignment="1">
      <alignment horizontal="left" wrapText="1"/>
    </xf>
    <xf numFmtId="0" fontId="21" fillId="5" borderId="18" xfId="4" applyFont="1" applyFill="1" applyBorder="1" applyAlignment="1">
      <alignment horizontal="left" vertical="center"/>
    </xf>
    <xf numFmtId="0" fontId="21" fillId="0" borderId="25" xfId="4" applyFont="1" applyBorder="1" applyAlignment="1"/>
    <xf numFmtId="0" fontId="21" fillId="0" borderId="24" xfId="4" applyFont="1" applyBorder="1" applyAlignment="1"/>
    <xf numFmtId="0" fontId="21" fillId="0" borderId="26" xfId="4" applyFont="1" applyBorder="1" applyAlignment="1"/>
    <xf numFmtId="0" fontId="22" fillId="0" borderId="22" xfId="4" applyFont="1" applyBorder="1">
      <alignment vertical="center"/>
    </xf>
    <xf numFmtId="0" fontId="22" fillId="0" borderId="25" xfId="4" applyFont="1" applyBorder="1" applyAlignment="1">
      <alignment shrinkToFit="1"/>
    </xf>
    <xf numFmtId="0" fontId="22" fillId="0" borderId="24" xfId="4" applyFont="1" applyBorder="1" applyAlignment="1">
      <alignment shrinkToFit="1"/>
    </xf>
    <xf numFmtId="0" fontId="22" fillId="0" borderId="26" xfId="4" applyFont="1" applyBorder="1" applyAlignment="1">
      <alignment shrinkToFit="1"/>
    </xf>
    <xf numFmtId="0" fontId="21" fillId="0" borderId="11" xfId="3" applyFont="1" applyBorder="1">
      <alignment vertical="center"/>
    </xf>
    <xf numFmtId="0" fontId="21" fillId="0" borderId="12" xfId="3" applyFont="1" applyBorder="1">
      <alignment vertical="center"/>
    </xf>
    <xf numFmtId="0" fontId="21" fillId="0" borderId="14" xfId="4" applyFont="1" applyBorder="1" applyAlignment="1"/>
    <xf numFmtId="0" fontId="21" fillId="0" borderId="13" xfId="3" applyFont="1" applyBorder="1" applyAlignment="1">
      <alignment vertical="center" wrapText="1"/>
    </xf>
    <xf numFmtId="0" fontId="21" fillId="0" borderId="12" xfId="3" applyFont="1" applyBorder="1" applyAlignment="1">
      <alignment vertical="center" wrapText="1"/>
    </xf>
    <xf numFmtId="0" fontId="21" fillId="0" borderId="14" xfId="3" applyFont="1" applyBorder="1" applyAlignment="1">
      <alignment vertical="center" wrapText="1"/>
    </xf>
    <xf numFmtId="0" fontId="21" fillId="0" borderId="13" xfId="3" applyFont="1" applyBorder="1" applyAlignment="1">
      <alignment vertical="center" wrapText="1"/>
    </xf>
    <xf numFmtId="0" fontId="21" fillId="0" borderId="12" xfId="3" applyFont="1" applyBorder="1" applyAlignment="1">
      <alignment vertical="center" wrapText="1"/>
    </xf>
    <xf numFmtId="0" fontId="21" fillId="0" borderId="14" xfId="3" applyFont="1" applyBorder="1" applyAlignment="1">
      <alignment horizontal="right" vertical="center" wrapText="1"/>
    </xf>
    <xf numFmtId="0" fontId="21" fillId="0" borderId="13" xfId="3" applyFont="1" applyBorder="1" applyAlignment="1">
      <alignment horizontal="right" vertical="center" wrapText="1"/>
    </xf>
    <xf numFmtId="0" fontId="21" fillId="0" borderId="12" xfId="3" applyFont="1" applyBorder="1" applyAlignment="1">
      <alignment horizontal="right" vertical="center" wrapText="1"/>
    </xf>
    <xf numFmtId="0" fontId="21" fillId="0" borderId="14" xfId="3" applyFont="1" applyBorder="1" applyAlignment="1">
      <alignment horizontal="center" vertical="center" wrapText="1"/>
    </xf>
    <xf numFmtId="0" fontId="21" fillId="0" borderId="13" xfId="3" applyFont="1" applyBorder="1" applyAlignment="1">
      <alignment horizontal="center" vertical="center" wrapText="1"/>
    </xf>
    <xf numFmtId="0" fontId="21" fillId="0" borderId="12" xfId="3" applyFont="1" applyBorder="1" applyAlignment="1">
      <alignment horizontal="center" vertical="center" wrapText="1"/>
    </xf>
    <xf numFmtId="0" fontId="21" fillId="0" borderId="14" xfId="3" applyFont="1" applyBorder="1" applyAlignment="1">
      <alignment horizontal="left" vertical="center" wrapText="1"/>
    </xf>
    <xf numFmtId="0" fontId="21" fillId="0" borderId="13" xfId="3" applyFont="1" applyBorder="1" applyAlignment="1">
      <alignment horizontal="left" vertical="center" wrapText="1"/>
    </xf>
    <xf numFmtId="0" fontId="21" fillId="0" borderId="12" xfId="3" applyFont="1" applyBorder="1" applyAlignment="1">
      <alignment horizontal="left" vertical="center" wrapText="1"/>
    </xf>
    <xf numFmtId="0" fontId="21" fillId="0" borderId="14" xfId="4" applyFont="1" applyBorder="1" applyAlignment="1"/>
    <xf numFmtId="0" fontId="21" fillId="0" borderId="13" xfId="4" applyFont="1" applyBorder="1" applyAlignment="1"/>
    <xf numFmtId="0" fontId="21" fillId="0" borderId="12" xfId="4" applyFont="1" applyBorder="1" applyAlignment="1"/>
    <xf numFmtId="0" fontId="21" fillId="0" borderId="14" xfId="3" applyFont="1" applyBorder="1" applyAlignment="1">
      <alignment horizontal="left" vertical="center" wrapText="1"/>
    </xf>
    <xf numFmtId="0" fontId="21" fillId="0" borderId="13" xfId="3" applyFont="1" applyBorder="1" applyAlignment="1">
      <alignment horizontal="left" vertical="center" wrapText="1"/>
    </xf>
    <xf numFmtId="0" fontId="21" fillId="0" borderId="15" xfId="3" applyFont="1" applyBorder="1" applyAlignment="1">
      <alignment horizontal="left" vertical="center" wrapText="1"/>
    </xf>
    <xf numFmtId="0" fontId="17" fillId="0" borderId="0" xfId="2" applyFont="1" applyBorder="1">
      <alignment vertical="center"/>
    </xf>
    <xf numFmtId="0" fontId="17" fillId="10" borderId="60" xfId="2" applyFont="1" applyFill="1" applyBorder="1" applyAlignment="1">
      <alignment horizontal="center" vertical="center"/>
    </xf>
    <xf numFmtId="0" fontId="17" fillId="10" borderId="59" xfId="2" applyFont="1" applyFill="1" applyBorder="1" applyAlignment="1">
      <alignment horizontal="center" vertical="center"/>
    </xf>
    <xf numFmtId="14" fontId="19" fillId="0" borderId="43" xfId="2" applyNumberFormat="1" applyFont="1" applyBorder="1" applyAlignment="1">
      <alignment horizontal="left" vertical="center"/>
    </xf>
    <xf numFmtId="0" fontId="19" fillId="0" borderId="0" xfId="2" applyFont="1" applyBorder="1">
      <alignment vertical="center"/>
    </xf>
    <xf numFmtId="0" fontId="17" fillId="9" borderId="49" xfId="2" applyFont="1" applyFill="1" applyBorder="1" applyAlignment="1">
      <alignment horizontal="center" vertical="center"/>
    </xf>
    <xf numFmtId="0" fontId="17" fillId="9" borderId="39" xfId="2" applyFont="1" applyFill="1" applyBorder="1">
      <alignment vertical="center"/>
    </xf>
    <xf numFmtId="0" fontId="17" fillId="10" borderId="61" xfId="2" applyFont="1" applyFill="1" applyBorder="1" applyAlignment="1">
      <alignment horizontal="center" vertical="center"/>
    </xf>
    <xf numFmtId="0" fontId="17" fillId="9" borderId="37" xfId="2" applyFont="1" applyFill="1" applyBorder="1" applyAlignment="1">
      <alignment vertical="center" wrapText="1"/>
    </xf>
    <xf numFmtId="0" fontId="19" fillId="0" borderId="27" xfId="2" applyFont="1" applyBorder="1">
      <alignment vertical="center"/>
    </xf>
    <xf numFmtId="0" fontId="19" fillId="0" borderId="29" xfId="2" applyFont="1" applyBorder="1">
      <alignment vertical="center"/>
    </xf>
    <xf numFmtId="0" fontId="19" fillId="0" borderId="22" xfId="2" applyFont="1" applyBorder="1">
      <alignment vertical="center"/>
    </xf>
    <xf numFmtId="0" fontId="19" fillId="0" borderId="23" xfId="2" applyFont="1" applyBorder="1">
      <alignment vertical="center"/>
    </xf>
    <xf numFmtId="0" fontId="19" fillId="0" borderId="18" xfId="2" applyFont="1" applyBorder="1">
      <alignment vertical="center"/>
    </xf>
    <xf numFmtId="0" fontId="19" fillId="0" borderId="19" xfId="2" applyFont="1" applyBorder="1">
      <alignment vertical="center"/>
    </xf>
    <xf numFmtId="0" fontId="17" fillId="0" borderId="19" xfId="2" applyFont="1" applyBorder="1">
      <alignment vertical="center"/>
    </xf>
    <xf numFmtId="0" fontId="17" fillId="0" borderId="23" xfId="2" applyFont="1" applyBorder="1">
      <alignment vertical="center"/>
    </xf>
    <xf numFmtId="0" fontId="17" fillId="0" borderId="18" xfId="2" applyFont="1" applyBorder="1">
      <alignment vertical="center"/>
    </xf>
    <xf numFmtId="0" fontId="17" fillId="0" borderId="22" xfId="2" applyFont="1" applyBorder="1">
      <alignment vertical="center"/>
    </xf>
    <xf numFmtId="0" fontId="17" fillId="4" borderId="29" xfId="2" applyFont="1" applyFill="1" applyBorder="1">
      <alignment vertical="center"/>
    </xf>
    <xf numFmtId="0" fontId="17" fillId="10" borderId="38" xfId="2" applyFont="1" applyFill="1" applyBorder="1" applyAlignment="1">
      <alignment vertical="center" wrapText="1"/>
    </xf>
    <xf numFmtId="0" fontId="17" fillId="11" borderId="27" xfId="2" applyFont="1" applyFill="1" applyBorder="1">
      <alignment vertical="center"/>
    </xf>
    <xf numFmtId="14" fontId="19" fillId="0" borderId="31" xfId="2" applyNumberFormat="1" applyFont="1" applyBorder="1" applyAlignment="1">
      <alignment horizontal="left" vertical="center"/>
    </xf>
    <xf numFmtId="14" fontId="19" fillId="0" borderId="20" xfId="2" applyNumberFormat="1" applyFont="1" applyBorder="1" applyAlignment="1">
      <alignment horizontal="left" vertical="center"/>
    </xf>
    <xf numFmtId="14" fontId="19" fillId="0" borderId="30" xfId="2" applyNumberFormat="1" applyFont="1" applyBorder="1" applyAlignment="1">
      <alignment horizontal="left" vertical="center"/>
    </xf>
    <xf numFmtId="0" fontId="19" fillId="0" borderId="30" xfId="2" applyFont="1" applyBorder="1">
      <alignment vertical="center"/>
    </xf>
    <xf numFmtId="0" fontId="19" fillId="0" borderId="20" xfId="2" applyFont="1" applyBorder="1">
      <alignment vertical="center"/>
    </xf>
    <xf numFmtId="14" fontId="19" fillId="0" borderId="42" xfId="2" applyNumberFormat="1" applyFont="1" applyBorder="1" applyAlignment="1">
      <alignment horizontal="left" vertical="center"/>
    </xf>
    <xf numFmtId="14" fontId="19" fillId="0" borderId="41" xfId="2" applyNumberFormat="1" applyFont="1" applyBorder="1" applyAlignment="1">
      <alignment horizontal="left" vertical="center"/>
    </xf>
    <xf numFmtId="14" fontId="19" fillId="0" borderId="34" xfId="2" applyNumberFormat="1" applyFont="1" applyBorder="1" applyAlignment="1">
      <alignment horizontal="left" vertical="center"/>
    </xf>
    <xf numFmtId="14" fontId="19" fillId="0" borderId="33" xfId="2" applyNumberFormat="1" applyFont="1" applyBorder="1" applyAlignment="1">
      <alignment horizontal="left" vertical="center"/>
    </xf>
    <xf numFmtId="14" fontId="19" fillId="0" borderId="38" xfId="2" applyNumberFormat="1" applyFont="1" applyBorder="1" applyAlignment="1">
      <alignment horizontal="left" vertical="center"/>
    </xf>
    <xf numFmtId="14" fontId="19" fillId="0" borderId="37" xfId="2" applyNumberFormat="1" applyFont="1" applyBorder="1" applyAlignment="1">
      <alignment horizontal="left" vertical="center"/>
    </xf>
    <xf numFmtId="14" fontId="19" fillId="0" borderId="41" xfId="2" applyNumberFormat="1" applyFont="1" applyBorder="1">
      <alignment vertical="center"/>
    </xf>
    <xf numFmtId="14" fontId="19" fillId="0" borderId="33" xfId="2" applyNumberFormat="1" applyFont="1" applyBorder="1">
      <alignment vertical="center"/>
    </xf>
    <xf numFmtId="14" fontId="19" fillId="0" borderId="37" xfId="2" applyNumberFormat="1" applyFont="1" applyBorder="1">
      <alignment vertical="center"/>
    </xf>
    <xf numFmtId="0" fontId="18" fillId="0" borderId="42" xfId="2" applyFont="1" applyBorder="1">
      <alignment vertical="center"/>
    </xf>
    <xf numFmtId="14" fontId="18" fillId="0" borderId="41" xfId="2" applyNumberFormat="1" applyFont="1" applyBorder="1">
      <alignment vertical="center"/>
    </xf>
    <xf numFmtId="14" fontId="18" fillId="0" borderId="42" xfId="2" applyNumberFormat="1" applyFont="1" applyBorder="1" applyAlignment="1">
      <alignment horizontal="left" vertical="center"/>
    </xf>
    <xf numFmtId="14" fontId="18" fillId="0" borderId="41" xfId="2" applyNumberFormat="1" applyFont="1" applyBorder="1" applyAlignment="1">
      <alignment horizontal="left" vertical="center"/>
    </xf>
    <xf numFmtId="0" fontId="18" fillId="0" borderId="36" xfId="2" applyFont="1" applyBorder="1">
      <alignment vertical="center"/>
    </xf>
    <xf numFmtId="0" fontId="18" fillId="0" borderId="35" xfId="2" applyFont="1" applyBorder="1">
      <alignment vertical="center"/>
    </xf>
    <xf numFmtId="0" fontId="19" fillId="0" borderId="35" xfId="2" applyFont="1" applyBorder="1">
      <alignment vertical="center"/>
    </xf>
    <xf numFmtId="0" fontId="19" fillId="0" borderId="39" xfId="2" applyFont="1" applyBorder="1">
      <alignment vertical="center"/>
    </xf>
    <xf numFmtId="0" fontId="18" fillId="0" borderId="39" xfId="2" applyFont="1" applyBorder="1">
      <alignment vertical="center"/>
    </xf>
    <xf numFmtId="0" fontId="19" fillId="0" borderId="42" xfId="2" applyNumberFormat="1" applyFont="1" applyBorder="1" applyAlignment="1">
      <alignment horizontal="left" vertical="center"/>
    </xf>
    <xf numFmtId="0" fontId="18" fillId="0" borderId="40" xfId="2" applyFont="1" applyBorder="1">
      <alignment vertical="center"/>
    </xf>
    <xf numFmtId="0" fontId="19" fillId="0" borderId="38" xfId="2" applyNumberFormat="1" applyFont="1" applyBorder="1" applyAlignment="1">
      <alignment horizontal="left" vertical="center"/>
    </xf>
    <xf numFmtId="0" fontId="17" fillId="10" borderId="62" xfId="2" applyFont="1" applyFill="1" applyBorder="1">
      <alignment vertical="center"/>
    </xf>
    <xf numFmtId="0" fontId="19" fillId="0" borderId="34" xfId="2" applyNumberFormat="1" applyFont="1" applyBorder="1" applyAlignment="1">
      <alignment horizontal="left" vertical="center"/>
    </xf>
    <xf numFmtId="0" fontId="18" fillId="0" borderId="32" xfId="2" applyFont="1" applyBorder="1">
      <alignment vertical="center"/>
    </xf>
    <xf numFmtId="0" fontId="19" fillId="0" borderId="40" xfId="2" applyFont="1" applyBorder="1">
      <alignment vertical="center"/>
    </xf>
    <xf numFmtId="0" fontId="17" fillId="10" borderId="64" xfId="2" applyFont="1" applyFill="1" applyBorder="1">
      <alignment vertical="center"/>
    </xf>
    <xf numFmtId="0" fontId="20" fillId="12" borderId="1" xfId="1" applyFont="1" applyFill="1" applyBorder="1" applyAlignment="1">
      <alignment horizontal="center" vertical="center"/>
    </xf>
    <xf numFmtId="0" fontId="20" fillId="0" borderId="1" xfId="1" applyFont="1" applyBorder="1" applyAlignment="1">
      <alignment horizontal="center" vertical="center"/>
    </xf>
    <xf numFmtId="0" fontId="20" fillId="6" borderId="25" xfId="1" applyFont="1" applyFill="1" applyBorder="1" applyAlignment="1">
      <alignment vertical="center" shrinkToFit="1"/>
    </xf>
    <xf numFmtId="0" fontId="20" fillId="6" borderId="24" xfId="1" applyFont="1" applyFill="1" applyBorder="1" applyAlignment="1">
      <alignment vertical="center" shrinkToFit="1"/>
    </xf>
    <xf numFmtId="0" fontId="20" fillId="12" borderId="27" xfId="1" applyFont="1" applyFill="1" applyBorder="1" applyAlignment="1">
      <alignment horizontal="center" vertical="center"/>
    </xf>
    <xf numFmtId="0" fontId="20" fillId="12" borderId="28" xfId="1" applyFont="1" applyFill="1" applyBorder="1" applyAlignment="1">
      <alignment horizontal="center" vertical="center"/>
    </xf>
    <xf numFmtId="0" fontId="20" fillId="12" borderId="29" xfId="1" applyFont="1" applyFill="1" applyBorder="1" applyAlignment="1">
      <alignment horizontal="center" vertical="center"/>
    </xf>
    <xf numFmtId="0" fontId="20" fillId="0" borderId="27" xfId="1" applyFont="1" applyBorder="1" applyAlignment="1">
      <alignment vertical="center"/>
    </xf>
    <xf numFmtId="0" fontId="20" fillId="0" borderId="28" xfId="1" applyFont="1" applyBorder="1" applyAlignment="1">
      <alignment vertical="center"/>
    </xf>
    <xf numFmtId="0" fontId="20" fillId="0" borderId="29" xfId="1" applyFont="1" applyBorder="1" applyAlignment="1">
      <alignment vertical="center"/>
    </xf>
    <xf numFmtId="0" fontId="20" fillId="0" borderId="27" xfId="1" applyFont="1" applyBorder="1" applyAlignment="1">
      <alignment vertical="center" shrinkToFit="1"/>
    </xf>
    <xf numFmtId="0" fontId="20" fillId="0" borderId="28" xfId="1" applyFont="1" applyBorder="1" applyAlignment="1">
      <alignment vertical="center" shrinkToFit="1"/>
    </xf>
    <xf numFmtId="0" fontId="20" fillId="0" borderId="29" xfId="1" applyFont="1" applyBorder="1" applyAlignment="1">
      <alignment vertical="center" shrinkToFit="1"/>
    </xf>
    <xf numFmtId="0" fontId="20" fillId="12" borderId="25" xfId="1" applyFont="1" applyFill="1" applyBorder="1" applyAlignment="1">
      <alignment horizontal="center" vertical="center"/>
    </xf>
    <xf numFmtId="0" fontId="20" fillId="12" borderId="24" xfId="1" applyFont="1" applyFill="1" applyBorder="1" applyAlignment="1">
      <alignment horizontal="center" vertical="center"/>
    </xf>
    <xf numFmtId="0" fontId="20" fillId="12" borderId="26" xfId="1" applyFont="1" applyFill="1" applyBorder="1" applyAlignment="1">
      <alignment horizontal="center" vertical="center"/>
    </xf>
    <xf numFmtId="0" fontId="20" fillId="0" borderId="25" xfId="1" applyFont="1" applyBorder="1" applyAlignment="1">
      <alignment vertical="center"/>
    </xf>
    <xf numFmtId="0" fontId="20" fillId="0" borderId="24" xfId="1" applyFont="1" applyBorder="1" applyAlignment="1">
      <alignment vertical="center"/>
    </xf>
    <xf numFmtId="0" fontId="20" fillId="0" borderId="26" xfId="1" applyFont="1" applyBorder="1" applyAlignment="1">
      <alignment vertical="center"/>
    </xf>
    <xf numFmtId="14" fontId="20" fillId="0" borderId="25" xfId="1" applyNumberFormat="1" applyFont="1" applyBorder="1" applyAlignment="1">
      <alignment vertical="center"/>
    </xf>
    <xf numFmtId="14" fontId="20" fillId="0" borderId="24" xfId="1" applyNumberFormat="1" applyFont="1" applyBorder="1" applyAlignment="1">
      <alignment vertical="center"/>
    </xf>
    <xf numFmtId="14" fontId="20" fillId="0" borderId="26" xfId="1" applyNumberFormat="1" applyFont="1" applyBorder="1" applyAlignment="1">
      <alignment vertical="center"/>
    </xf>
    <xf numFmtId="0" fontId="20" fillId="0" borderId="0" xfId="5" applyFont="1">
      <alignment vertical="center"/>
    </xf>
    <xf numFmtId="0" fontId="20" fillId="6" borderId="25" xfId="1" applyFont="1" applyFill="1" applyBorder="1" applyAlignment="1">
      <alignment vertical="center"/>
    </xf>
    <xf numFmtId="0" fontId="20" fillId="6" borderId="24" xfId="1" applyFont="1" applyFill="1" applyBorder="1" applyAlignment="1">
      <alignment vertical="center"/>
    </xf>
    <xf numFmtId="0" fontId="20" fillId="12" borderId="22" xfId="1" applyFont="1" applyFill="1" applyBorder="1" applyAlignment="1">
      <alignment horizontal="center" vertical="center"/>
    </xf>
    <xf numFmtId="0" fontId="20" fillId="12" borderId="21" xfId="1" applyFont="1" applyFill="1" applyBorder="1" applyAlignment="1">
      <alignment horizontal="center" vertical="center"/>
    </xf>
    <xf numFmtId="0" fontId="20" fillId="12" borderId="23" xfId="1" applyFont="1" applyFill="1" applyBorder="1" applyAlignment="1">
      <alignment horizontal="center" vertical="center"/>
    </xf>
    <xf numFmtId="0" fontId="20" fillId="0" borderId="22" xfId="1" applyFont="1" applyBorder="1" applyAlignment="1">
      <alignment vertical="center"/>
    </xf>
    <xf numFmtId="0" fontId="20" fillId="0" borderId="21" xfId="1" applyFont="1" applyBorder="1" applyAlignment="1">
      <alignment vertical="center"/>
    </xf>
    <xf numFmtId="0" fontId="20" fillId="0" borderId="23" xfId="1" applyFont="1" applyBorder="1" applyAlignment="1">
      <alignment vertical="center"/>
    </xf>
    <xf numFmtId="0" fontId="20" fillId="0" borderId="22" xfId="1" applyFont="1" applyBorder="1" applyAlignment="1">
      <alignment vertical="center" shrinkToFit="1"/>
    </xf>
    <xf numFmtId="0" fontId="20" fillId="0" borderId="21" xfId="1" applyFont="1" applyBorder="1" applyAlignment="1">
      <alignment vertical="center" shrinkToFit="1"/>
    </xf>
    <xf numFmtId="0" fontId="20" fillId="0" borderId="23" xfId="1" applyFont="1" applyBorder="1" applyAlignment="1">
      <alignment vertical="center" shrinkToFit="1"/>
    </xf>
    <xf numFmtId="14" fontId="20" fillId="0" borderId="25" xfId="1" applyNumberFormat="1" applyFont="1" applyBorder="1" applyAlignment="1">
      <alignment horizontal="right" vertical="center"/>
    </xf>
    <xf numFmtId="14" fontId="20" fillId="0" borderId="24" xfId="1" applyNumberFormat="1" applyFont="1" applyBorder="1" applyAlignment="1">
      <alignment horizontal="right" vertical="center"/>
    </xf>
    <xf numFmtId="14" fontId="20" fillId="0" borderId="26" xfId="1" applyNumberFormat="1" applyFont="1" applyBorder="1" applyAlignment="1">
      <alignment horizontal="right" vertical="center"/>
    </xf>
    <xf numFmtId="0" fontId="20" fillId="14" borderId="6" xfId="6" applyFont="1" applyFill="1" applyBorder="1" applyAlignment="1">
      <alignment horizontal="center" vertical="center"/>
    </xf>
    <xf numFmtId="0" fontId="20" fillId="14" borderId="8" xfId="6" applyFont="1" applyFill="1" applyBorder="1" applyAlignment="1">
      <alignment horizontal="center" vertical="center"/>
    </xf>
    <xf numFmtId="0" fontId="20" fillId="14" borderId="9" xfId="6" applyFont="1" applyFill="1" applyBorder="1" applyAlignment="1">
      <alignment horizontal="center" vertical="center"/>
    </xf>
    <xf numFmtId="0" fontId="20" fillId="14" borderId="7" xfId="6" applyFont="1" applyFill="1" applyBorder="1" applyAlignment="1">
      <alignment horizontal="center" vertical="center"/>
    </xf>
    <xf numFmtId="0" fontId="20" fillId="14" borderId="9" xfId="6" applyFont="1" applyFill="1" applyBorder="1" applyAlignment="1">
      <alignment horizontal="center" vertical="center" wrapText="1"/>
    </xf>
    <xf numFmtId="0" fontId="20" fillId="14" borderId="7" xfId="6" applyFont="1" applyFill="1" applyBorder="1" applyAlignment="1">
      <alignment horizontal="center" vertical="center" wrapText="1"/>
    </xf>
    <xf numFmtId="0" fontId="20" fillId="14" borderId="8" xfId="6" applyFont="1" applyFill="1" applyBorder="1" applyAlignment="1">
      <alignment horizontal="center" vertical="center" wrapText="1"/>
    </xf>
    <xf numFmtId="0" fontId="20" fillId="14" borderId="5" xfId="6" applyFont="1" applyFill="1" applyBorder="1" applyAlignment="1">
      <alignment horizontal="center" vertical="center"/>
    </xf>
    <xf numFmtId="0" fontId="20" fillId="14" borderId="4" xfId="6" applyFont="1" applyFill="1" applyBorder="1" applyAlignment="1">
      <alignment horizontal="center" vertical="center"/>
    </xf>
    <xf numFmtId="49" fontId="20" fillId="14" borderId="9" xfId="6" applyNumberFormat="1" applyFont="1" applyFill="1" applyBorder="1" applyAlignment="1">
      <alignment horizontal="center" vertical="center" wrapText="1"/>
    </xf>
    <xf numFmtId="49" fontId="20" fillId="14" borderId="7" xfId="6" applyNumberFormat="1" applyFont="1" applyFill="1" applyBorder="1" applyAlignment="1">
      <alignment horizontal="center" vertical="center" wrapText="1"/>
    </xf>
    <xf numFmtId="49" fontId="20" fillId="14" borderId="8" xfId="6" applyNumberFormat="1" applyFont="1" applyFill="1" applyBorder="1" applyAlignment="1">
      <alignment horizontal="center" vertical="center" wrapText="1"/>
    </xf>
    <xf numFmtId="0" fontId="24" fillId="14" borderId="9" xfId="6" applyFont="1" applyFill="1" applyBorder="1" applyAlignment="1">
      <alignment horizontal="center" vertical="center"/>
    </xf>
    <xf numFmtId="0" fontId="24" fillId="14" borderId="7" xfId="6" applyFont="1" applyFill="1" applyBorder="1" applyAlignment="1">
      <alignment horizontal="center" vertical="center"/>
    </xf>
    <xf numFmtId="0" fontId="25" fillId="0" borderId="65" xfId="6" applyFont="1" applyBorder="1" applyAlignment="1">
      <alignment horizontal="center" vertical="center" wrapText="1"/>
    </xf>
    <xf numFmtId="0" fontId="25" fillId="0" borderId="66" xfId="6" applyFont="1" applyBorder="1" applyAlignment="1">
      <alignment horizontal="center" vertical="center" wrapText="1"/>
    </xf>
    <xf numFmtId="0" fontId="20" fillId="0" borderId="0" xfId="6" applyFont="1"/>
    <xf numFmtId="0" fontId="20" fillId="14" borderId="16" xfId="6" applyFont="1" applyFill="1" applyBorder="1" applyAlignment="1">
      <alignment horizontal="center" vertical="center"/>
    </xf>
    <xf numFmtId="0" fontId="20" fillId="14" borderId="19" xfId="6" applyFont="1" applyFill="1" applyBorder="1" applyAlignment="1">
      <alignment horizontal="center" vertical="center"/>
    </xf>
    <xf numFmtId="0" fontId="20" fillId="14" borderId="18" xfId="6" applyFont="1" applyFill="1" applyBorder="1" applyAlignment="1">
      <alignment horizontal="center" vertical="center"/>
    </xf>
    <xf numFmtId="0" fontId="20" fillId="14" borderId="0" xfId="6" applyFont="1" applyFill="1" applyAlignment="1">
      <alignment horizontal="center" vertical="center"/>
    </xf>
    <xf numFmtId="0" fontId="20" fillId="14" borderId="18" xfId="6" applyFont="1" applyFill="1" applyBorder="1" applyAlignment="1">
      <alignment horizontal="center" vertical="center" wrapText="1"/>
    </xf>
    <xf numFmtId="0" fontId="20" fillId="14" borderId="0" xfId="6" applyFont="1" applyFill="1" applyAlignment="1">
      <alignment horizontal="center" vertical="center" wrapText="1"/>
    </xf>
    <xf numFmtId="0" fontId="20" fillId="14" borderId="19" xfId="6" applyFont="1" applyFill="1" applyBorder="1" applyAlignment="1">
      <alignment horizontal="center" vertical="center" wrapText="1"/>
    </xf>
    <xf numFmtId="0" fontId="20" fillId="14" borderId="27" xfId="6" applyFont="1" applyFill="1" applyBorder="1" applyAlignment="1">
      <alignment horizontal="center" vertical="center" wrapText="1"/>
    </xf>
    <xf numFmtId="0" fontId="20" fillId="14" borderId="28" xfId="6" applyFont="1" applyFill="1" applyBorder="1" applyAlignment="1">
      <alignment horizontal="center" vertical="center" wrapText="1"/>
    </xf>
    <xf numFmtId="0" fontId="20" fillId="14" borderId="29" xfId="6" applyFont="1" applyFill="1" applyBorder="1" applyAlignment="1">
      <alignment horizontal="center" vertical="center" wrapText="1"/>
    </xf>
    <xf numFmtId="49" fontId="20" fillId="14" borderId="27" xfId="6" applyNumberFormat="1" applyFont="1" applyFill="1" applyBorder="1" applyAlignment="1">
      <alignment horizontal="center" vertical="center" wrapText="1"/>
    </xf>
    <xf numFmtId="49" fontId="20" fillId="14" borderId="28" xfId="6" applyNumberFormat="1" applyFont="1" applyFill="1" applyBorder="1" applyAlignment="1">
      <alignment horizontal="center" vertical="center" wrapText="1"/>
    </xf>
    <xf numFmtId="49" fontId="20" fillId="14" borderId="29" xfId="6" applyNumberFormat="1" applyFont="1" applyFill="1" applyBorder="1" applyAlignment="1">
      <alignment horizontal="center" vertical="center" wrapText="1"/>
    </xf>
    <xf numFmtId="49" fontId="20" fillId="14" borderId="27" xfId="6" applyNumberFormat="1" applyFont="1" applyFill="1" applyBorder="1" applyAlignment="1">
      <alignment horizontal="center" vertical="center"/>
    </xf>
    <xf numFmtId="49" fontId="20" fillId="14" borderId="28" xfId="6" applyNumberFormat="1" applyFont="1" applyFill="1" applyBorder="1" applyAlignment="1">
      <alignment horizontal="center" vertical="center"/>
    </xf>
    <xf numFmtId="49" fontId="20" fillId="14" borderId="29" xfId="6" applyNumberFormat="1" applyFont="1" applyFill="1" applyBorder="1" applyAlignment="1">
      <alignment horizontal="center" vertical="center"/>
    </xf>
    <xf numFmtId="49" fontId="20" fillId="14" borderId="18" xfId="6" applyNumberFormat="1" applyFont="1" applyFill="1" applyBorder="1" applyAlignment="1">
      <alignment horizontal="center" vertical="center" wrapText="1"/>
    </xf>
    <xf numFmtId="49" fontId="20" fillId="14" borderId="0" xfId="6" applyNumberFormat="1" applyFont="1" applyFill="1" applyAlignment="1">
      <alignment horizontal="center" vertical="center" wrapText="1"/>
    </xf>
    <xf numFmtId="49" fontId="20" fillId="14" borderId="19" xfId="6" applyNumberFormat="1" applyFont="1" applyFill="1" applyBorder="1" applyAlignment="1">
      <alignment horizontal="center" vertical="center" wrapText="1"/>
    </xf>
    <xf numFmtId="0" fontId="24" fillId="14" borderId="18" xfId="6" applyFont="1" applyFill="1" applyBorder="1" applyAlignment="1">
      <alignment horizontal="center" vertical="center"/>
    </xf>
    <xf numFmtId="0" fontId="24" fillId="14" borderId="0" xfId="6" applyFont="1" applyFill="1" applyAlignment="1">
      <alignment horizontal="center" vertical="center"/>
    </xf>
    <xf numFmtId="0" fontId="20" fillId="0" borderId="67" xfId="6" applyFont="1" applyBorder="1" applyAlignment="1">
      <alignment horizontal="center" vertical="center"/>
    </xf>
    <xf numFmtId="0" fontId="20" fillId="0" borderId="68" xfId="6" applyFont="1" applyBorder="1" applyAlignment="1">
      <alignment horizontal="center" vertical="center"/>
    </xf>
    <xf numFmtId="0" fontId="20" fillId="14" borderId="69" xfId="6" applyFont="1" applyFill="1" applyBorder="1" applyAlignment="1">
      <alignment horizontal="center" vertical="center"/>
    </xf>
    <xf numFmtId="0" fontId="20" fillId="14" borderId="23" xfId="6" applyFont="1" applyFill="1" applyBorder="1" applyAlignment="1">
      <alignment horizontal="center" vertical="center"/>
    </xf>
    <xf numFmtId="0" fontId="20" fillId="14" borderId="22" xfId="6" applyFont="1" applyFill="1" applyBorder="1" applyAlignment="1">
      <alignment horizontal="center" vertical="center"/>
    </xf>
    <xf numFmtId="0" fontId="20" fillId="14" borderId="21" xfId="6" applyFont="1" applyFill="1" applyBorder="1" applyAlignment="1">
      <alignment horizontal="center" vertical="center"/>
    </xf>
    <xf numFmtId="0" fontId="20" fillId="14" borderId="22" xfId="6" applyFont="1" applyFill="1" applyBorder="1" applyAlignment="1">
      <alignment horizontal="center" vertical="center" wrapText="1"/>
    </xf>
    <xf numFmtId="0" fontId="20" fillId="14" borderId="21" xfId="6" applyFont="1" applyFill="1" applyBorder="1" applyAlignment="1">
      <alignment horizontal="center" vertical="center" wrapText="1"/>
    </xf>
    <xf numFmtId="0" fontId="20" fillId="14" borderId="23" xfId="6" applyFont="1" applyFill="1" applyBorder="1" applyAlignment="1">
      <alignment horizontal="center" vertical="center" wrapText="1"/>
    </xf>
    <xf numFmtId="49" fontId="20" fillId="14" borderId="22" xfId="6" applyNumberFormat="1" applyFont="1" applyFill="1" applyBorder="1" applyAlignment="1">
      <alignment horizontal="center" vertical="center" wrapText="1"/>
    </xf>
    <xf numFmtId="49" fontId="20" fillId="14" borderId="21" xfId="6" applyNumberFormat="1" applyFont="1" applyFill="1" applyBorder="1" applyAlignment="1">
      <alignment horizontal="center" vertical="center" wrapText="1"/>
    </xf>
    <xf numFmtId="49" fontId="20" fillId="14" borderId="23" xfId="6" applyNumberFormat="1" applyFont="1" applyFill="1" applyBorder="1" applyAlignment="1">
      <alignment horizontal="center" vertical="center" wrapText="1"/>
    </xf>
    <xf numFmtId="49" fontId="20" fillId="14" borderId="22" xfId="6" applyNumberFormat="1" applyFont="1" applyFill="1" applyBorder="1" applyAlignment="1">
      <alignment horizontal="center" vertical="center"/>
    </xf>
    <xf numFmtId="49" fontId="20" fillId="14" borderId="21" xfId="6" applyNumberFormat="1" applyFont="1" applyFill="1" applyBorder="1" applyAlignment="1">
      <alignment horizontal="center" vertical="center"/>
    </xf>
    <xf numFmtId="49" fontId="20" fillId="14" borderId="23" xfId="6" applyNumberFormat="1" applyFont="1" applyFill="1" applyBorder="1" applyAlignment="1">
      <alignment horizontal="center" vertical="center"/>
    </xf>
    <xf numFmtId="0" fontId="24" fillId="14" borderId="22" xfId="6" applyFont="1" applyFill="1" applyBorder="1" applyAlignment="1">
      <alignment horizontal="center" vertical="center"/>
    </xf>
    <xf numFmtId="0" fontId="24" fillId="14" borderId="21" xfId="6" applyFont="1" applyFill="1" applyBorder="1" applyAlignment="1">
      <alignment horizontal="center" vertical="center"/>
    </xf>
    <xf numFmtId="0" fontId="20" fillId="11" borderId="56" xfId="6" applyFont="1" applyFill="1" applyBorder="1" applyAlignment="1">
      <alignment vertical="center"/>
    </xf>
    <xf numFmtId="0" fontId="20" fillId="11" borderId="24" xfId="6" applyFont="1" applyFill="1" applyBorder="1" applyAlignment="1">
      <alignment vertical="center"/>
    </xf>
    <xf numFmtId="0" fontId="20" fillId="0" borderId="67" xfId="6" applyFont="1" applyBorder="1" applyAlignment="1">
      <alignment horizontal="center" vertical="center"/>
    </xf>
    <xf numFmtId="0" fontId="20" fillId="0" borderId="68" xfId="6" applyFont="1" applyBorder="1" applyAlignment="1">
      <alignment horizontal="center" vertical="center"/>
    </xf>
    <xf numFmtId="0" fontId="20" fillId="0" borderId="70" xfId="6" applyFont="1" applyBorder="1" applyAlignment="1">
      <alignment horizontal="center" vertical="center"/>
    </xf>
    <xf numFmtId="0" fontId="20" fillId="0" borderId="71" xfId="6" applyFont="1" applyBorder="1" applyAlignment="1">
      <alignment horizontal="center" vertical="center"/>
    </xf>
    <xf numFmtId="0" fontId="20" fillId="0" borderId="72" xfId="6" applyFont="1" applyBorder="1" applyAlignment="1">
      <alignment horizontal="center" vertical="center"/>
    </xf>
    <xf numFmtId="0" fontId="20" fillId="0" borderId="73" xfId="7" applyFont="1" applyBorder="1" applyAlignment="1">
      <alignment horizontal="left" vertical="center"/>
    </xf>
    <xf numFmtId="0" fontId="20" fillId="0" borderId="74" xfId="7" applyFont="1" applyBorder="1" applyAlignment="1">
      <alignment horizontal="left" vertical="center"/>
    </xf>
    <xf numFmtId="0" fontId="20" fillId="0" borderId="75" xfId="6" applyFont="1" applyBorder="1" applyAlignment="1">
      <alignment vertical="center"/>
    </xf>
    <xf numFmtId="0" fontId="20" fillId="0" borderId="76" xfId="7" applyFont="1" applyBorder="1" applyAlignment="1">
      <alignment horizontal="left" vertical="center"/>
    </xf>
    <xf numFmtId="0" fontId="20" fillId="0" borderId="72" xfId="6" applyFont="1" applyBorder="1" applyAlignment="1">
      <alignment vertical="center"/>
    </xf>
    <xf numFmtId="49" fontId="20" fillId="0" borderId="77" xfId="6" applyNumberFormat="1" applyFont="1" applyBorder="1" applyAlignment="1">
      <alignment horizontal="center" vertical="center"/>
    </xf>
    <xf numFmtId="49" fontId="20" fillId="0" borderId="75" xfId="6" applyNumberFormat="1" applyFont="1" applyBorder="1" applyAlignment="1">
      <alignment horizontal="center" vertical="center"/>
    </xf>
    <xf numFmtId="49" fontId="20" fillId="0" borderId="72" xfId="6" applyNumberFormat="1" applyFont="1" applyBorder="1" applyAlignment="1">
      <alignment horizontal="center" vertical="center"/>
    </xf>
    <xf numFmtId="0" fontId="20" fillId="0" borderId="77" xfId="6" applyFont="1" applyBorder="1" applyAlignment="1">
      <alignment horizontal="center" vertical="center"/>
    </xf>
    <xf numFmtId="0" fontId="20" fillId="0" borderId="75" xfId="6" applyFont="1" applyBorder="1" applyAlignment="1">
      <alignment horizontal="center" vertical="center"/>
    </xf>
    <xf numFmtId="0" fontId="20" fillId="0" borderId="77" xfId="6" applyFont="1" applyBorder="1" applyAlignment="1">
      <alignment vertical="center" wrapText="1"/>
    </xf>
    <xf numFmtId="0" fontId="20" fillId="0" borderId="75" xfId="6" applyFont="1" applyBorder="1" applyAlignment="1">
      <alignment vertical="center" wrapText="1"/>
    </xf>
    <xf numFmtId="0" fontId="20" fillId="0" borderId="72" xfId="6" applyFont="1" applyBorder="1" applyAlignment="1">
      <alignment vertical="center" wrapText="1"/>
    </xf>
    <xf numFmtId="0" fontId="20" fillId="15" borderId="77" xfId="6" applyFont="1" applyFill="1" applyBorder="1" applyAlignment="1">
      <alignment horizontal="center" vertical="center" wrapText="1"/>
    </xf>
    <xf numFmtId="0" fontId="20" fillId="15" borderId="75" xfId="6" applyFont="1" applyFill="1" applyBorder="1" applyAlignment="1">
      <alignment horizontal="center" vertical="center" wrapText="1"/>
    </xf>
    <xf numFmtId="0" fontId="20" fillId="15" borderId="72" xfId="6" applyFont="1" applyFill="1" applyBorder="1" applyAlignment="1">
      <alignment horizontal="center" vertical="center" wrapText="1"/>
    </xf>
    <xf numFmtId="0" fontId="20" fillId="15" borderId="77" xfId="6" applyFont="1" applyFill="1" applyBorder="1" applyAlignment="1">
      <alignment vertical="center"/>
    </xf>
    <xf numFmtId="0" fontId="20" fillId="15" borderId="75" xfId="6" applyFont="1" applyFill="1" applyBorder="1" applyAlignment="1">
      <alignment vertical="center"/>
    </xf>
    <xf numFmtId="0" fontId="20" fillId="15" borderId="72" xfId="6" applyFont="1" applyFill="1" applyBorder="1" applyAlignment="1">
      <alignment vertical="center"/>
    </xf>
    <xf numFmtId="0" fontId="20" fillId="15" borderId="77" xfId="6" applyFont="1" applyFill="1" applyBorder="1" applyAlignment="1">
      <alignment horizontal="left" vertical="center" wrapText="1"/>
    </xf>
    <xf numFmtId="0" fontId="20" fillId="15" borderId="75" xfId="6" applyFont="1" applyFill="1" applyBorder="1" applyAlignment="1">
      <alignment horizontal="left" vertical="center" wrapText="1"/>
    </xf>
    <xf numFmtId="0" fontId="20" fillId="15" borderId="72" xfId="6" applyFont="1" applyFill="1" applyBorder="1" applyAlignment="1">
      <alignment horizontal="left" vertical="center" wrapText="1"/>
    </xf>
    <xf numFmtId="0" fontId="20" fillId="0" borderId="77" xfId="6" applyFont="1" applyBorder="1" applyAlignment="1">
      <alignment horizontal="left" vertical="top" wrapText="1"/>
    </xf>
    <xf numFmtId="0" fontId="20" fillId="0" borderId="75" xfId="6" applyFont="1" applyBorder="1" applyAlignment="1">
      <alignment horizontal="left" vertical="top" wrapText="1"/>
    </xf>
    <xf numFmtId="0" fontId="20" fillId="0" borderId="78" xfId="7" applyFont="1" applyBorder="1" applyAlignment="1">
      <alignment horizontal="left" vertical="center"/>
    </xf>
    <xf numFmtId="0" fontId="20" fillId="6" borderId="75" xfId="6" applyFont="1" applyFill="1" applyBorder="1" applyAlignment="1">
      <alignment vertical="center"/>
    </xf>
    <xf numFmtId="0" fontId="20" fillId="0" borderId="79" xfId="7" applyFont="1" applyBorder="1" applyAlignment="1">
      <alignment horizontal="left" vertical="center"/>
    </xf>
    <xf numFmtId="0" fontId="20" fillId="6" borderId="72" xfId="6" applyFont="1" applyFill="1" applyBorder="1" applyAlignment="1">
      <alignment vertical="center"/>
    </xf>
    <xf numFmtId="0" fontId="20" fillId="0" borderId="77" xfId="6" applyFont="1" applyBorder="1" applyAlignment="1">
      <alignment horizontal="left" vertical="center" wrapText="1"/>
    </xf>
    <xf numFmtId="0" fontId="20" fillId="0" borderId="75" xfId="6" applyFont="1" applyBorder="1" applyAlignment="1">
      <alignment horizontal="left" vertical="center" wrapText="1"/>
    </xf>
    <xf numFmtId="0" fontId="20" fillId="0" borderId="72" xfId="6" applyFont="1" applyBorder="1" applyAlignment="1">
      <alignment horizontal="left" vertical="center" wrapText="1"/>
    </xf>
    <xf numFmtId="0" fontId="20" fillId="15" borderId="77" xfId="6" applyFont="1" applyFill="1" applyBorder="1" applyAlignment="1">
      <alignment horizontal="center" vertical="center"/>
    </xf>
    <xf numFmtId="0" fontId="20" fillId="15" borderId="75" xfId="6" applyFont="1" applyFill="1" applyBorder="1" applyAlignment="1">
      <alignment horizontal="center" vertical="center"/>
    </xf>
    <xf numFmtId="0" fontId="20" fillId="15" borderId="72" xfId="6" applyFont="1" applyFill="1" applyBorder="1" applyAlignment="1">
      <alignment horizontal="center" vertical="center"/>
    </xf>
    <xf numFmtId="0" fontId="20" fillId="6" borderId="75" xfId="7" applyFont="1" applyFill="1" applyBorder="1" applyAlignment="1">
      <alignment horizontal="left" vertical="center"/>
    </xf>
    <xf numFmtId="0" fontId="20" fillId="0" borderId="77" xfId="7" applyFont="1" applyBorder="1" applyAlignment="1">
      <alignment horizontal="left" vertical="center"/>
    </xf>
    <xf numFmtId="0" fontId="20" fillId="0" borderId="75" xfId="7" applyFont="1" applyBorder="1" applyAlignment="1">
      <alignment horizontal="left" vertical="center"/>
    </xf>
    <xf numFmtId="0" fontId="20" fillId="0" borderId="77" xfId="6" applyFont="1" applyBorder="1" applyAlignment="1">
      <alignment vertical="center"/>
    </xf>
    <xf numFmtId="0" fontId="20" fillId="0" borderId="72" xfId="6" applyFont="1" applyBorder="1" applyAlignment="1">
      <alignment horizontal="left" vertical="top" wrapText="1"/>
    </xf>
    <xf numFmtId="0" fontId="20" fillId="11" borderId="56" xfId="8" applyFont="1" applyFill="1" applyBorder="1">
      <alignment vertical="center"/>
    </xf>
    <xf numFmtId="0" fontId="20" fillId="11" borderId="24" xfId="8" applyFont="1" applyFill="1" applyBorder="1">
      <alignment vertical="center"/>
    </xf>
    <xf numFmtId="0" fontId="20" fillId="0" borderId="67" xfId="8" applyFont="1" applyBorder="1" applyAlignment="1">
      <alignment horizontal="center" vertical="center"/>
    </xf>
    <xf numFmtId="0" fontId="20" fillId="0" borderId="68" xfId="8" applyFont="1" applyBorder="1" applyAlignment="1">
      <alignment horizontal="center" vertical="center"/>
    </xf>
    <xf numFmtId="0" fontId="20" fillId="0" borderId="0" xfId="8" applyFont="1">
      <alignment vertical="center"/>
    </xf>
    <xf numFmtId="0" fontId="20" fillId="0" borderId="80" xfId="7" applyFont="1" applyBorder="1" applyAlignment="1">
      <alignment horizontal="left" vertical="center"/>
    </xf>
    <xf numFmtId="0" fontId="20" fillId="0" borderId="80" xfId="6" applyFont="1" applyBorder="1" applyAlignment="1">
      <alignment vertical="center"/>
    </xf>
    <xf numFmtId="0" fontId="20" fillId="0" borderId="79" xfId="6" applyFont="1" applyBorder="1" applyAlignment="1">
      <alignment vertical="center"/>
    </xf>
    <xf numFmtId="0" fontId="20" fillId="0" borderId="81" xfId="6" applyFont="1" applyBorder="1" applyAlignment="1">
      <alignment vertical="center"/>
    </xf>
    <xf numFmtId="49" fontId="20" fillId="16" borderId="77" xfId="6" applyNumberFormat="1" applyFont="1" applyFill="1" applyBorder="1" applyAlignment="1">
      <alignment horizontal="center" vertical="center"/>
    </xf>
    <xf numFmtId="49" fontId="20" fillId="16" borderId="75" xfId="6" applyNumberFormat="1" applyFont="1" applyFill="1" applyBorder="1" applyAlignment="1">
      <alignment horizontal="center" vertical="center"/>
    </xf>
    <xf numFmtId="49" fontId="20" fillId="16" borderId="72" xfId="6" applyNumberFormat="1" applyFont="1" applyFill="1" applyBorder="1" applyAlignment="1">
      <alignment horizontal="center" vertical="center"/>
    </xf>
    <xf numFmtId="0" fontId="20" fillId="16" borderId="77" xfId="6" applyFont="1" applyFill="1" applyBorder="1" applyAlignment="1">
      <alignment horizontal="center" vertical="center"/>
    </xf>
    <xf numFmtId="0" fontId="20" fillId="16" borderId="75" xfId="6" applyFont="1" applyFill="1" applyBorder="1" applyAlignment="1">
      <alignment horizontal="center" vertical="center"/>
    </xf>
    <xf numFmtId="0" fontId="20" fillId="16" borderId="72" xfId="6" applyFont="1" applyFill="1" applyBorder="1" applyAlignment="1">
      <alignment horizontal="center" vertical="center"/>
    </xf>
    <xf numFmtId="0" fontId="20" fillId="0" borderId="82" xfId="7" applyFont="1" applyBorder="1" applyAlignment="1">
      <alignment horizontal="left" vertical="center"/>
    </xf>
    <xf numFmtId="0" fontId="20" fillId="0" borderId="82" xfId="6" applyFont="1" applyBorder="1" applyAlignment="1">
      <alignment vertical="center"/>
    </xf>
    <xf numFmtId="0" fontId="20" fillId="0" borderId="83" xfId="6" applyFont="1" applyBorder="1" applyAlignment="1">
      <alignment horizontal="center" vertical="center"/>
    </xf>
    <xf numFmtId="0" fontId="20" fillId="0" borderId="84" xfId="6" applyFont="1" applyBorder="1" applyAlignment="1">
      <alignment horizontal="center" vertical="center"/>
    </xf>
    <xf numFmtId="0" fontId="20" fillId="0" borderId="85" xfId="7" applyFont="1" applyBorder="1" applyAlignment="1">
      <alignment horizontal="left" vertical="center"/>
    </xf>
    <xf numFmtId="0" fontId="20" fillId="0" borderId="86" xfId="7" applyFont="1" applyBorder="1" applyAlignment="1">
      <alignment horizontal="left" vertical="center"/>
    </xf>
    <xf numFmtId="0" fontId="20" fillId="0" borderId="84" xfId="7" applyFont="1" applyBorder="1" applyAlignment="1">
      <alignment horizontal="left" vertical="center"/>
    </xf>
    <xf numFmtId="0" fontId="20" fillId="0" borderId="85" xfId="6" applyFont="1" applyBorder="1" applyAlignment="1">
      <alignment vertical="center"/>
    </xf>
    <xf numFmtId="0" fontId="20" fillId="0" borderId="86" xfId="6" applyFont="1" applyBorder="1" applyAlignment="1">
      <alignment vertical="center"/>
    </xf>
    <xf numFmtId="0" fontId="20" fillId="0" borderId="84" xfId="6" applyFont="1" applyBorder="1" applyAlignment="1">
      <alignment vertical="center"/>
    </xf>
    <xf numFmtId="49" fontId="20" fillId="0" borderId="85" xfId="6" applyNumberFormat="1" applyFont="1" applyBorder="1" applyAlignment="1">
      <alignment horizontal="center" vertical="center"/>
    </xf>
    <xf numFmtId="49" fontId="20" fillId="0" borderId="86" xfId="6" applyNumberFormat="1" applyFont="1" applyBorder="1" applyAlignment="1">
      <alignment horizontal="center" vertical="center"/>
    </xf>
    <xf numFmtId="49" fontId="20" fillId="0" borderId="84" xfId="6" applyNumberFormat="1" applyFont="1" applyBorder="1" applyAlignment="1">
      <alignment horizontal="center" vertical="center"/>
    </xf>
    <xf numFmtId="0" fontId="20" fillId="0" borderId="85" xfId="6" applyFont="1" applyBorder="1" applyAlignment="1">
      <alignment horizontal="center" vertical="center"/>
    </xf>
    <xf numFmtId="0" fontId="20" fillId="0" borderId="86" xfId="6" applyFont="1" applyBorder="1" applyAlignment="1">
      <alignment horizontal="center" vertical="center"/>
    </xf>
    <xf numFmtId="0" fontId="20" fillId="0" borderId="85" xfId="6" applyFont="1" applyBorder="1" applyAlignment="1">
      <alignment vertical="center" wrapText="1"/>
    </xf>
    <xf numFmtId="0" fontId="20" fillId="0" borderId="86" xfId="6" applyFont="1" applyBorder="1" applyAlignment="1">
      <alignment vertical="center" wrapText="1"/>
    </xf>
    <xf numFmtId="0" fontId="20" fillId="0" borderId="84" xfId="6" applyFont="1" applyBorder="1" applyAlignment="1">
      <alignment vertical="center" wrapText="1"/>
    </xf>
    <xf numFmtId="0" fontId="20" fillId="15" borderId="85" xfId="6" applyFont="1" applyFill="1" applyBorder="1" applyAlignment="1">
      <alignment horizontal="center" vertical="center"/>
    </xf>
    <xf numFmtId="0" fontId="20" fillId="15" borderId="86" xfId="6" applyFont="1" applyFill="1" applyBorder="1" applyAlignment="1">
      <alignment horizontal="center" vertical="center"/>
    </xf>
    <xf numFmtId="0" fontId="20" fillId="15" borderId="84" xfId="6" applyFont="1" applyFill="1" applyBorder="1" applyAlignment="1">
      <alignment horizontal="center" vertical="center"/>
    </xf>
    <xf numFmtId="0" fontId="20" fillId="15" borderId="85" xfId="6" applyFont="1" applyFill="1" applyBorder="1" applyAlignment="1">
      <alignment vertical="center"/>
    </xf>
    <xf numFmtId="0" fontId="20" fillId="15" borderId="86" xfId="6" applyFont="1" applyFill="1" applyBorder="1" applyAlignment="1">
      <alignment vertical="center"/>
    </xf>
    <xf numFmtId="0" fontId="20" fillId="15" borderId="84" xfId="6" applyFont="1" applyFill="1" applyBorder="1" applyAlignment="1">
      <alignment vertical="center"/>
    </xf>
    <xf numFmtId="0" fontId="20" fillId="15" borderId="85" xfId="6" applyFont="1" applyFill="1" applyBorder="1" applyAlignment="1">
      <alignment horizontal="left" vertical="center" wrapText="1"/>
    </xf>
    <xf numFmtId="0" fontId="20" fillId="15" borderId="86" xfId="6" applyFont="1" applyFill="1" applyBorder="1" applyAlignment="1">
      <alignment horizontal="left" vertical="center" wrapText="1"/>
    </xf>
    <xf numFmtId="0" fontId="20" fillId="15" borderId="84" xfId="6" applyFont="1" applyFill="1" applyBorder="1" applyAlignment="1">
      <alignment horizontal="left" vertical="center" wrapText="1"/>
    </xf>
    <xf numFmtId="0" fontId="20" fillId="0" borderId="85" xfId="6" applyFont="1" applyBorder="1" applyAlignment="1">
      <alignment horizontal="left" vertical="top" wrapText="1"/>
    </xf>
    <xf numFmtId="0" fontId="20" fillId="0" borderId="86" xfId="6" applyFont="1" applyBorder="1" applyAlignment="1">
      <alignment horizontal="left" vertical="top" wrapText="1"/>
    </xf>
    <xf numFmtId="0" fontId="20" fillId="0" borderId="87" xfId="6" applyFont="1" applyBorder="1" applyAlignment="1">
      <alignment horizontal="center" vertical="center"/>
    </xf>
    <xf numFmtId="0" fontId="20" fillId="0" borderId="88" xfId="6" applyFont="1" applyBorder="1" applyAlignment="1">
      <alignment horizontal="center" vertical="center"/>
    </xf>
    <xf numFmtId="0" fontId="20" fillId="0" borderId="89" xfId="6" applyFont="1" applyBorder="1" applyAlignment="1">
      <alignment horizontal="center" vertical="center"/>
    </xf>
    <xf numFmtId="0" fontId="20" fillId="0" borderId="0" xfId="6" applyFont="1" applyAlignment="1">
      <alignment horizontal="center"/>
    </xf>
    <xf numFmtId="0" fontId="19" fillId="0" borderId="31" xfId="2" applyFont="1" applyBorder="1">
      <alignment vertical="center"/>
    </xf>
    <xf numFmtId="0" fontId="19" fillId="0" borderId="31" xfId="2" applyFont="1" applyBorder="1" applyAlignment="1">
      <alignment vertical="center" wrapText="1"/>
    </xf>
    <xf numFmtId="0" fontId="19" fillId="0" borderId="45" xfId="2" applyFont="1" applyBorder="1">
      <alignment vertical="center"/>
    </xf>
    <xf numFmtId="0" fontId="19" fillId="0" borderId="44" xfId="2" applyFont="1" applyBorder="1">
      <alignment vertical="center"/>
    </xf>
    <xf numFmtId="14" fontId="19" fillId="0" borderId="44" xfId="2" applyNumberFormat="1" applyFont="1" applyBorder="1">
      <alignment vertical="center"/>
    </xf>
    <xf numFmtId="14" fontId="19" fillId="0" borderId="44" xfId="2" applyNumberFormat="1" applyFont="1" applyBorder="1" applyAlignment="1">
      <alignment horizontal="left" vertical="center"/>
    </xf>
    <xf numFmtId="0" fontId="19" fillId="0" borderId="26" xfId="2" applyFont="1" applyBorder="1" applyAlignment="1">
      <alignment vertical="center" wrapText="1"/>
    </xf>
    <xf numFmtId="0" fontId="19" fillId="0" borderId="26" xfId="2" applyFont="1" applyBorder="1">
      <alignment vertical="center"/>
    </xf>
    <xf numFmtId="14" fontId="19" fillId="0" borderId="45" xfId="2" applyNumberFormat="1" applyFont="1" applyBorder="1" applyAlignment="1">
      <alignment horizontal="left" vertical="center"/>
    </xf>
    <xf numFmtId="0" fontId="19" fillId="0" borderId="43" xfId="2" applyFont="1" applyBorder="1">
      <alignment vertical="center"/>
    </xf>
    <xf numFmtId="14" fontId="18" fillId="0" borderId="45" xfId="2" applyNumberFormat="1" applyFont="1" applyBorder="1" applyAlignment="1">
      <alignment horizontal="left" vertical="center"/>
    </xf>
    <xf numFmtId="14" fontId="18" fillId="0" borderId="44" xfId="2" applyNumberFormat="1" applyFont="1" applyBorder="1" applyAlignment="1">
      <alignment horizontal="left" vertical="center"/>
    </xf>
    <xf numFmtId="0" fontId="18" fillId="0" borderId="43" xfId="2" applyFont="1" applyBorder="1">
      <alignment vertical="center"/>
    </xf>
    <xf numFmtId="14" fontId="18" fillId="0" borderId="38" xfId="2" applyNumberFormat="1" applyFont="1" applyBorder="1" applyAlignment="1">
      <alignment horizontal="left" vertical="center"/>
    </xf>
    <xf numFmtId="0" fontId="17" fillId="10" borderId="60" xfId="2" applyFont="1" applyFill="1" applyBorder="1" applyAlignment="1">
      <alignment horizontal="center" vertical="center" wrapText="1"/>
    </xf>
    <xf numFmtId="0" fontId="17" fillId="10" borderId="59" xfId="2" applyFont="1" applyFill="1" applyBorder="1" applyAlignment="1">
      <alignment horizontal="center" vertical="center" wrapText="1"/>
    </xf>
    <xf numFmtId="0" fontId="17" fillId="10" borderId="61" xfId="2" applyFont="1" applyFill="1" applyBorder="1" applyAlignment="1">
      <alignment horizontal="center" vertical="center" wrapText="1"/>
    </xf>
    <xf numFmtId="0" fontId="17" fillId="10" borderId="63" xfId="2" applyFont="1" applyFill="1" applyBorder="1" applyAlignment="1">
      <alignment vertical="center" wrapText="1"/>
    </xf>
    <xf numFmtId="0" fontId="19" fillId="0" borderId="1" xfId="2" applyFont="1" applyBorder="1" applyAlignment="1">
      <alignment vertical="center" wrapText="1"/>
    </xf>
    <xf numFmtId="0" fontId="3" fillId="13" borderId="1" xfId="0" applyFont="1" applyFill="1" applyBorder="1" applyAlignment="1">
      <alignment vertical="top"/>
    </xf>
    <xf numFmtId="0" fontId="0" fillId="0" borderId="1" xfId="0" applyFill="1" applyBorder="1" applyAlignment="1">
      <alignment horizontal="left" vertical="top" wrapText="1"/>
    </xf>
    <xf numFmtId="0" fontId="15" fillId="0" borderId="1" xfId="2" applyFont="1" applyFill="1" applyBorder="1" applyAlignment="1">
      <alignment horizontal="left" vertical="top" wrapText="1"/>
    </xf>
    <xf numFmtId="0" fontId="0" fillId="0" borderId="0" xfId="0" applyFill="1" applyAlignment="1">
      <alignment horizontal="left" vertical="top"/>
    </xf>
  </cellXfs>
  <cellStyles count="9">
    <cellStyle name="標準" xfId="0" builtinId="0"/>
    <cellStyle name="標準 2" xfId="1" xr:uid="{2C161F2F-1ADC-49B6-A0E6-BD47482E5C9E}"/>
    <cellStyle name="標準 2 2" xfId="8" xr:uid="{11092AEB-0A77-D843-BA97-91FA9F7F5043}"/>
    <cellStyle name="標準 3" xfId="3" xr:uid="{BC774BD0-E4A3-BF42-B49B-24B6130C2FFF}"/>
    <cellStyle name="標準 5" xfId="4" xr:uid="{E55C9D27-6FFF-4748-BA71-E55AFB422598}"/>
    <cellStyle name="標準 5 3 3" xfId="2" xr:uid="{F02A43BB-4138-47D9-A6F6-349763B1497D}"/>
    <cellStyle name="標準_Ⅲ-5-2_インターフェース仕様書(ISDA0501：保険料・解約返戻金(年))_v006" xfId="6" xr:uid="{6EE103F5-38ED-BF43-AD22-B8D48AD02F27}"/>
    <cellStyle name="標準_SS" xfId="7" xr:uid="{2A83D296-8132-504B-B011-78CF60122C0B}"/>
    <cellStyle name="標準_処理部品仕様書サンプル" xfId="5" xr:uid="{E9874D41-80C5-054B-B947-2B3DF74B64A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4.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externalLink" Target="externalLinks/externalLink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theme" Target="theme/theme1.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externalLink" Target="externalLinks/externalLink15.xml"/></Relationships>
</file>

<file path=xl/drawings/drawing1.xml><?xml version="1.0" encoding="utf-8"?>
<xdr:wsDr xmlns:xdr="http://schemas.openxmlformats.org/drawingml/2006/spreadsheetDrawing" xmlns:a="http://schemas.openxmlformats.org/drawingml/2006/main">
  <xdr:twoCellAnchor>
    <xdr:from>
      <xdr:col>16</xdr:col>
      <xdr:colOff>571500</xdr:colOff>
      <xdr:row>2</xdr:row>
      <xdr:rowOff>12700</xdr:rowOff>
    </xdr:from>
    <xdr:to>
      <xdr:col>20</xdr:col>
      <xdr:colOff>698500</xdr:colOff>
      <xdr:row>8</xdr:row>
      <xdr:rowOff>165100</xdr:rowOff>
    </xdr:to>
    <xdr:sp macro="" textlink="">
      <xdr:nvSpPr>
        <xdr:cNvPr id="2" name="角丸四角形吹き出し 1">
          <a:extLst>
            <a:ext uri="{FF2B5EF4-FFF2-40B4-BE49-F238E27FC236}">
              <a16:creationId xmlns:a16="http://schemas.microsoft.com/office/drawing/2014/main" id="{F503EEAE-3E3C-1949-8518-8CDCC320FB70}"/>
            </a:ext>
          </a:extLst>
        </xdr:cNvPr>
        <xdr:cNvSpPr/>
      </xdr:nvSpPr>
      <xdr:spPr bwMode="auto">
        <a:xfrm>
          <a:off x="15481300" y="419100"/>
          <a:ext cx="5295900" cy="1371600"/>
        </a:xfrm>
        <a:prstGeom prst="wedgeRoundRectCallout">
          <a:avLst>
            <a:gd name="adj1" fmla="val -52166"/>
            <a:gd name="adj2" fmla="val 77317"/>
            <a:gd name="adj3" fmla="val 16667"/>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wrap="square" lIns="18288" tIns="0" rIns="0" bIns="0" rtlCol="0" anchor="t" upright="1"/>
        <a:lstStyle/>
        <a:p>
          <a:pPr algn="l"/>
          <a:r>
            <a:rPr kumimoji="1" lang="ja-JP" altLang="en-US" sz="1000" b="1">
              <a:solidFill>
                <a:srgbClr val="1B2631"/>
              </a:solidFill>
              <a:latin typeface="+mn-ea"/>
              <a:ea typeface="+mn-ea"/>
              <a:cs typeface="メイリオ" panose="020B0604030504040204" pitchFamily="50" charset="-128"/>
            </a:rPr>
            <a:t>タスクステータス</a:t>
          </a:r>
          <a:endParaRPr kumimoji="1" lang="en-US" altLang="ja-JP" sz="1000" b="1">
            <a:solidFill>
              <a:srgbClr val="1B2631"/>
            </a:solidFill>
            <a:latin typeface="+mn-ea"/>
            <a:ea typeface="+mn-ea"/>
            <a:cs typeface="メイリオ" panose="020B0604030504040204" pitchFamily="50" charset="-128"/>
          </a:endParaRPr>
        </a:p>
        <a:p>
          <a:pPr algn="l"/>
          <a:r>
            <a:rPr kumimoji="1" lang="ja-JP" altLang="en-US" sz="1000" b="1">
              <a:solidFill>
                <a:srgbClr val="1B2631"/>
              </a:solidFill>
              <a:latin typeface="+mn-ea"/>
              <a:ea typeface="+mn-ea"/>
              <a:cs typeface="メイリオ" panose="020B0604030504040204" pitchFamily="50" charset="-128"/>
            </a:rPr>
            <a:t>未対応：対応が必要だが、未対応の状態。対応を行うことで対応済となる。</a:t>
          </a:r>
          <a:endParaRPr kumimoji="1" lang="en-US" altLang="ja-JP" sz="1000" b="1">
            <a:solidFill>
              <a:srgbClr val="1B2631"/>
            </a:solidFill>
            <a:latin typeface="+mn-ea"/>
            <a:ea typeface="+mn-ea"/>
            <a:cs typeface="メイリオ" panose="020B0604030504040204" pitchFamily="50" charset="-128"/>
          </a:endParaRPr>
        </a:p>
        <a:p>
          <a:pPr algn="l"/>
          <a:r>
            <a:rPr kumimoji="1" lang="ja-JP" altLang="en-US" sz="1000" b="1">
              <a:solidFill>
                <a:srgbClr val="1B2631"/>
              </a:solidFill>
              <a:latin typeface="+mn-ea"/>
              <a:ea typeface="+mn-ea"/>
              <a:cs typeface="メイリオ" panose="020B0604030504040204" pitchFamily="50" charset="-128"/>
            </a:rPr>
            <a:t>対応済：顧客アクションが完了した状態。結果を申込データ連動することで連携済となる</a:t>
          </a:r>
          <a:endParaRPr kumimoji="1" lang="en-US" altLang="ja-JP" sz="1000" b="1">
            <a:solidFill>
              <a:srgbClr val="1B2631"/>
            </a:solidFill>
            <a:latin typeface="+mn-ea"/>
            <a:ea typeface="+mn-ea"/>
            <a:cs typeface="メイリオ" panose="020B0604030504040204" pitchFamily="50" charset="-128"/>
          </a:endParaRPr>
        </a:p>
        <a:p>
          <a:pPr algn="l"/>
          <a:r>
            <a:rPr kumimoji="1" lang="ja-JP" altLang="en-US" sz="1000" b="1">
              <a:solidFill>
                <a:srgbClr val="1B2631"/>
              </a:solidFill>
              <a:latin typeface="+mn-ea"/>
              <a:ea typeface="+mn-ea"/>
              <a:cs typeface="メイリオ" panose="020B0604030504040204" pitchFamily="50" charset="-128"/>
            </a:rPr>
            <a:t>連携済：申込データ連動が完了して、連絡がクローズした状態</a:t>
          </a:r>
          <a:endParaRPr kumimoji="1" lang="en-US" altLang="ja-JP" sz="1000" b="1">
            <a:solidFill>
              <a:srgbClr val="1B2631"/>
            </a:solidFill>
            <a:latin typeface="+mn-ea"/>
            <a:ea typeface="+mn-ea"/>
            <a:cs typeface="メイリオ" panose="020B0604030504040204" pitchFamily="50" charset="-128"/>
          </a:endParaRPr>
        </a:p>
        <a:p>
          <a:pPr algn="l"/>
          <a:r>
            <a:rPr kumimoji="1" lang="en-US" altLang="ja-JP" sz="1000" b="1">
              <a:solidFill>
                <a:srgbClr val="1B2631"/>
              </a:solidFill>
              <a:latin typeface="+mn-ea"/>
              <a:ea typeface="+mn-ea"/>
              <a:cs typeface="メイリオ" panose="020B0604030504040204" pitchFamily="50" charset="-128"/>
            </a:rPr>
            <a:t>※CRM</a:t>
          </a:r>
          <a:r>
            <a:rPr kumimoji="1" lang="ja-JP" altLang="en-US" sz="1000" b="1">
              <a:solidFill>
                <a:srgbClr val="1B2631"/>
              </a:solidFill>
              <a:latin typeface="+mn-ea"/>
              <a:ea typeface="+mn-ea"/>
              <a:cs typeface="メイリオ" panose="020B0604030504040204" pitchFamily="50" charset="-128"/>
            </a:rPr>
            <a:t>も絡めた方が良い？</a:t>
          </a:r>
          <a:endParaRPr kumimoji="1" lang="en-US" altLang="ja-JP" sz="1000" b="1">
            <a:solidFill>
              <a:srgbClr val="1B2631"/>
            </a:solidFill>
            <a:latin typeface="+mn-ea"/>
            <a:ea typeface="+mn-ea"/>
            <a:cs typeface="メイリオ" panose="020B0604030504040204" pitchFamily="50" charset="-128"/>
          </a:endParaRPr>
        </a:p>
      </xdr:txBody>
    </xdr:sp>
    <xdr:clientData/>
  </xdr:twoCellAnchor>
  <xdr:twoCellAnchor>
    <xdr:from>
      <xdr:col>4</xdr:col>
      <xdr:colOff>38100</xdr:colOff>
      <xdr:row>2</xdr:row>
      <xdr:rowOff>152400</xdr:rowOff>
    </xdr:from>
    <xdr:to>
      <xdr:col>9</xdr:col>
      <xdr:colOff>863600</xdr:colOff>
      <xdr:row>8</xdr:row>
      <xdr:rowOff>139700</xdr:rowOff>
    </xdr:to>
    <xdr:sp macro="" textlink="">
      <xdr:nvSpPr>
        <xdr:cNvPr id="4" name="角丸四角形吹き出し 3">
          <a:extLst>
            <a:ext uri="{FF2B5EF4-FFF2-40B4-BE49-F238E27FC236}">
              <a16:creationId xmlns:a16="http://schemas.microsoft.com/office/drawing/2014/main" id="{46F31AC5-9150-4A45-9087-202F14F1697F}"/>
            </a:ext>
          </a:extLst>
        </xdr:cNvPr>
        <xdr:cNvSpPr/>
      </xdr:nvSpPr>
      <xdr:spPr bwMode="auto">
        <a:xfrm>
          <a:off x="3924300" y="558800"/>
          <a:ext cx="5969000" cy="1206500"/>
        </a:xfrm>
        <a:prstGeom prst="wedgeRoundRectCallout">
          <a:avLst>
            <a:gd name="adj1" fmla="val 1906"/>
            <a:gd name="adj2" fmla="val 84703"/>
            <a:gd name="adj3" fmla="val 16667"/>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wrap="square" lIns="18288" tIns="0" rIns="0" bIns="0" rtlCol="0" anchor="t" upright="1"/>
        <a:lstStyle/>
        <a:p>
          <a:pPr algn="l"/>
          <a:r>
            <a:rPr kumimoji="1" lang="ja-JP" altLang="en-US" sz="1000" b="1">
              <a:solidFill>
                <a:srgbClr val="1B2631"/>
              </a:solidFill>
              <a:latin typeface="+mn-ea"/>
              <a:ea typeface="+mn-ea"/>
              <a:cs typeface="メイリオ" panose="020B0604030504040204" pitchFamily="50" charset="-128"/>
            </a:rPr>
            <a:t>不備対応待ちの場合不備区分と合わせて、下記のステータスとする</a:t>
          </a:r>
          <a:endParaRPr kumimoji="1" lang="en-US" altLang="ja-JP" sz="1000" b="1">
            <a:solidFill>
              <a:srgbClr val="1B2631"/>
            </a:solidFill>
            <a:latin typeface="+mn-ea"/>
            <a:ea typeface="+mn-ea"/>
            <a:cs typeface="メイリオ" panose="020B0604030504040204" pitchFamily="50" charset="-128"/>
          </a:endParaRPr>
        </a:p>
        <a:p>
          <a:pPr algn="l"/>
          <a:r>
            <a:rPr kumimoji="1" lang="ja-JP" altLang="en-US" sz="1000" b="1">
              <a:solidFill>
                <a:srgbClr val="1B2631"/>
              </a:solidFill>
              <a:latin typeface="+mn-ea"/>
              <a:ea typeface="+mn-ea"/>
              <a:cs typeface="メイリオ" panose="020B0604030504040204" pitchFamily="50" charset="-128"/>
            </a:rPr>
            <a:t>・申込書不備</a:t>
          </a:r>
          <a:endParaRPr kumimoji="1" lang="en-US" altLang="ja-JP" sz="1000" b="1">
            <a:solidFill>
              <a:srgbClr val="1B2631"/>
            </a:solidFill>
            <a:latin typeface="+mn-ea"/>
            <a:ea typeface="+mn-ea"/>
            <a:cs typeface="メイリオ" panose="020B0604030504040204" pitchFamily="50" charset="-128"/>
          </a:endParaRPr>
        </a:p>
        <a:p>
          <a:pPr algn="l"/>
          <a:r>
            <a:rPr kumimoji="1" lang="ja-JP" altLang="en-US" sz="1000" b="1">
              <a:solidFill>
                <a:srgbClr val="1B2631"/>
              </a:solidFill>
              <a:latin typeface="+mn-ea"/>
              <a:ea typeface="+mn-ea"/>
              <a:cs typeface="メイリオ" panose="020B0604030504040204" pitchFamily="50" charset="-128"/>
            </a:rPr>
            <a:t>・添付書類不備</a:t>
          </a:r>
          <a:endParaRPr kumimoji="1" lang="en-US" altLang="ja-JP" sz="1000" b="1">
            <a:solidFill>
              <a:srgbClr val="1B2631"/>
            </a:solidFill>
            <a:latin typeface="+mn-ea"/>
            <a:ea typeface="+mn-ea"/>
            <a:cs typeface="メイリオ" panose="020B0604030504040204" pitchFamily="50" charset="-128"/>
          </a:endParaRPr>
        </a:p>
        <a:p>
          <a:pPr algn="l"/>
          <a:r>
            <a:rPr kumimoji="1" lang="ja-JP" altLang="en-US" sz="1000" b="1">
              <a:solidFill>
                <a:srgbClr val="1B2631"/>
              </a:solidFill>
              <a:latin typeface="+mn-ea"/>
              <a:ea typeface="+mn-ea"/>
              <a:cs typeface="メイリオ" panose="020B0604030504040204" pitchFamily="50" charset="-128"/>
            </a:rPr>
            <a:t>・その他不備</a:t>
          </a:r>
          <a:endParaRPr kumimoji="1" lang="en-US" altLang="ja-JP" sz="1000" b="1">
            <a:solidFill>
              <a:srgbClr val="1B2631"/>
            </a:solidFill>
            <a:latin typeface="+mn-ea"/>
            <a:ea typeface="+mn-ea"/>
            <a:cs typeface="メイリオ" panose="020B0604030504040204" pitchFamily="50" charset="-128"/>
          </a:endParaRPr>
        </a:p>
        <a:p>
          <a:pPr algn="l"/>
          <a:r>
            <a:rPr kumimoji="1" lang="ja-JP" altLang="en-US" sz="1000" b="1">
              <a:solidFill>
                <a:srgbClr val="1B2631"/>
              </a:solidFill>
              <a:latin typeface="+mn-ea"/>
              <a:ea typeface="+mn-ea"/>
              <a:cs typeface="メイリオ" panose="020B0604030504040204" pitchFamily="50" charset="-128"/>
            </a:rPr>
            <a:t>詳細はメモ情報から判断する？システム的に判断可能？</a:t>
          </a:r>
          <a:r>
            <a:rPr kumimoji="1" lang="en-US" altLang="ja-JP" sz="1000" b="1">
              <a:solidFill>
                <a:srgbClr val="1B2631"/>
              </a:solidFill>
              <a:latin typeface="+mn-ea"/>
              <a:ea typeface="+mn-ea"/>
              <a:cs typeface="メイリオ" panose="020B0604030504040204" pitchFamily="50" charset="-128"/>
            </a:rPr>
            <a:t>CC</a:t>
          </a:r>
          <a:r>
            <a:rPr kumimoji="1" lang="ja-JP" altLang="en-US" sz="1000" b="1">
              <a:solidFill>
                <a:srgbClr val="1B2631"/>
              </a:solidFill>
              <a:latin typeface="+mn-ea"/>
              <a:ea typeface="+mn-ea"/>
              <a:cs typeface="メイリオ" panose="020B0604030504040204" pitchFamily="50" charset="-128"/>
            </a:rPr>
            <a:t>業務？</a:t>
          </a:r>
          <a:endParaRPr kumimoji="1" lang="en-US" altLang="ja-JP" sz="1000" b="1">
            <a:solidFill>
              <a:srgbClr val="1B2631"/>
            </a:solidFill>
            <a:latin typeface="+mn-ea"/>
            <a:ea typeface="+mn-ea"/>
            <a:cs typeface="メイリオ" panose="020B0604030504040204" pitchFamily="50"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63500</xdr:colOff>
      <xdr:row>5</xdr:row>
      <xdr:rowOff>12700</xdr:rowOff>
    </xdr:to>
    <xdr:sp macro="" textlink="">
      <xdr:nvSpPr>
        <xdr:cNvPr id="2" name="正方形/長方形 1">
          <a:extLst>
            <a:ext uri="{FF2B5EF4-FFF2-40B4-BE49-F238E27FC236}">
              <a16:creationId xmlns:a16="http://schemas.microsoft.com/office/drawing/2014/main" id="{FF0D45C1-0FED-5249-91E9-93FBA4A85B26}"/>
            </a:ext>
          </a:extLst>
        </xdr:cNvPr>
        <xdr:cNvSpPr/>
      </xdr:nvSpPr>
      <xdr:spPr bwMode="auto">
        <a:xfrm>
          <a:off x="825500" y="177800"/>
          <a:ext cx="2540000" cy="723900"/>
        </a:xfrm>
        <a:prstGeom prst="rect">
          <a:avLst/>
        </a:prstGeom>
        <a:ln>
          <a:headEnd type="none" w="med" len="med"/>
          <a:tailEnd type="none" w="med" len="med"/>
        </a:ln>
      </xdr:spPr>
      <xdr:style>
        <a:lnRef idx="1">
          <a:schemeClr val="accent1"/>
        </a:lnRef>
        <a:fillRef idx="2">
          <a:schemeClr val="accent1"/>
        </a:fillRef>
        <a:effectRef idx="1">
          <a:schemeClr val="accent1"/>
        </a:effectRef>
        <a:fontRef idx="minor">
          <a:schemeClr val="dk1"/>
        </a:fontRef>
      </xdr:style>
      <xdr:txBody>
        <a:bodyPr wrap="square" lIns="18288" tIns="0" rIns="0" bIns="0" rtlCol="0" anchor="t" upright="1"/>
        <a:lstStyle/>
        <a:p>
          <a:pPr algn="l"/>
          <a:r>
            <a:rPr kumimoji="1" lang="ja-JP" altLang="en-US" sz="1000" b="1">
              <a:solidFill>
                <a:srgbClr val="1B2631"/>
              </a:solidFill>
              <a:latin typeface="+mn-ea"/>
              <a:ea typeface="+mn-ea"/>
              <a:cs typeface="メイリオ" panose="020B0604030504040204" pitchFamily="50" charset="-128"/>
            </a:rPr>
            <a:t>申込書入力</a:t>
          </a:r>
        </a:p>
        <a:p>
          <a:pPr algn="l"/>
          <a:r>
            <a:rPr kumimoji="1" lang="ja-JP" altLang="en-US" sz="1000" b="1">
              <a:solidFill>
                <a:srgbClr val="1B2631"/>
              </a:solidFill>
              <a:latin typeface="+mn-ea"/>
              <a:ea typeface="+mn-ea"/>
              <a:cs typeface="メイリオ" panose="020B0604030504040204" pitchFamily="50" charset="-128"/>
            </a:rPr>
            <a:t>申込書再査</a:t>
          </a:r>
        </a:p>
        <a:p>
          <a:pPr algn="l"/>
          <a:r>
            <a:rPr kumimoji="1" lang="ja-JP" altLang="en-US" sz="1000" b="1">
              <a:solidFill>
                <a:srgbClr val="1B2631"/>
              </a:solidFill>
              <a:latin typeface="+mn-ea"/>
              <a:ea typeface="+mn-ea"/>
              <a:cs typeface="メイリオ" panose="020B0604030504040204" pitchFamily="50" charset="-128"/>
            </a:rPr>
            <a:t>健診入力</a:t>
          </a:r>
        </a:p>
        <a:p>
          <a:pPr algn="l"/>
          <a:r>
            <a:rPr kumimoji="1" lang="ja-JP" altLang="en-US" sz="1000" b="1">
              <a:solidFill>
                <a:srgbClr val="1B2631"/>
              </a:solidFill>
              <a:latin typeface="+mn-ea"/>
              <a:ea typeface="+mn-ea"/>
              <a:cs typeface="メイリオ" panose="020B0604030504040204" pitchFamily="50" charset="-128"/>
            </a:rPr>
            <a:t>健診再査</a:t>
          </a:r>
        </a:p>
      </xdr:txBody>
    </xdr:sp>
    <xdr:clientData/>
  </xdr:twoCellAnchor>
  <xdr:twoCellAnchor>
    <xdr:from>
      <xdr:col>1</xdr:col>
      <xdr:colOff>0</xdr:colOff>
      <xdr:row>7</xdr:row>
      <xdr:rowOff>0</xdr:rowOff>
    </xdr:from>
    <xdr:to>
      <xdr:col>4</xdr:col>
      <xdr:colOff>63500</xdr:colOff>
      <xdr:row>10</xdr:row>
      <xdr:rowOff>0</xdr:rowOff>
    </xdr:to>
    <xdr:sp macro="" textlink="">
      <xdr:nvSpPr>
        <xdr:cNvPr id="3" name="正方形/長方形 2">
          <a:extLst>
            <a:ext uri="{FF2B5EF4-FFF2-40B4-BE49-F238E27FC236}">
              <a16:creationId xmlns:a16="http://schemas.microsoft.com/office/drawing/2014/main" id="{B64287D4-516B-D745-9D25-1A1B8107E04E}"/>
            </a:ext>
          </a:extLst>
        </xdr:cNvPr>
        <xdr:cNvSpPr/>
      </xdr:nvSpPr>
      <xdr:spPr bwMode="auto">
        <a:xfrm>
          <a:off x="825500" y="1244600"/>
          <a:ext cx="2540000" cy="533400"/>
        </a:xfrm>
        <a:prstGeom prst="rect">
          <a:avLst/>
        </a:prstGeom>
        <a:ln>
          <a:headEnd type="none" w="med" len="med"/>
          <a:tailEnd type="none" w="med" len="med"/>
        </a:ln>
      </xdr:spPr>
      <xdr:style>
        <a:lnRef idx="1">
          <a:schemeClr val="accent1"/>
        </a:lnRef>
        <a:fillRef idx="2">
          <a:schemeClr val="accent1"/>
        </a:fillRef>
        <a:effectRef idx="1">
          <a:schemeClr val="accent1"/>
        </a:effectRef>
        <a:fontRef idx="minor">
          <a:schemeClr val="dk1"/>
        </a:fontRef>
      </xdr:style>
      <xdr:txBody>
        <a:bodyPr wrap="square" lIns="18288" tIns="0" rIns="0" bIns="0" rtlCol="0" anchor="t" upright="1"/>
        <a:lstStyle/>
        <a:p>
          <a:pPr algn="l"/>
          <a:r>
            <a:rPr kumimoji="1" lang="ja-JP" altLang="en-US" sz="1000" b="1">
              <a:solidFill>
                <a:srgbClr val="1B2631"/>
              </a:solidFill>
              <a:latin typeface="+mn-ea"/>
              <a:ea typeface="+mn-ea"/>
              <a:cs typeface="メイリオ" panose="020B0604030504040204" pitchFamily="50" charset="-128"/>
            </a:rPr>
            <a:t>内容点検</a:t>
          </a:r>
        </a:p>
        <a:p>
          <a:pPr algn="l"/>
          <a:r>
            <a:rPr kumimoji="1" lang="ja-JP" altLang="en-US" sz="1000" b="1">
              <a:solidFill>
                <a:srgbClr val="1B2631"/>
              </a:solidFill>
              <a:latin typeface="+mn-ea"/>
              <a:ea typeface="+mn-ea"/>
              <a:cs typeface="メイリオ" panose="020B0604030504040204" pitchFamily="50" charset="-128"/>
            </a:rPr>
            <a:t>内容点検（内勤）</a:t>
          </a:r>
        </a:p>
      </xdr:txBody>
    </xdr:sp>
    <xdr:clientData/>
  </xdr:twoCellAnchor>
  <xdr:twoCellAnchor>
    <xdr:from>
      <xdr:col>1</xdr:col>
      <xdr:colOff>0</xdr:colOff>
      <xdr:row>17</xdr:row>
      <xdr:rowOff>0</xdr:rowOff>
    </xdr:from>
    <xdr:to>
      <xdr:col>4</xdr:col>
      <xdr:colOff>63500</xdr:colOff>
      <xdr:row>20</xdr:row>
      <xdr:rowOff>76200</xdr:rowOff>
    </xdr:to>
    <xdr:sp macro="" textlink="">
      <xdr:nvSpPr>
        <xdr:cNvPr id="4" name="正方形/長方形 3">
          <a:extLst>
            <a:ext uri="{FF2B5EF4-FFF2-40B4-BE49-F238E27FC236}">
              <a16:creationId xmlns:a16="http://schemas.microsoft.com/office/drawing/2014/main" id="{11F07B45-081C-0B43-8982-03C597B786EB}"/>
            </a:ext>
          </a:extLst>
        </xdr:cNvPr>
        <xdr:cNvSpPr/>
      </xdr:nvSpPr>
      <xdr:spPr bwMode="auto">
        <a:xfrm>
          <a:off x="825500" y="3022600"/>
          <a:ext cx="2540000" cy="609600"/>
        </a:xfrm>
        <a:prstGeom prst="rect">
          <a:avLst/>
        </a:prstGeom>
        <a:ln>
          <a:headEnd type="none" w="med" len="med"/>
          <a:tailEnd type="none" w="med" len="med"/>
        </a:ln>
      </xdr:spPr>
      <xdr:style>
        <a:lnRef idx="1">
          <a:schemeClr val="accent1"/>
        </a:lnRef>
        <a:fillRef idx="2">
          <a:schemeClr val="accent1"/>
        </a:fillRef>
        <a:effectRef idx="1">
          <a:schemeClr val="accent1"/>
        </a:effectRef>
        <a:fontRef idx="minor">
          <a:schemeClr val="dk1"/>
        </a:fontRef>
      </xdr:style>
      <xdr:txBody>
        <a:bodyPr wrap="square" lIns="18288" tIns="0" rIns="0" bIns="0" rtlCol="0" anchor="t" upright="1"/>
        <a:lstStyle/>
        <a:p>
          <a:pPr algn="l"/>
          <a:r>
            <a:rPr kumimoji="1" lang="ja-JP" altLang="en" sz="1000" b="1">
              <a:solidFill>
                <a:srgbClr val="1B2631"/>
              </a:solidFill>
              <a:latin typeface="+mn-ea"/>
              <a:ea typeface="+mn-ea"/>
              <a:cs typeface="メイリオ" panose="020B0604030504040204" pitchFamily="50" charset="-128"/>
            </a:rPr>
            <a:t>ＬＩＮＣ</a:t>
          </a:r>
          <a:r>
            <a:rPr kumimoji="1" lang="ja-JP" altLang="en-US" sz="1000" b="1">
              <a:solidFill>
                <a:srgbClr val="1B2631"/>
              </a:solidFill>
              <a:latin typeface="+mn-ea"/>
              <a:ea typeface="+mn-ea"/>
              <a:cs typeface="メイリオ" panose="020B0604030504040204" pitchFamily="50" charset="-128"/>
            </a:rPr>
            <a:t>回答待ち</a:t>
          </a:r>
        </a:p>
        <a:p>
          <a:pPr algn="l"/>
          <a:r>
            <a:rPr kumimoji="1" lang="ja-JP" altLang="en-US" sz="1000" b="1">
              <a:solidFill>
                <a:srgbClr val="1B2631"/>
              </a:solidFill>
              <a:latin typeface="+mn-ea"/>
              <a:ea typeface="+mn-ea"/>
              <a:cs typeface="メイリオ" panose="020B0604030504040204" pitchFamily="50" charset="-128"/>
            </a:rPr>
            <a:t>一次査定</a:t>
          </a:r>
        </a:p>
        <a:p>
          <a:pPr algn="l"/>
          <a:r>
            <a:rPr kumimoji="1" lang="ja-JP" altLang="en-US" sz="1000" b="1">
              <a:solidFill>
                <a:srgbClr val="1B2631"/>
              </a:solidFill>
              <a:latin typeface="+mn-ea"/>
              <a:ea typeface="+mn-ea"/>
              <a:cs typeface="メイリオ" panose="020B0604030504040204" pitchFamily="50" charset="-128"/>
            </a:rPr>
            <a:t>二次査定</a:t>
          </a:r>
        </a:p>
      </xdr:txBody>
    </xdr:sp>
    <xdr:clientData/>
  </xdr:twoCellAnchor>
  <xdr:twoCellAnchor>
    <xdr:from>
      <xdr:col>6</xdr:col>
      <xdr:colOff>0</xdr:colOff>
      <xdr:row>16</xdr:row>
      <xdr:rowOff>25400</xdr:rowOff>
    </xdr:from>
    <xdr:to>
      <xdr:col>9</xdr:col>
      <xdr:colOff>63500</xdr:colOff>
      <xdr:row>18</xdr:row>
      <xdr:rowOff>127000</xdr:rowOff>
    </xdr:to>
    <xdr:sp macro="" textlink="">
      <xdr:nvSpPr>
        <xdr:cNvPr id="5" name="正方形/長方形 4">
          <a:extLst>
            <a:ext uri="{FF2B5EF4-FFF2-40B4-BE49-F238E27FC236}">
              <a16:creationId xmlns:a16="http://schemas.microsoft.com/office/drawing/2014/main" id="{7ABFCADA-4C0B-3143-9EE0-952F3973CB6F}"/>
            </a:ext>
          </a:extLst>
        </xdr:cNvPr>
        <xdr:cNvSpPr/>
      </xdr:nvSpPr>
      <xdr:spPr bwMode="auto">
        <a:xfrm>
          <a:off x="4953000" y="2870200"/>
          <a:ext cx="2540000" cy="457200"/>
        </a:xfrm>
        <a:prstGeom prst="rect">
          <a:avLst/>
        </a:prstGeom>
        <a:ln>
          <a:headEnd type="none" w="med" len="med"/>
          <a:tailEnd type="none" w="med" len="med"/>
        </a:ln>
      </xdr:spPr>
      <xdr:style>
        <a:lnRef idx="1">
          <a:schemeClr val="accent2"/>
        </a:lnRef>
        <a:fillRef idx="2">
          <a:schemeClr val="accent2"/>
        </a:fillRef>
        <a:effectRef idx="1">
          <a:schemeClr val="accent2"/>
        </a:effectRef>
        <a:fontRef idx="minor">
          <a:schemeClr val="dk1"/>
        </a:fontRef>
      </xdr:style>
      <xdr:txBody>
        <a:bodyPr wrap="square" lIns="18288" tIns="0" rIns="0" bIns="0" rtlCol="0" anchor="t" upright="1"/>
        <a:lstStyle/>
        <a:p>
          <a:pPr algn="l"/>
          <a:r>
            <a:rPr kumimoji="1" lang="ja-JP" altLang="en-US" sz="1000" b="1">
              <a:solidFill>
                <a:srgbClr val="1B2631"/>
              </a:solidFill>
              <a:latin typeface="+mn-ea"/>
              <a:ea typeface="+mn-ea"/>
              <a:cs typeface="メイリオ" panose="020B0604030504040204" pitchFamily="50" charset="-128"/>
            </a:rPr>
            <a:t>不備対応待ち</a:t>
          </a:r>
        </a:p>
      </xdr:txBody>
    </xdr:sp>
    <xdr:clientData/>
  </xdr:twoCellAnchor>
  <xdr:twoCellAnchor>
    <xdr:from>
      <xdr:col>6</xdr:col>
      <xdr:colOff>12700</xdr:colOff>
      <xdr:row>20</xdr:row>
      <xdr:rowOff>12700</xdr:rowOff>
    </xdr:from>
    <xdr:to>
      <xdr:col>9</xdr:col>
      <xdr:colOff>76200</xdr:colOff>
      <xdr:row>22</xdr:row>
      <xdr:rowOff>63500</xdr:rowOff>
    </xdr:to>
    <xdr:sp macro="" textlink="">
      <xdr:nvSpPr>
        <xdr:cNvPr id="6" name="正方形/長方形 5">
          <a:extLst>
            <a:ext uri="{FF2B5EF4-FFF2-40B4-BE49-F238E27FC236}">
              <a16:creationId xmlns:a16="http://schemas.microsoft.com/office/drawing/2014/main" id="{56A525BA-10C8-6249-A2F8-0FF7BB253B84}"/>
            </a:ext>
          </a:extLst>
        </xdr:cNvPr>
        <xdr:cNvSpPr/>
      </xdr:nvSpPr>
      <xdr:spPr bwMode="auto">
        <a:xfrm>
          <a:off x="4965700" y="3568700"/>
          <a:ext cx="2540000" cy="406400"/>
        </a:xfrm>
        <a:prstGeom prst="rect">
          <a:avLst/>
        </a:prstGeom>
        <a:ln>
          <a:headEnd type="none" w="med" len="med"/>
          <a:tailEnd type="none" w="med" len="med"/>
        </a:ln>
      </xdr:spPr>
      <xdr:style>
        <a:lnRef idx="1">
          <a:schemeClr val="accent2"/>
        </a:lnRef>
        <a:fillRef idx="2">
          <a:schemeClr val="accent2"/>
        </a:fillRef>
        <a:effectRef idx="1">
          <a:schemeClr val="accent2"/>
        </a:effectRef>
        <a:fontRef idx="minor">
          <a:schemeClr val="dk1"/>
        </a:fontRef>
      </xdr:style>
      <xdr:txBody>
        <a:bodyPr wrap="square" lIns="18288" tIns="0" rIns="0" bIns="0" rtlCol="0" anchor="t" upright="1"/>
        <a:lstStyle/>
        <a:p>
          <a:pPr algn="l"/>
          <a:r>
            <a:rPr kumimoji="1" lang="ja-JP" altLang="en-US" sz="1000" b="1">
              <a:solidFill>
                <a:srgbClr val="1B2631"/>
              </a:solidFill>
              <a:latin typeface="+mn-ea"/>
              <a:ea typeface="+mn-ea"/>
              <a:cs typeface="メイリオ" panose="020B0604030504040204" pitchFamily="50" charset="-128"/>
            </a:rPr>
            <a:t>本人確認書類点検</a:t>
          </a:r>
        </a:p>
      </xdr:txBody>
    </xdr:sp>
    <xdr:clientData/>
  </xdr:twoCellAnchor>
  <xdr:twoCellAnchor>
    <xdr:from>
      <xdr:col>8</xdr:col>
      <xdr:colOff>50800</xdr:colOff>
      <xdr:row>28</xdr:row>
      <xdr:rowOff>0</xdr:rowOff>
    </xdr:from>
    <xdr:to>
      <xdr:col>11</xdr:col>
      <xdr:colOff>114300</xdr:colOff>
      <xdr:row>30</xdr:row>
      <xdr:rowOff>127000</xdr:rowOff>
    </xdr:to>
    <xdr:sp macro="" textlink="">
      <xdr:nvSpPr>
        <xdr:cNvPr id="7" name="正方形/長方形 6">
          <a:extLst>
            <a:ext uri="{FF2B5EF4-FFF2-40B4-BE49-F238E27FC236}">
              <a16:creationId xmlns:a16="http://schemas.microsoft.com/office/drawing/2014/main" id="{30C12113-9EA9-A148-925C-BAA9BEE7CBBF}"/>
            </a:ext>
          </a:extLst>
        </xdr:cNvPr>
        <xdr:cNvSpPr/>
      </xdr:nvSpPr>
      <xdr:spPr bwMode="auto">
        <a:xfrm>
          <a:off x="6654800" y="4978400"/>
          <a:ext cx="2540000" cy="482600"/>
        </a:xfrm>
        <a:prstGeom prst="rect">
          <a:avLst/>
        </a:prstGeom>
        <a:ln>
          <a:headEnd type="none" w="med" len="med"/>
          <a:tailEnd type="none" w="med" len="med"/>
        </a:ln>
      </xdr:spPr>
      <xdr:style>
        <a:lnRef idx="1">
          <a:schemeClr val="accent2"/>
        </a:lnRef>
        <a:fillRef idx="2">
          <a:schemeClr val="accent2"/>
        </a:fillRef>
        <a:effectRef idx="1">
          <a:schemeClr val="accent2"/>
        </a:effectRef>
        <a:fontRef idx="minor">
          <a:schemeClr val="dk1"/>
        </a:fontRef>
      </xdr:style>
      <xdr:txBody>
        <a:bodyPr wrap="square" lIns="18288" tIns="0" rIns="0" bIns="0" rtlCol="0" anchor="t" upright="1"/>
        <a:lstStyle/>
        <a:p>
          <a:pPr algn="l"/>
          <a:r>
            <a:rPr kumimoji="1" lang="ja-JP" altLang="en-US" sz="1000" b="1">
              <a:solidFill>
                <a:srgbClr val="1B2631"/>
              </a:solidFill>
              <a:latin typeface="+mn-ea"/>
              <a:ea typeface="+mn-ea"/>
              <a:cs typeface="メイリオ" panose="020B0604030504040204" pitchFamily="50" charset="-128"/>
            </a:rPr>
            <a:t>条件付対応待ち</a:t>
          </a:r>
        </a:p>
      </xdr:txBody>
    </xdr:sp>
    <xdr:clientData/>
  </xdr:twoCellAnchor>
  <xdr:twoCellAnchor>
    <xdr:from>
      <xdr:col>5</xdr:col>
      <xdr:colOff>762000</xdr:colOff>
      <xdr:row>36</xdr:row>
      <xdr:rowOff>12700</xdr:rowOff>
    </xdr:from>
    <xdr:to>
      <xdr:col>7</xdr:col>
      <xdr:colOff>520700</xdr:colOff>
      <xdr:row>38</xdr:row>
      <xdr:rowOff>63500</xdr:rowOff>
    </xdr:to>
    <xdr:sp macro="" textlink="">
      <xdr:nvSpPr>
        <xdr:cNvPr id="8" name="正方形/長方形 7">
          <a:extLst>
            <a:ext uri="{FF2B5EF4-FFF2-40B4-BE49-F238E27FC236}">
              <a16:creationId xmlns:a16="http://schemas.microsoft.com/office/drawing/2014/main" id="{536B3200-6FAA-334E-9D9C-A444C995F6B8}"/>
            </a:ext>
          </a:extLst>
        </xdr:cNvPr>
        <xdr:cNvSpPr/>
      </xdr:nvSpPr>
      <xdr:spPr bwMode="auto">
        <a:xfrm>
          <a:off x="4889500" y="6413500"/>
          <a:ext cx="1409700" cy="406400"/>
        </a:xfrm>
        <a:prstGeom prst="rect">
          <a:avLst/>
        </a:prstGeom>
        <a:ln>
          <a:headEnd type="none" w="med" len="med"/>
          <a:tailEnd type="none" w="med" len="med"/>
        </a:ln>
      </xdr:spPr>
      <xdr:style>
        <a:lnRef idx="1">
          <a:schemeClr val="accent2"/>
        </a:lnRef>
        <a:fillRef idx="2">
          <a:schemeClr val="accent2"/>
        </a:fillRef>
        <a:effectRef idx="1">
          <a:schemeClr val="accent2"/>
        </a:effectRef>
        <a:fontRef idx="minor">
          <a:schemeClr val="dk1"/>
        </a:fontRef>
      </xdr:style>
      <xdr:txBody>
        <a:bodyPr wrap="square" lIns="18288" tIns="0" rIns="0" bIns="0" rtlCol="0" anchor="t" upright="1"/>
        <a:lstStyle/>
        <a:p>
          <a:pPr algn="l"/>
          <a:r>
            <a:rPr kumimoji="1" lang="ja-JP" altLang="en-US" sz="1000" b="1">
              <a:solidFill>
                <a:srgbClr val="1B2631"/>
              </a:solidFill>
              <a:latin typeface="+mn-ea"/>
              <a:ea typeface="+mn-ea"/>
              <a:cs typeface="メイリオ" panose="020B0604030504040204" pitchFamily="50" charset="-128"/>
            </a:rPr>
            <a:t>成立保留中</a:t>
          </a:r>
        </a:p>
      </xdr:txBody>
    </xdr:sp>
    <xdr:clientData/>
  </xdr:twoCellAnchor>
  <xdr:twoCellAnchor>
    <xdr:from>
      <xdr:col>0</xdr:col>
      <xdr:colOff>800100</xdr:colOff>
      <xdr:row>42</xdr:row>
      <xdr:rowOff>139700</xdr:rowOff>
    </xdr:from>
    <xdr:to>
      <xdr:col>4</xdr:col>
      <xdr:colOff>38100</xdr:colOff>
      <xdr:row>45</xdr:row>
      <xdr:rowOff>12700</xdr:rowOff>
    </xdr:to>
    <xdr:sp macro="" textlink="">
      <xdr:nvSpPr>
        <xdr:cNvPr id="9" name="正方形/長方形 8">
          <a:extLst>
            <a:ext uri="{FF2B5EF4-FFF2-40B4-BE49-F238E27FC236}">
              <a16:creationId xmlns:a16="http://schemas.microsoft.com/office/drawing/2014/main" id="{ACE5317F-143C-C94E-B9FC-9AFC3BE5A38E}"/>
            </a:ext>
          </a:extLst>
        </xdr:cNvPr>
        <xdr:cNvSpPr/>
      </xdr:nvSpPr>
      <xdr:spPr bwMode="auto">
        <a:xfrm>
          <a:off x="800100" y="7607300"/>
          <a:ext cx="2540000" cy="406400"/>
        </a:xfrm>
        <a:prstGeom prst="rect">
          <a:avLst/>
        </a:prstGeom>
        <a:ln>
          <a:headEnd type="none" w="med" len="med"/>
          <a:tailEnd type="none" w="med" len="med"/>
        </a:ln>
      </xdr:spPr>
      <xdr:style>
        <a:lnRef idx="1">
          <a:schemeClr val="accent1"/>
        </a:lnRef>
        <a:fillRef idx="2">
          <a:schemeClr val="accent1"/>
        </a:fillRef>
        <a:effectRef idx="1">
          <a:schemeClr val="accent1"/>
        </a:effectRef>
        <a:fontRef idx="minor">
          <a:schemeClr val="dk1"/>
        </a:fontRef>
      </xdr:style>
      <xdr:txBody>
        <a:bodyPr wrap="square" lIns="18288" tIns="0" rIns="0" bIns="0" rtlCol="0" anchor="t" upright="1"/>
        <a:lstStyle/>
        <a:p>
          <a:pPr algn="l"/>
          <a:r>
            <a:rPr kumimoji="1" lang="ja-JP" altLang="en-US" sz="1000" b="1">
              <a:solidFill>
                <a:srgbClr val="1B2631"/>
              </a:solidFill>
              <a:latin typeface="+mn-ea"/>
              <a:ea typeface="+mn-ea"/>
              <a:cs typeface="メイリオ" panose="020B0604030504040204" pitchFamily="50" charset="-128"/>
            </a:rPr>
            <a:t>完了</a:t>
          </a:r>
        </a:p>
      </xdr:txBody>
    </xdr:sp>
    <xdr:clientData/>
  </xdr:twoCellAnchor>
  <xdr:twoCellAnchor>
    <xdr:from>
      <xdr:col>4</xdr:col>
      <xdr:colOff>774700</xdr:colOff>
      <xdr:row>42</xdr:row>
      <xdr:rowOff>25400</xdr:rowOff>
    </xdr:from>
    <xdr:to>
      <xdr:col>8</xdr:col>
      <xdr:colOff>12700</xdr:colOff>
      <xdr:row>44</xdr:row>
      <xdr:rowOff>88900</xdr:rowOff>
    </xdr:to>
    <xdr:sp macro="" textlink="">
      <xdr:nvSpPr>
        <xdr:cNvPr id="10" name="正方形/長方形 9">
          <a:extLst>
            <a:ext uri="{FF2B5EF4-FFF2-40B4-BE49-F238E27FC236}">
              <a16:creationId xmlns:a16="http://schemas.microsoft.com/office/drawing/2014/main" id="{20B5CEEF-637F-824A-8648-2DFEDE442F35}"/>
            </a:ext>
          </a:extLst>
        </xdr:cNvPr>
        <xdr:cNvSpPr/>
      </xdr:nvSpPr>
      <xdr:spPr bwMode="auto">
        <a:xfrm>
          <a:off x="4076700" y="7493000"/>
          <a:ext cx="2540000" cy="419100"/>
        </a:xfrm>
        <a:prstGeom prst="rect">
          <a:avLst/>
        </a:prstGeom>
        <a:ln>
          <a:headEnd type="none" w="med" len="med"/>
          <a:tailEnd type="none" w="med" len="med"/>
        </a:ln>
      </xdr:spPr>
      <xdr:style>
        <a:lnRef idx="1">
          <a:schemeClr val="accent1"/>
        </a:lnRef>
        <a:fillRef idx="2">
          <a:schemeClr val="accent1"/>
        </a:fillRef>
        <a:effectRef idx="1">
          <a:schemeClr val="accent1"/>
        </a:effectRef>
        <a:fontRef idx="minor">
          <a:schemeClr val="dk1"/>
        </a:fontRef>
      </xdr:style>
      <xdr:txBody>
        <a:bodyPr wrap="square" lIns="18288" tIns="0" rIns="0" bIns="0" rtlCol="0" anchor="t" upright="1"/>
        <a:lstStyle/>
        <a:p>
          <a:pPr algn="l"/>
          <a:r>
            <a:rPr kumimoji="1" lang="ja-JP" altLang="en-US" sz="1000" b="1">
              <a:solidFill>
                <a:srgbClr val="1B2631"/>
              </a:solidFill>
              <a:latin typeface="+mn-ea"/>
              <a:ea typeface="+mn-ea"/>
              <a:cs typeface="メイリオ" panose="020B0604030504040204" pitchFamily="50" charset="-128"/>
            </a:rPr>
            <a:t>申込取消済</a:t>
          </a:r>
        </a:p>
      </xdr:txBody>
    </xdr:sp>
    <xdr:clientData/>
  </xdr:twoCellAnchor>
  <xdr:twoCellAnchor>
    <xdr:from>
      <xdr:col>9</xdr:col>
      <xdr:colOff>317500</xdr:colOff>
      <xdr:row>36</xdr:row>
      <xdr:rowOff>139700</xdr:rowOff>
    </xdr:from>
    <xdr:to>
      <xdr:col>12</xdr:col>
      <xdr:colOff>381000</xdr:colOff>
      <xdr:row>39</xdr:row>
      <xdr:rowOff>0</xdr:rowOff>
    </xdr:to>
    <xdr:sp macro="" textlink="">
      <xdr:nvSpPr>
        <xdr:cNvPr id="11" name="正方形/長方形 10">
          <a:extLst>
            <a:ext uri="{FF2B5EF4-FFF2-40B4-BE49-F238E27FC236}">
              <a16:creationId xmlns:a16="http://schemas.microsoft.com/office/drawing/2014/main" id="{3DB3CE5F-81BD-0F4D-8117-324217FB8902}"/>
            </a:ext>
          </a:extLst>
        </xdr:cNvPr>
        <xdr:cNvSpPr/>
      </xdr:nvSpPr>
      <xdr:spPr bwMode="auto">
        <a:xfrm>
          <a:off x="7747000" y="6540500"/>
          <a:ext cx="2540000" cy="393700"/>
        </a:xfrm>
        <a:prstGeom prst="rect">
          <a:avLst/>
        </a:prstGeom>
        <a:ln>
          <a:headEnd type="none" w="med" len="med"/>
          <a:tailEnd type="none" w="med" len="med"/>
        </a:ln>
      </xdr:spPr>
      <xdr:style>
        <a:lnRef idx="1">
          <a:schemeClr val="accent2"/>
        </a:lnRef>
        <a:fillRef idx="2">
          <a:schemeClr val="accent2"/>
        </a:fillRef>
        <a:effectRef idx="1">
          <a:schemeClr val="accent2"/>
        </a:effectRef>
        <a:fontRef idx="minor">
          <a:schemeClr val="dk1"/>
        </a:fontRef>
      </xdr:style>
      <xdr:txBody>
        <a:bodyPr wrap="square" lIns="18288" tIns="0" rIns="0" bIns="0" rtlCol="0" anchor="t" upright="1"/>
        <a:lstStyle/>
        <a:p>
          <a:pPr algn="l"/>
          <a:r>
            <a:rPr kumimoji="1" lang="ja-JP" altLang="en-US" sz="1000" b="1">
              <a:solidFill>
                <a:srgbClr val="1B2631"/>
              </a:solidFill>
              <a:latin typeface="+mn-ea"/>
              <a:ea typeface="+mn-ea"/>
              <a:cs typeface="メイリオ" panose="020B0604030504040204" pitchFamily="50" charset="-128"/>
            </a:rPr>
            <a:t>引受不可取消待ち</a:t>
          </a:r>
        </a:p>
      </xdr:txBody>
    </xdr:sp>
    <xdr:clientData/>
  </xdr:twoCellAnchor>
  <xdr:twoCellAnchor>
    <xdr:from>
      <xdr:col>2</xdr:col>
      <xdr:colOff>444500</xdr:colOff>
      <xdr:row>5</xdr:row>
      <xdr:rowOff>12700</xdr:rowOff>
    </xdr:from>
    <xdr:to>
      <xdr:col>2</xdr:col>
      <xdr:colOff>444500</xdr:colOff>
      <xdr:row>7</xdr:row>
      <xdr:rowOff>0</xdr:rowOff>
    </xdr:to>
    <xdr:cxnSp macro="">
      <xdr:nvCxnSpPr>
        <xdr:cNvPr id="12" name="直線矢印コネクタ 11">
          <a:extLst>
            <a:ext uri="{FF2B5EF4-FFF2-40B4-BE49-F238E27FC236}">
              <a16:creationId xmlns:a16="http://schemas.microsoft.com/office/drawing/2014/main" id="{3A6CC5E8-935D-C447-B05F-02E7908D6542}"/>
            </a:ext>
          </a:extLst>
        </xdr:cNvPr>
        <xdr:cNvCxnSpPr>
          <a:stCxn id="2" idx="2"/>
          <a:endCxn id="3" idx="0"/>
        </xdr:cNvCxnSpPr>
      </xdr:nvCxnSpPr>
      <xdr:spPr>
        <a:xfrm>
          <a:off x="2095500" y="901700"/>
          <a:ext cx="0" cy="342900"/>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63500</xdr:colOff>
      <xdr:row>17</xdr:row>
      <xdr:rowOff>76200</xdr:rowOff>
    </xdr:from>
    <xdr:to>
      <xdr:col>6</xdr:col>
      <xdr:colOff>0</xdr:colOff>
      <xdr:row>18</xdr:row>
      <xdr:rowOff>127000</xdr:rowOff>
    </xdr:to>
    <xdr:cxnSp macro="">
      <xdr:nvCxnSpPr>
        <xdr:cNvPr id="13" name="直線矢印コネクタ 12">
          <a:extLst>
            <a:ext uri="{FF2B5EF4-FFF2-40B4-BE49-F238E27FC236}">
              <a16:creationId xmlns:a16="http://schemas.microsoft.com/office/drawing/2014/main" id="{D3219171-548B-414B-8AB5-C7A4726275CA}"/>
            </a:ext>
          </a:extLst>
        </xdr:cNvPr>
        <xdr:cNvCxnSpPr>
          <a:stCxn id="4" idx="3"/>
          <a:endCxn id="5" idx="1"/>
        </xdr:cNvCxnSpPr>
      </xdr:nvCxnSpPr>
      <xdr:spPr>
        <a:xfrm flipV="1">
          <a:off x="3365500" y="3098800"/>
          <a:ext cx="1587500" cy="228600"/>
        </a:xfrm>
        <a:prstGeom prst="straightConnector1">
          <a:avLst/>
        </a:prstGeom>
        <a:ln w="381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444500</xdr:colOff>
      <xdr:row>10</xdr:row>
      <xdr:rowOff>0</xdr:rowOff>
    </xdr:from>
    <xdr:to>
      <xdr:col>2</xdr:col>
      <xdr:colOff>444500</xdr:colOff>
      <xdr:row>17</xdr:row>
      <xdr:rowOff>0</xdr:rowOff>
    </xdr:to>
    <xdr:cxnSp macro="">
      <xdr:nvCxnSpPr>
        <xdr:cNvPr id="14" name="直線矢印コネクタ 13">
          <a:extLst>
            <a:ext uri="{FF2B5EF4-FFF2-40B4-BE49-F238E27FC236}">
              <a16:creationId xmlns:a16="http://schemas.microsoft.com/office/drawing/2014/main" id="{CB0BF12B-9A96-3842-A35F-C5215714E752}"/>
            </a:ext>
          </a:extLst>
        </xdr:cNvPr>
        <xdr:cNvCxnSpPr>
          <a:cxnSpLocks/>
          <a:stCxn id="3" idx="2"/>
          <a:endCxn id="4" idx="0"/>
        </xdr:cNvCxnSpPr>
      </xdr:nvCxnSpPr>
      <xdr:spPr>
        <a:xfrm>
          <a:off x="2095500" y="1778000"/>
          <a:ext cx="0" cy="1244600"/>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63500</xdr:colOff>
      <xdr:row>18</xdr:row>
      <xdr:rowOff>127000</xdr:rowOff>
    </xdr:from>
    <xdr:to>
      <xdr:col>6</xdr:col>
      <xdr:colOff>12700</xdr:colOff>
      <xdr:row>21</xdr:row>
      <xdr:rowOff>38100</xdr:rowOff>
    </xdr:to>
    <xdr:cxnSp macro="">
      <xdr:nvCxnSpPr>
        <xdr:cNvPr id="15" name="直線矢印コネクタ 14">
          <a:extLst>
            <a:ext uri="{FF2B5EF4-FFF2-40B4-BE49-F238E27FC236}">
              <a16:creationId xmlns:a16="http://schemas.microsoft.com/office/drawing/2014/main" id="{8F15F680-059D-A445-A28C-C8481629036C}"/>
            </a:ext>
          </a:extLst>
        </xdr:cNvPr>
        <xdr:cNvCxnSpPr>
          <a:stCxn id="4" idx="3"/>
          <a:endCxn id="6" idx="1"/>
        </xdr:cNvCxnSpPr>
      </xdr:nvCxnSpPr>
      <xdr:spPr>
        <a:xfrm>
          <a:off x="3365500" y="3327400"/>
          <a:ext cx="1600200" cy="444500"/>
        </a:xfrm>
        <a:prstGeom prst="straightConnector1">
          <a:avLst/>
        </a:prstGeom>
        <a:ln w="381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444500</xdr:colOff>
      <xdr:row>20</xdr:row>
      <xdr:rowOff>76200</xdr:rowOff>
    </xdr:from>
    <xdr:to>
      <xdr:col>8</xdr:col>
      <xdr:colOff>50800</xdr:colOff>
      <xdr:row>29</xdr:row>
      <xdr:rowOff>63500</xdr:rowOff>
    </xdr:to>
    <xdr:cxnSp macro="">
      <xdr:nvCxnSpPr>
        <xdr:cNvPr id="16" name="直線矢印コネクタ 15">
          <a:extLst>
            <a:ext uri="{FF2B5EF4-FFF2-40B4-BE49-F238E27FC236}">
              <a16:creationId xmlns:a16="http://schemas.microsoft.com/office/drawing/2014/main" id="{6B9E5BEA-9612-664C-BD78-B7FFB3AB11A7}"/>
            </a:ext>
          </a:extLst>
        </xdr:cNvPr>
        <xdr:cNvCxnSpPr>
          <a:cxnSpLocks/>
          <a:stCxn id="4" idx="2"/>
          <a:endCxn id="7" idx="1"/>
        </xdr:cNvCxnSpPr>
      </xdr:nvCxnSpPr>
      <xdr:spPr>
        <a:xfrm>
          <a:off x="2095500" y="3632200"/>
          <a:ext cx="4559300" cy="1587500"/>
        </a:xfrm>
        <a:prstGeom prst="straightConnector1">
          <a:avLst/>
        </a:prstGeom>
        <a:ln w="381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23</xdr:row>
      <xdr:rowOff>63500</xdr:rowOff>
    </xdr:from>
    <xdr:to>
      <xdr:col>9</xdr:col>
      <xdr:colOff>63500</xdr:colOff>
      <xdr:row>26</xdr:row>
      <xdr:rowOff>63500</xdr:rowOff>
    </xdr:to>
    <xdr:sp macro="" textlink="">
      <xdr:nvSpPr>
        <xdr:cNvPr id="17" name="正方形/長方形 16">
          <a:extLst>
            <a:ext uri="{FF2B5EF4-FFF2-40B4-BE49-F238E27FC236}">
              <a16:creationId xmlns:a16="http://schemas.microsoft.com/office/drawing/2014/main" id="{0801E55F-B571-6844-96FA-AB2D3811FE12}"/>
            </a:ext>
          </a:extLst>
        </xdr:cNvPr>
        <xdr:cNvSpPr/>
      </xdr:nvSpPr>
      <xdr:spPr bwMode="auto">
        <a:xfrm>
          <a:off x="4953000" y="4152900"/>
          <a:ext cx="2540000" cy="533400"/>
        </a:xfrm>
        <a:prstGeom prst="rect">
          <a:avLst/>
        </a:prstGeom>
        <a:ln>
          <a:headEnd type="none" w="med" len="med"/>
          <a:tailEnd type="none" w="med" len="med"/>
        </a:ln>
      </xdr:spPr>
      <xdr:style>
        <a:lnRef idx="1">
          <a:schemeClr val="accent2"/>
        </a:lnRef>
        <a:fillRef idx="2">
          <a:schemeClr val="accent2"/>
        </a:fillRef>
        <a:effectRef idx="1">
          <a:schemeClr val="accent2"/>
        </a:effectRef>
        <a:fontRef idx="minor">
          <a:schemeClr val="dk1"/>
        </a:fontRef>
      </xdr:style>
      <xdr:txBody>
        <a:bodyPr wrap="square" lIns="18288" tIns="0" rIns="0" bIns="0" rtlCol="0" anchor="t" upright="1"/>
        <a:lstStyle/>
        <a:p>
          <a:pPr algn="l"/>
          <a:r>
            <a:rPr kumimoji="1" lang="ja-JP" altLang="en-US" sz="1000" b="1">
              <a:solidFill>
                <a:srgbClr val="1B2631"/>
              </a:solidFill>
              <a:latin typeface="+mn-ea"/>
              <a:ea typeface="+mn-ea"/>
              <a:cs typeface="メイリオ" panose="020B0604030504040204" pitchFamily="50" charset="-128"/>
            </a:rPr>
            <a:t>流用収納情報待ち</a:t>
          </a:r>
        </a:p>
        <a:p>
          <a:pPr algn="l"/>
          <a:r>
            <a:rPr kumimoji="1" lang="ja-JP" altLang="en-US" sz="1000" b="1">
              <a:solidFill>
                <a:srgbClr val="1B2631"/>
              </a:solidFill>
              <a:latin typeface="+mn-ea"/>
              <a:ea typeface="+mn-ea"/>
              <a:cs typeface="メイリオ" panose="020B0604030504040204" pitchFamily="50" charset="-128"/>
            </a:rPr>
            <a:t>収納代行確認待ち</a:t>
          </a:r>
        </a:p>
      </xdr:txBody>
    </xdr:sp>
    <xdr:clientData/>
  </xdr:twoCellAnchor>
  <xdr:twoCellAnchor>
    <xdr:from>
      <xdr:col>2</xdr:col>
      <xdr:colOff>444500</xdr:colOff>
      <xdr:row>20</xdr:row>
      <xdr:rowOff>76200</xdr:rowOff>
    </xdr:from>
    <xdr:to>
      <xdr:col>6</xdr:col>
      <xdr:colOff>641350</xdr:colOff>
      <xdr:row>36</xdr:row>
      <xdr:rowOff>12700</xdr:rowOff>
    </xdr:to>
    <xdr:cxnSp macro="">
      <xdr:nvCxnSpPr>
        <xdr:cNvPr id="18" name="直線矢印コネクタ 17">
          <a:extLst>
            <a:ext uri="{FF2B5EF4-FFF2-40B4-BE49-F238E27FC236}">
              <a16:creationId xmlns:a16="http://schemas.microsoft.com/office/drawing/2014/main" id="{1CDCFF3B-52B2-1741-A00D-9E191C5B2B5E}"/>
            </a:ext>
          </a:extLst>
        </xdr:cNvPr>
        <xdr:cNvCxnSpPr>
          <a:stCxn id="4" idx="2"/>
          <a:endCxn id="8" idx="0"/>
        </xdr:cNvCxnSpPr>
      </xdr:nvCxnSpPr>
      <xdr:spPr>
        <a:xfrm>
          <a:off x="2095500" y="3632200"/>
          <a:ext cx="3498850" cy="2781300"/>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431800</xdr:colOff>
      <xdr:row>20</xdr:row>
      <xdr:rowOff>76200</xdr:rowOff>
    </xdr:from>
    <xdr:to>
      <xdr:col>2</xdr:col>
      <xdr:colOff>444500</xdr:colOff>
      <xdr:row>33</xdr:row>
      <xdr:rowOff>38100</xdr:rowOff>
    </xdr:to>
    <xdr:cxnSp macro="">
      <xdr:nvCxnSpPr>
        <xdr:cNvPr id="19" name="直線矢印コネクタ 18">
          <a:extLst>
            <a:ext uri="{FF2B5EF4-FFF2-40B4-BE49-F238E27FC236}">
              <a16:creationId xmlns:a16="http://schemas.microsoft.com/office/drawing/2014/main" id="{2F350EE5-E23C-AE4E-8DDE-5757D3B53242}"/>
            </a:ext>
          </a:extLst>
        </xdr:cNvPr>
        <xdr:cNvCxnSpPr>
          <a:stCxn id="4" idx="2"/>
          <a:endCxn id="31" idx="0"/>
        </xdr:cNvCxnSpPr>
      </xdr:nvCxnSpPr>
      <xdr:spPr>
        <a:xfrm flipH="1">
          <a:off x="2082800" y="3632200"/>
          <a:ext cx="12700" cy="2273300"/>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2</xdr:row>
      <xdr:rowOff>0</xdr:rowOff>
    </xdr:from>
    <xdr:to>
      <xdr:col>14</xdr:col>
      <xdr:colOff>749300</xdr:colOff>
      <xdr:row>4</xdr:row>
      <xdr:rowOff>50800</xdr:rowOff>
    </xdr:to>
    <xdr:sp macro="" textlink="">
      <xdr:nvSpPr>
        <xdr:cNvPr id="20" name="正方形/長方形 19">
          <a:extLst>
            <a:ext uri="{FF2B5EF4-FFF2-40B4-BE49-F238E27FC236}">
              <a16:creationId xmlns:a16="http://schemas.microsoft.com/office/drawing/2014/main" id="{AE800389-D049-F443-8DCE-BE29DA12ECAA}"/>
            </a:ext>
          </a:extLst>
        </xdr:cNvPr>
        <xdr:cNvSpPr/>
      </xdr:nvSpPr>
      <xdr:spPr bwMode="auto">
        <a:xfrm>
          <a:off x="10731500" y="355600"/>
          <a:ext cx="1574800" cy="406400"/>
        </a:xfrm>
        <a:prstGeom prst="rect">
          <a:avLst/>
        </a:prstGeom>
        <a:ln>
          <a:headEnd type="none" w="med" len="med"/>
          <a:tailEnd type="none" w="med" len="med"/>
        </a:ln>
      </xdr:spPr>
      <xdr:style>
        <a:lnRef idx="1">
          <a:schemeClr val="accent1"/>
        </a:lnRef>
        <a:fillRef idx="2">
          <a:schemeClr val="accent1"/>
        </a:fillRef>
        <a:effectRef idx="1">
          <a:schemeClr val="accent1"/>
        </a:effectRef>
        <a:fontRef idx="minor">
          <a:schemeClr val="dk1"/>
        </a:fontRef>
      </xdr:style>
      <xdr:txBody>
        <a:bodyPr wrap="square" lIns="18288" tIns="0" rIns="0" bIns="0" rtlCol="0" anchor="t" upright="1"/>
        <a:lstStyle/>
        <a:p>
          <a:pPr algn="l"/>
          <a:r>
            <a:rPr kumimoji="1" lang="ja-JP" altLang="en-US" sz="1000" b="1">
              <a:solidFill>
                <a:srgbClr val="1B2631"/>
              </a:solidFill>
              <a:latin typeface="+mn-ea"/>
              <a:ea typeface="+mn-ea"/>
              <a:cs typeface="メイリオ" panose="020B0604030504040204" pitchFamily="50" charset="-128"/>
            </a:rPr>
            <a:t>基幹システムで進めるフロー</a:t>
          </a:r>
        </a:p>
      </xdr:txBody>
    </xdr:sp>
    <xdr:clientData/>
  </xdr:twoCellAnchor>
  <xdr:twoCellAnchor>
    <xdr:from>
      <xdr:col>13</xdr:col>
      <xdr:colOff>0</xdr:colOff>
      <xdr:row>5</xdr:row>
      <xdr:rowOff>0</xdr:rowOff>
    </xdr:from>
    <xdr:to>
      <xdr:col>14</xdr:col>
      <xdr:colOff>711200</xdr:colOff>
      <xdr:row>7</xdr:row>
      <xdr:rowOff>101600</xdr:rowOff>
    </xdr:to>
    <xdr:sp macro="" textlink="">
      <xdr:nvSpPr>
        <xdr:cNvPr id="21" name="正方形/長方形 20">
          <a:extLst>
            <a:ext uri="{FF2B5EF4-FFF2-40B4-BE49-F238E27FC236}">
              <a16:creationId xmlns:a16="http://schemas.microsoft.com/office/drawing/2014/main" id="{315C8008-F600-604D-89CA-83EE51FAE540}"/>
            </a:ext>
          </a:extLst>
        </xdr:cNvPr>
        <xdr:cNvSpPr/>
      </xdr:nvSpPr>
      <xdr:spPr bwMode="auto">
        <a:xfrm>
          <a:off x="10731500" y="889000"/>
          <a:ext cx="1536700" cy="457200"/>
        </a:xfrm>
        <a:prstGeom prst="rect">
          <a:avLst/>
        </a:prstGeom>
        <a:ln>
          <a:headEnd type="none" w="med" len="med"/>
          <a:tailEnd type="none" w="med" len="med"/>
        </a:ln>
      </xdr:spPr>
      <xdr:style>
        <a:lnRef idx="1">
          <a:schemeClr val="accent2"/>
        </a:lnRef>
        <a:fillRef idx="2">
          <a:schemeClr val="accent2"/>
        </a:fillRef>
        <a:effectRef idx="1">
          <a:schemeClr val="accent2"/>
        </a:effectRef>
        <a:fontRef idx="minor">
          <a:schemeClr val="dk1"/>
        </a:fontRef>
      </xdr:style>
      <xdr:txBody>
        <a:bodyPr wrap="square" lIns="18288" tIns="0" rIns="0" bIns="0" rtlCol="0" anchor="t" upright="1"/>
        <a:lstStyle/>
        <a:p>
          <a:pPr algn="l"/>
          <a:r>
            <a:rPr kumimoji="1" lang="ja-JP" altLang="en-US" sz="1000" b="1">
              <a:solidFill>
                <a:srgbClr val="1B2631"/>
              </a:solidFill>
              <a:latin typeface="+mn-ea"/>
              <a:ea typeface="+mn-ea"/>
              <a:cs typeface="メイリオ" panose="020B0604030504040204" pitchFamily="50" charset="-128"/>
            </a:rPr>
            <a:t>要アクション</a:t>
          </a:r>
        </a:p>
      </xdr:txBody>
    </xdr:sp>
    <xdr:clientData/>
  </xdr:twoCellAnchor>
  <xdr:twoCellAnchor>
    <xdr:from>
      <xdr:col>7</xdr:col>
      <xdr:colOff>558800</xdr:colOff>
      <xdr:row>4</xdr:row>
      <xdr:rowOff>63500</xdr:rowOff>
    </xdr:from>
    <xdr:to>
      <xdr:col>10</xdr:col>
      <xdr:colOff>698500</xdr:colOff>
      <xdr:row>7</xdr:row>
      <xdr:rowOff>25400</xdr:rowOff>
    </xdr:to>
    <xdr:sp macro="" textlink="">
      <xdr:nvSpPr>
        <xdr:cNvPr id="22" name="角丸四角形吹き出し 21">
          <a:extLst>
            <a:ext uri="{FF2B5EF4-FFF2-40B4-BE49-F238E27FC236}">
              <a16:creationId xmlns:a16="http://schemas.microsoft.com/office/drawing/2014/main" id="{DE3913AF-543B-6C42-A2B2-097B11ECA77D}"/>
            </a:ext>
          </a:extLst>
        </xdr:cNvPr>
        <xdr:cNvSpPr/>
      </xdr:nvSpPr>
      <xdr:spPr bwMode="auto">
        <a:xfrm>
          <a:off x="6337300" y="774700"/>
          <a:ext cx="2616200" cy="495300"/>
        </a:xfrm>
        <a:prstGeom prst="wedgeRoundRectCallout">
          <a:avLst>
            <a:gd name="adj1" fmla="val -59668"/>
            <a:gd name="adj2" fmla="val 98398"/>
            <a:gd name="adj3" fmla="val 16667"/>
          </a:avLst>
        </a:prstGeom>
        <a:ln>
          <a:headEnd type="none" w="med" len="med"/>
          <a:tailEnd type="none" w="med" len="med"/>
        </a:ln>
      </xdr:spPr>
      <xdr:style>
        <a:lnRef idx="1">
          <a:schemeClr val="accent6"/>
        </a:lnRef>
        <a:fillRef idx="2">
          <a:schemeClr val="accent6"/>
        </a:fillRef>
        <a:effectRef idx="1">
          <a:schemeClr val="accent6"/>
        </a:effectRef>
        <a:fontRef idx="minor">
          <a:schemeClr val="dk1"/>
        </a:fontRef>
      </xdr:style>
      <xdr:txBody>
        <a:bodyPr wrap="square" lIns="18288" tIns="0" rIns="0" bIns="0" rtlCol="0" anchor="t" upright="1"/>
        <a:lstStyle/>
        <a:p>
          <a:pPr algn="l"/>
          <a:r>
            <a:rPr kumimoji="1" lang="ja-JP" altLang="en-US" sz="1000" b="1">
              <a:solidFill>
                <a:srgbClr val="1B2631"/>
              </a:solidFill>
              <a:latin typeface="+mn-ea"/>
              <a:ea typeface="+mn-ea"/>
              <a:cs typeface="メイリオ" panose="020B0604030504040204" pitchFamily="50" charset="-128"/>
            </a:rPr>
            <a:t>システム化するため、発生し得ないでしょうか</a:t>
          </a:r>
        </a:p>
      </xdr:txBody>
    </xdr:sp>
    <xdr:clientData/>
  </xdr:twoCellAnchor>
  <xdr:twoCellAnchor>
    <xdr:from>
      <xdr:col>4</xdr:col>
      <xdr:colOff>63500</xdr:colOff>
      <xdr:row>18</xdr:row>
      <xdr:rowOff>127000</xdr:rowOff>
    </xdr:from>
    <xdr:to>
      <xdr:col>6</xdr:col>
      <xdr:colOff>0</xdr:colOff>
      <xdr:row>24</xdr:row>
      <xdr:rowOff>152400</xdr:rowOff>
    </xdr:to>
    <xdr:cxnSp macro="">
      <xdr:nvCxnSpPr>
        <xdr:cNvPr id="23" name="直線矢印コネクタ 22">
          <a:extLst>
            <a:ext uri="{FF2B5EF4-FFF2-40B4-BE49-F238E27FC236}">
              <a16:creationId xmlns:a16="http://schemas.microsoft.com/office/drawing/2014/main" id="{B3FACBC9-6D2A-674F-B1EF-0C5753996B3C}"/>
            </a:ext>
          </a:extLst>
        </xdr:cNvPr>
        <xdr:cNvCxnSpPr>
          <a:stCxn id="4" idx="3"/>
          <a:endCxn id="17" idx="1"/>
        </xdr:cNvCxnSpPr>
      </xdr:nvCxnSpPr>
      <xdr:spPr>
        <a:xfrm>
          <a:off x="3365500" y="3327400"/>
          <a:ext cx="1587500" cy="1092200"/>
        </a:xfrm>
        <a:prstGeom prst="straightConnector1">
          <a:avLst/>
        </a:prstGeom>
        <a:ln w="381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495300</xdr:colOff>
      <xdr:row>14</xdr:row>
      <xdr:rowOff>25400</xdr:rowOff>
    </xdr:from>
    <xdr:to>
      <xdr:col>10</xdr:col>
      <xdr:colOff>647700</xdr:colOff>
      <xdr:row>16</xdr:row>
      <xdr:rowOff>127000</xdr:rowOff>
    </xdr:to>
    <xdr:sp macro="" textlink="">
      <xdr:nvSpPr>
        <xdr:cNvPr id="24" name="角丸四角形吹き出し 23">
          <a:extLst>
            <a:ext uri="{FF2B5EF4-FFF2-40B4-BE49-F238E27FC236}">
              <a16:creationId xmlns:a16="http://schemas.microsoft.com/office/drawing/2014/main" id="{C7A9A19E-BA02-754C-A6A5-95EE6D317614}"/>
            </a:ext>
          </a:extLst>
        </xdr:cNvPr>
        <xdr:cNvSpPr/>
      </xdr:nvSpPr>
      <xdr:spPr bwMode="auto">
        <a:xfrm>
          <a:off x="7099300" y="2514600"/>
          <a:ext cx="1803400" cy="457200"/>
        </a:xfrm>
        <a:prstGeom prst="wedgeRoundRectCallout">
          <a:avLst>
            <a:gd name="adj1" fmla="val -59668"/>
            <a:gd name="adj2" fmla="val 98398"/>
            <a:gd name="adj3" fmla="val 16667"/>
          </a:avLst>
        </a:prstGeom>
        <a:ln>
          <a:headEnd type="none" w="med" len="med"/>
          <a:tailEnd type="none" w="med" len="med"/>
        </a:ln>
      </xdr:spPr>
      <xdr:style>
        <a:lnRef idx="1">
          <a:schemeClr val="accent6"/>
        </a:lnRef>
        <a:fillRef idx="2">
          <a:schemeClr val="accent6"/>
        </a:fillRef>
        <a:effectRef idx="1">
          <a:schemeClr val="accent6"/>
        </a:effectRef>
        <a:fontRef idx="minor">
          <a:schemeClr val="dk1"/>
        </a:fontRef>
      </xdr:style>
      <xdr:txBody>
        <a:bodyPr wrap="square" lIns="18288" tIns="0" rIns="0" bIns="0" rtlCol="0" anchor="t" upright="1"/>
        <a:lstStyle/>
        <a:p>
          <a:pPr algn="l"/>
          <a:r>
            <a:rPr kumimoji="1" lang="ja-JP" altLang="en-US" sz="1000" b="1">
              <a:solidFill>
                <a:srgbClr val="1B2631"/>
              </a:solidFill>
              <a:latin typeface="+mn-ea"/>
              <a:ea typeface="+mn-ea"/>
              <a:cs typeface="メイリオ" panose="020B0604030504040204" pitchFamily="50" charset="-128"/>
            </a:rPr>
            <a:t>チェックはこの順番でしょうか</a:t>
          </a:r>
        </a:p>
      </xdr:txBody>
    </xdr:sp>
    <xdr:clientData/>
  </xdr:twoCellAnchor>
  <xdr:twoCellAnchor>
    <xdr:from>
      <xdr:col>6</xdr:col>
      <xdr:colOff>558800</xdr:colOff>
      <xdr:row>33</xdr:row>
      <xdr:rowOff>101600</xdr:rowOff>
    </xdr:from>
    <xdr:to>
      <xdr:col>9</xdr:col>
      <xdr:colOff>266700</xdr:colOff>
      <xdr:row>36</xdr:row>
      <xdr:rowOff>25400</xdr:rowOff>
    </xdr:to>
    <xdr:sp macro="" textlink="">
      <xdr:nvSpPr>
        <xdr:cNvPr id="25" name="角丸四角形吹き出し 24">
          <a:extLst>
            <a:ext uri="{FF2B5EF4-FFF2-40B4-BE49-F238E27FC236}">
              <a16:creationId xmlns:a16="http://schemas.microsoft.com/office/drawing/2014/main" id="{B1D7313A-15BE-3340-93E7-D707179BC9EA}"/>
            </a:ext>
          </a:extLst>
        </xdr:cNvPr>
        <xdr:cNvSpPr/>
      </xdr:nvSpPr>
      <xdr:spPr bwMode="auto">
        <a:xfrm>
          <a:off x="5511800" y="5969000"/>
          <a:ext cx="2184400" cy="457200"/>
        </a:xfrm>
        <a:prstGeom prst="wedgeRoundRectCallout">
          <a:avLst>
            <a:gd name="adj1" fmla="val -45584"/>
            <a:gd name="adj2" fmla="val 73398"/>
            <a:gd name="adj3" fmla="val 16667"/>
          </a:avLst>
        </a:prstGeom>
        <a:ln>
          <a:headEnd type="none" w="med" len="med"/>
          <a:tailEnd type="none" w="med" len="med"/>
        </a:ln>
      </xdr:spPr>
      <xdr:style>
        <a:lnRef idx="1">
          <a:schemeClr val="accent6"/>
        </a:lnRef>
        <a:fillRef idx="2">
          <a:schemeClr val="accent6"/>
        </a:fillRef>
        <a:effectRef idx="1">
          <a:schemeClr val="accent6"/>
        </a:effectRef>
        <a:fontRef idx="minor">
          <a:schemeClr val="dk1"/>
        </a:fontRef>
      </xdr:style>
      <xdr:txBody>
        <a:bodyPr wrap="square" lIns="18288" tIns="0" rIns="0" bIns="0" rtlCol="0" anchor="t" upright="1"/>
        <a:lstStyle/>
        <a:p>
          <a:pPr algn="l"/>
          <a:r>
            <a:rPr kumimoji="1" lang="ja-JP" altLang="en-US" sz="1000" b="1">
              <a:solidFill>
                <a:srgbClr val="1B2631"/>
              </a:solidFill>
              <a:latin typeface="+mn-ea"/>
              <a:ea typeface="+mn-ea"/>
              <a:cs typeface="メイリオ" panose="020B0604030504040204" pitchFamily="50" charset="-128"/>
            </a:rPr>
            <a:t>保留動線がないと理解しております。</a:t>
          </a:r>
          <a:endParaRPr kumimoji="1" lang="en-US" altLang="ja-JP" sz="1000" b="1">
            <a:solidFill>
              <a:srgbClr val="1B2631"/>
            </a:solidFill>
            <a:latin typeface="+mn-ea"/>
            <a:ea typeface="+mn-ea"/>
            <a:cs typeface="メイリオ" panose="020B0604030504040204" pitchFamily="50" charset="-128"/>
          </a:endParaRPr>
        </a:p>
        <a:p>
          <a:pPr algn="l"/>
          <a:r>
            <a:rPr kumimoji="1" lang="ja-JP" altLang="en-US" sz="1000" b="1">
              <a:solidFill>
                <a:srgbClr val="1B2631"/>
              </a:solidFill>
              <a:latin typeface="+mn-ea"/>
              <a:ea typeface="+mn-ea"/>
              <a:cs typeface="メイリオ" panose="020B0604030504040204" pitchFamily="50" charset="-128"/>
            </a:rPr>
            <a:t>このフローは発生しないでしょうか</a:t>
          </a:r>
        </a:p>
      </xdr:txBody>
    </xdr:sp>
    <xdr:clientData/>
  </xdr:twoCellAnchor>
  <xdr:twoCellAnchor>
    <xdr:from>
      <xdr:col>2</xdr:col>
      <xdr:colOff>444500</xdr:colOff>
      <xdr:row>20</xdr:row>
      <xdr:rowOff>76200</xdr:rowOff>
    </xdr:from>
    <xdr:to>
      <xdr:col>6</xdr:col>
      <xdr:colOff>393700</xdr:colOff>
      <xdr:row>42</xdr:row>
      <xdr:rowOff>25400</xdr:rowOff>
    </xdr:to>
    <xdr:cxnSp macro="">
      <xdr:nvCxnSpPr>
        <xdr:cNvPr id="26" name="直線矢印コネクタ 25">
          <a:extLst>
            <a:ext uri="{FF2B5EF4-FFF2-40B4-BE49-F238E27FC236}">
              <a16:creationId xmlns:a16="http://schemas.microsoft.com/office/drawing/2014/main" id="{51AAEF86-533B-1642-A978-B1BBE0A88150}"/>
            </a:ext>
          </a:extLst>
        </xdr:cNvPr>
        <xdr:cNvCxnSpPr>
          <a:stCxn id="4" idx="2"/>
          <a:endCxn id="10" idx="0"/>
        </xdr:cNvCxnSpPr>
      </xdr:nvCxnSpPr>
      <xdr:spPr>
        <a:xfrm>
          <a:off x="2095500" y="3632200"/>
          <a:ext cx="3251200" cy="3860800"/>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444500</xdr:colOff>
      <xdr:row>20</xdr:row>
      <xdr:rowOff>76200</xdr:rowOff>
    </xdr:from>
    <xdr:to>
      <xdr:col>10</xdr:col>
      <xdr:colOff>762000</xdr:colOff>
      <xdr:row>36</xdr:row>
      <xdr:rowOff>139700</xdr:rowOff>
    </xdr:to>
    <xdr:cxnSp macro="">
      <xdr:nvCxnSpPr>
        <xdr:cNvPr id="27" name="直線矢印コネクタ 26">
          <a:extLst>
            <a:ext uri="{FF2B5EF4-FFF2-40B4-BE49-F238E27FC236}">
              <a16:creationId xmlns:a16="http://schemas.microsoft.com/office/drawing/2014/main" id="{2E794B34-5D48-6741-9A25-5E5C77436CEC}"/>
            </a:ext>
          </a:extLst>
        </xdr:cNvPr>
        <xdr:cNvCxnSpPr>
          <a:stCxn id="4" idx="2"/>
          <a:endCxn id="11" idx="0"/>
        </xdr:cNvCxnSpPr>
      </xdr:nvCxnSpPr>
      <xdr:spPr>
        <a:xfrm>
          <a:off x="2095500" y="3632200"/>
          <a:ext cx="6921500" cy="2908300"/>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520700</xdr:colOff>
      <xdr:row>8</xdr:row>
      <xdr:rowOff>76200</xdr:rowOff>
    </xdr:from>
    <xdr:to>
      <xdr:col>8</xdr:col>
      <xdr:colOff>584200</xdr:colOff>
      <xdr:row>10</xdr:row>
      <xdr:rowOff>127000</xdr:rowOff>
    </xdr:to>
    <xdr:sp macro="" textlink="">
      <xdr:nvSpPr>
        <xdr:cNvPr id="28" name="正方形/長方形 27">
          <a:extLst>
            <a:ext uri="{FF2B5EF4-FFF2-40B4-BE49-F238E27FC236}">
              <a16:creationId xmlns:a16="http://schemas.microsoft.com/office/drawing/2014/main" id="{2BA304AD-82C6-5245-AE90-565ECCB8E979}"/>
            </a:ext>
          </a:extLst>
        </xdr:cNvPr>
        <xdr:cNvSpPr/>
      </xdr:nvSpPr>
      <xdr:spPr bwMode="auto">
        <a:xfrm>
          <a:off x="4648200" y="1498600"/>
          <a:ext cx="2540000" cy="406400"/>
        </a:xfrm>
        <a:prstGeom prst="rect">
          <a:avLst/>
        </a:prstGeom>
        <a:ln>
          <a:headEnd type="none" w="med" len="med"/>
          <a:tailEnd type="none" w="med" len="med"/>
        </a:ln>
      </xdr:spPr>
      <xdr:style>
        <a:lnRef idx="1">
          <a:schemeClr val="accent2"/>
        </a:lnRef>
        <a:fillRef idx="2">
          <a:schemeClr val="accent2"/>
        </a:fillRef>
        <a:effectRef idx="1">
          <a:schemeClr val="accent2"/>
        </a:effectRef>
        <a:fontRef idx="minor">
          <a:schemeClr val="dk1"/>
        </a:fontRef>
      </xdr:style>
      <xdr:txBody>
        <a:bodyPr wrap="square" lIns="18288" tIns="0" rIns="0" bIns="0" rtlCol="0" anchor="t" upright="1"/>
        <a:lstStyle/>
        <a:p>
          <a:pPr algn="l"/>
          <a:r>
            <a:rPr kumimoji="1" lang="ja-JP" altLang="en-US" sz="1000" b="1">
              <a:solidFill>
                <a:srgbClr val="1B2631"/>
              </a:solidFill>
              <a:latin typeface="+mn-ea"/>
              <a:ea typeface="+mn-ea"/>
              <a:cs typeface="メイリオ" panose="020B0604030504040204" pitchFamily="50" charset="-128"/>
            </a:rPr>
            <a:t>内容点検（書類到着待ち）</a:t>
          </a:r>
        </a:p>
      </xdr:txBody>
    </xdr:sp>
    <xdr:clientData/>
  </xdr:twoCellAnchor>
  <xdr:twoCellAnchor>
    <xdr:from>
      <xdr:col>4</xdr:col>
      <xdr:colOff>63500</xdr:colOff>
      <xdr:row>8</xdr:row>
      <xdr:rowOff>88900</xdr:rowOff>
    </xdr:from>
    <xdr:to>
      <xdr:col>5</xdr:col>
      <xdr:colOff>520700</xdr:colOff>
      <xdr:row>9</xdr:row>
      <xdr:rowOff>101600</xdr:rowOff>
    </xdr:to>
    <xdr:cxnSp macro="">
      <xdr:nvCxnSpPr>
        <xdr:cNvPr id="29" name="直線矢印コネクタ 28">
          <a:extLst>
            <a:ext uri="{FF2B5EF4-FFF2-40B4-BE49-F238E27FC236}">
              <a16:creationId xmlns:a16="http://schemas.microsoft.com/office/drawing/2014/main" id="{5416CE9F-4982-F546-AECA-11CB21E85E62}"/>
            </a:ext>
          </a:extLst>
        </xdr:cNvPr>
        <xdr:cNvCxnSpPr>
          <a:stCxn id="3" idx="3"/>
          <a:endCxn id="28" idx="1"/>
        </xdr:cNvCxnSpPr>
      </xdr:nvCxnSpPr>
      <xdr:spPr>
        <a:xfrm>
          <a:off x="3365500" y="1511300"/>
          <a:ext cx="1282700" cy="190500"/>
        </a:xfrm>
        <a:prstGeom prst="straightConnector1">
          <a:avLst/>
        </a:prstGeom>
        <a:ln w="381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215900</xdr:colOff>
      <xdr:row>35</xdr:row>
      <xdr:rowOff>101600</xdr:rowOff>
    </xdr:from>
    <xdr:to>
      <xdr:col>14</xdr:col>
      <xdr:colOff>254000</xdr:colOff>
      <xdr:row>37</xdr:row>
      <xdr:rowOff>76200</xdr:rowOff>
    </xdr:to>
    <xdr:sp macro="" textlink="">
      <xdr:nvSpPr>
        <xdr:cNvPr id="30" name="角丸四角形吹き出し 29">
          <a:extLst>
            <a:ext uri="{FF2B5EF4-FFF2-40B4-BE49-F238E27FC236}">
              <a16:creationId xmlns:a16="http://schemas.microsoft.com/office/drawing/2014/main" id="{D73C7809-9F8C-C34C-B23E-3B8483908B7C}"/>
            </a:ext>
          </a:extLst>
        </xdr:cNvPr>
        <xdr:cNvSpPr/>
      </xdr:nvSpPr>
      <xdr:spPr bwMode="auto">
        <a:xfrm>
          <a:off x="9296400" y="6324600"/>
          <a:ext cx="2514600" cy="330200"/>
        </a:xfrm>
        <a:prstGeom prst="wedgeRoundRectCallout">
          <a:avLst>
            <a:gd name="adj1" fmla="val -45584"/>
            <a:gd name="adj2" fmla="val 73398"/>
            <a:gd name="adj3" fmla="val 16667"/>
          </a:avLst>
        </a:prstGeom>
        <a:ln>
          <a:headEnd type="none" w="med" len="med"/>
          <a:tailEnd type="none" w="med" len="med"/>
        </a:ln>
      </xdr:spPr>
      <xdr:style>
        <a:lnRef idx="1">
          <a:schemeClr val="accent6"/>
        </a:lnRef>
        <a:fillRef idx="2">
          <a:schemeClr val="accent6"/>
        </a:fillRef>
        <a:effectRef idx="1">
          <a:schemeClr val="accent6"/>
        </a:effectRef>
        <a:fontRef idx="minor">
          <a:schemeClr val="dk1"/>
        </a:fontRef>
      </xdr:style>
      <xdr:txBody>
        <a:bodyPr wrap="square" lIns="18288" tIns="0" rIns="0" bIns="0" rtlCol="0" anchor="t" upright="1"/>
        <a:lstStyle/>
        <a:p>
          <a:pPr algn="l"/>
          <a:r>
            <a:rPr kumimoji="1" lang="ja-JP" altLang="en-US" sz="1000" b="1">
              <a:solidFill>
                <a:srgbClr val="1B2631"/>
              </a:solidFill>
              <a:latin typeface="+mn-ea"/>
              <a:ea typeface="+mn-ea"/>
              <a:cs typeface="メイリオ" panose="020B0604030504040204" pitchFamily="50" charset="-128"/>
            </a:rPr>
            <a:t>システムで取消してもよろしいでしょうか。</a:t>
          </a:r>
        </a:p>
      </xdr:txBody>
    </xdr:sp>
    <xdr:clientData/>
  </xdr:twoCellAnchor>
  <xdr:twoCellAnchor>
    <xdr:from>
      <xdr:col>0</xdr:col>
      <xdr:colOff>812800</xdr:colOff>
      <xdr:row>33</xdr:row>
      <xdr:rowOff>38100</xdr:rowOff>
    </xdr:from>
    <xdr:to>
      <xdr:col>4</xdr:col>
      <xdr:colOff>50800</xdr:colOff>
      <xdr:row>35</xdr:row>
      <xdr:rowOff>88900</xdr:rowOff>
    </xdr:to>
    <xdr:sp macro="" textlink="">
      <xdr:nvSpPr>
        <xdr:cNvPr id="31" name="正方形/長方形 30">
          <a:extLst>
            <a:ext uri="{FF2B5EF4-FFF2-40B4-BE49-F238E27FC236}">
              <a16:creationId xmlns:a16="http://schemas.microsoft.com/office/drawing/2014/main" id="{56401276-58BC-DD4D-B62D-8EE80DAFD1D4}"/>
            </a:ext>
          </a:extLst>
        </xdr:cNvPr>
        <xdr:cNvSpPr/>
      </xdr:nvSpPr>
      <xdr:spPr bwMode="auto">
        <a:xfrm>
          <a:off x="812800" y="5905500"/>
          <a:ext cx="2540000" cy="406400"/>
        </a:xfrm>
        <a:prstGeom prst="rect">
          <a:avLst/>
        </a:prstGeom>
        <a:ln>
          <a:headEnd type="none" w="med" len="med"/>
          <a:tailEnd type="none" w="med" len="med"/>
        </a:ln>
      </xdr:spPr>
      <xdr:style>
        <a:lnRef idx="1">
          <a:schemeClr val="accent1"/>
        </a:lnRef>
        <a:fillRef idx="2">
          <a:schemeClr val="accent1"/>
        </a:fillRef>
        <a:effectRef idx="1">
          <a:schemeClr val="accent1"/>
        </a:effectRef>
        <a:fontRef idx="minor">
          <a:schemeClr val="dk1"/>
        </a:fontRef>
      </xdr:style>
      <xdr:txBody>
        <a:bodyPr wrap="square" lIns="18288" tIns="0" rIns="0" bIns="0" rtlCol="0" anchor="t" upright="1"/>
        <a:lstStyle/>
        <a:p>
          <a:pPr algn="l"/>
          <a:r>
            <a:rPr kumimoji="1" lang="ja-JP" altLang="en-US" sz="1000" b="1">
              <a:solidFill>
                <a:srgbClr val="1B2631"/>
              </a:solidFill>
              <a:latin typeface="+mn-ea"/>
              <a:ea typeface="+mn-ea"/>
              <a:cs typeface="メイリオ" panose="020B0604030504040204" pitchFamily="50" charset="-128"/>
            </a:rPr>
            <a:t>成立処理待ち</a:t>
          </a:r>
        </a:p>
      </xdr:txBody>
    </xdr:sp>
    <xdr:clientData/>
  </xdr:twoCellAnchor>
  <xdr:twoCellAnchor>
    <xdr:from>
      <xdr:col>2</xdr:col>
      <xdr:colOff>419100</xdr:colOff>
      <xdr:row>35</xdr:row>
      <xdr:rowOff>88900</xdr:rowOff>
    </xdr:from>
    <xdr:to>
      <xdr:col>2</xdr:col>
      <xdr:colOff>431800</xdr:colOff>
      <xdr:row>42</xdr:row>
      <xdr:rowOff>139700</xdr:rowOff>
    </xdr:to>
    <xdr:cxnSp macro="">
      <xdr:nvCxnSpPr>
        <xdr:cNvPr id="32" name="直線矢印コネクタ 31">
          <a:extLst>
            <a:ext uri="{FF2B5EF4-FFF2-40B4-BE49-F238E27FC236}">
              <a16:creationId xmlns:a16="http://schemas.microsoft.com/office/drawing/2014/main" id="{653C320C-9642-6442-B894-C4A988247117}"/>
            </a:ext>
          </a:extLst>
        </xdr:cNvPr>
        <xdr:cNvCxnSpPr>
          <a:stCxn id="31" idx="2"/>
          <a:endCxn id="9" idx="0"/>
        </xdr:cNvCxnSpPr>
      </xdr:nvCxnSpPr>
      <xdr:spPr>
        <a:xfrm flipH="1">
          <a:off x="2070100" y="6311900"/>
          <a:ext cx="12700" cy="1295400"/>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11206</xdr:colOff>
      <xdr:row>21</xdr:row>
      <xdr:rowOff>156882</xdr:rowOff>
    </xdr:from>
    <xdr:to>
      <xdr:col>8</xdr:col>
      <xdr:colOff>2342029</xdr:colOff>
      <xdr:row>28</xdr:row>
      <xdr:rowOff>0</xdr:rowOff>
    </xdr:to>
    <xdr:sp macro="" textlink="">
      <xdr:nvSpPr>
        <xdr:cNvPr id="2" name="正方形/長方形 1">
          <a:extLst>
            <a:ext uri="{FF2B5EF4-FFF2-40B4-BE49-F238E27FC236}">
              <a16:creationId xmlns:a16="http://schemas.microsoft.com/office/drawing/2014/main" id="{229831C0-5582-4C89-ABDF-2086A9428535}"/>
            </a:ext>
          </a:extLst>
        </xdr:cNvPr>
        <xdr:cNvSpPr/>
      </xdr:nvSpPr>
      <xdr:spPr>
        <a:xfrm>
          <a:off x="8650941" y="19386176"/>
          <a:ext cx="5535706" cy="149038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WF</a:t>
          </a:r>
          <a:r>
            <a:rPr kumimoji="1" lang="ja-JP" altLang="en-US" sz="1100"/>
            <a:t>入力情報については、</a:t>
          </a:r>
          <a:r>
            <a:rPr kumimoji="1" lang="en-US" altLang="ja-JP" sz="1100"/>
            <a:t>Sasuke</a:t>
          </a:r>
          <a:r>
            <a:rPr kumimoji="1" lang="ja-JP" altLang="en-US" sz="1100"/>
            <a:t>さんで読む場合には該当項目を複合化して、</a:t>
          </a:r>
          <a:r>
            <a:rPr kumimoji="1" lang="en-US" altLang="ja-JP" sz="1100"/>
            <a:t>XML</a:t>
          </a:r>
          <a:r>
            <a:rPr kumimoji="1" lang="ja-JP" altLang="en-US" sz="1100"/>
            <a:t>タグから読み解く必要が出てくるが、該当項目が限定的であれば、契約管理側で別途項目抜出、連携予定　</a:t>
          </a:r>
          <a:r>
            <a:rPr kumimoji="1" lang="en-US" altLang="ja-JP" sz="1100"/>
            <a:t>※</a:t>
          </a:r>
          <a:r>
            <a:rPr kumimoji="1" lang="ja-JP" altLang="en-US" sz="1100"/>
            <a:t>使用必要な項目が上記くらいなのか確認したい</a:t>
          </a:r>
          <a:endParaRPr kumimoji="1" lang="en-US" altLang="ja-JP" sz="1100"/>
        </a:p>
        <a:p>
          <a:pPr algn="l"/>
          <a:r>
            <a:rPr kumimoji="1" lang="en-US" altLang="ja-JP" sz="1100"/>
            <a:t>【</a:t>
          </a:r>
          <a:r>
            <a:rPr kumimoji="1" lang="ja-JP" altLang="en-US" sz="1100"/>
            <a:t>今後増える可能性もあるのであれば、汎用性が下がる可能性有</a:t>
          </a:r>
          <a:r>
            <a:rPr kumimoji="1" lang="en-US" altLang="ja-JP" sz="1100"/>
            <a:t>】</a:t>
          </a:r>
          <a:endParaRPr kumimoji="1" lang="ja-JP" altLang="en-US" sz="1100"/>
        </a:p>
      </xdr:txBody>
    </xdr:sp>
    <xdr:clientData/>
  </xdr:twoCellAnchor>
  <xdr:twoCellAnchor>
    <xdr:from>
      <xdr:col>7</xdr:col>
      <xdr:colOff>2906890</xdr:colOff>
      <xdr:row>16</xdr:row>
      <xdr:rowOff>437444</xdr:rowOff>
    </xdr:from>
    <xdr:to>
      <xdr:col>9</xdr:col>
      <xdr:colOff>0</xdr:colOff>
      <xdr:row>16</xdr:row>
      <xdr:rowOff>1665111</xdr:rowOff>
    </xdr:to>
    <xdr:sp macro="" textlink="">
      <xdr:nvSpPr>
        <xdr:cNvPr id="3" name="角丸四角形吹き出し 2">
          <a:extLst>
            <a:ext uri="{FF2B5EF4-FFF2-40B4-BE49-F238E27FC236}">
              <a16:creationId xmlns:a16="http://schemas.microsoft.com/office/drawing/2014/main" id="{9C787558-251F-3A45-97B2-E6F0EA62F706}"/>
            </a:ext>
          </a:extLst>
        </xdr:cNvPr>
        <xdr:cNvSpPr/>
      </xdr:nvSpPr>
      <xdr:spPr>
        <a:xfrm>
          <a:off x="11542890" y="15028333"/>
          <a:ext cx="4205111" cy="1227667"/>
        </a:xfrm>
        <a:prstGeom prst="wedgeRoundRectCallou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t>条件付承諾後、</a:t>
          </a:r>
          <a:r>
            <a:rPr kumimoji="1" lang="en-US" altLang="ja-JP" sz="1100"/>
            <a:t>CRM</a:t>
          </a:r>
          <a:r>
            <a:rPr kumimoji="1" lang="ja-JP" altLang="en-US" sz="1100"/>
            <a:t>へ移譲するステータスがある？</a:t>
          </a:r>
          <a:endParaRPr kumimoji="1" lang="en-US" altLang="ja-JP" sz="1100"/>
        </a:p>
        <a:p>
          <a:pPr algn="l"/>
          <a:r>
            <a:rPr kumimoji="1" lang="ja-JP" altLang="en-US" sz="1100"/>
            <a:t>バッチ以外でもステータス取得する必要がある？</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65</xdr:col>
      <xdr:colOff>95250</xdr:colOff>
      <xdr:row>0</xdr:row>
      <xdr:rowOff>77640</xdr:rowOff>
    </xdr:from>
    <xdr:to>
      <xdr:col>91</xdr:col>
      <xdr:colOff>149679</xdr:colOff>
      <xdr:row>2</xdr:row>
      <xdr:rowOff>68036</xdr:rowOff>
    </xdr:to>
    <xdr:sp macro="" textlink="">
      <xdr:nvSpPr>
        <xdr:cNvPr id="2" name="テキスト ボックス 1">
          <a:extLst>
            <a:ext uri="{FF2B5EF4-FFF2-40B4-BE49-F238E27FC236}">
              <a16:creationId xmlns:a16="http://schemas.microsoft.com/office/drawing/2014/main" id="{4F07E2B4-41D7-D743-BD1C-960B00059319}"/>
            </a:ext>
          </a:extLst>
        </xdr:cNvPr>
        <xdr:cNvSpPr txBox="1"/>
      </xdr:nvSpPr>
      <xdr:spPr>
        <a:xfrm>
          <a:off x="15779750" y="77640"/>
          <a:ext cx="6328229" cy="371396"/>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en-US" altLang="ja-JP" sz="1400">
              <a:solidFill>
                <a:schemeClr val="dk1"/>
              </a:solidFill>
              <a:effectLst/>
              <a:latin typeface="+mn-lt"/>
              <a:ea typeface="+mn-ea"/>
              <a:cs typeface="+mn-cs"/>
            </a:rPr>
            <a:t>※</a:t>
          </a:r>
          <a:r>
            <a:rPr kumimoji="1" lang="ja-JP" altLang="en-US" sz="1400">
              <a:solidFill>
                <a:schemeClr val="dk1"/>
              </a:solidFill>
              <a:effectLst/>
              <a:latin typeface="+mn-lt"/>
              <a:ea typeface="+mn-ea"/>
              <a:cs typeface="+mn-cs"/>
            </a:rPr>
            <a:t>①</a:t>
          </a:r>
          <a:r>
            <a:rPr kumimoji="1" lang="ja-JP" altLang="en-US" sz="1400"/>
            <a:t>と異なる項目で送信したい場合は②に記載してください</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0.2.1.79/WORK/Book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j07-68/d/&#26360;&#39006;/&#38283;&#30330;&#26360;&#39006;/2t&#21463;&#27880;&#23550;&#24540;/2T&#35373;&#20633;~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j02-23/d/&#26360;&#39006;/&#38283;&#30330;&#26360;&#39006;/2t&#21463;&#27880;&#23550;&#24540;/2T&#35373;&#20633;~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Volumes/GoogleDrive/&#20849;&#26377;&#12488;&#12441;&#12521;&#12452;&#12501;&#12441;/31_B2B&#26696;&#20214;/02_&#12399;&#12394;&#12373;&#12367;&#29983;&#21629;&#27583;/WEB&#12479;&#12441;&#12452;&#12524;&#12463;&#12488;&#36009;&#22770;/70_&#26908;&#35342;&#36039;&#26009;/03_&#22522;&#26412;&#35373;&#35336;&#24037;&#31243;/&#12304;WebD&#12305;WF&#36899;&#25658;&#12473;&#12486;&#12540;&#12479;&#12473;&#12510;&#12483;&#12498;&#12442;&#12531;&#12463;&#12441;&#35201;&#20214;&#26696;_200824_&#12501;&#12525;&#12540;&#36861;&#35352;.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ishii.keisuke/Downloads/20_UI&#35373;&#35336;&#26360;_&#12486;&#12441;&#12540;&#12479;&#12510;&#12483;&#12498;&#12442;&#12531;&#12463;&#12441;/&#12473;&#12486;&#12540;&#12479;&#12473;&#21462;&#24471;/UI&#35373;&#35336;&#26360;_&#12452;&#12531;&#12479;&#12540;&#12501;&#12455;&#12540;&#12473;&#20181;&#27096;_&#12473;&#12486;&#12540;&#12479;&#12473;&#21462;&#24471;API.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ishii.keisuke/Downloads/20_UI&#35373;&#35336;&#26360;_&#12486;&#12441;&#12540;&#12479;&#12510;&#12483;&#12498;&#12442;&#12531;&#12463;&#12441;/&#26619;&#23450;&#32080;&#26524;&#24773;&#22577;&#21462;&#24471;/UI&#35373;&#35336;&#26360;_&#12452;&#12531;&#12479;&#12540;&#12501;&#12455;&#12540;&#12473;&#20181;&#27096;_&#26619;&#23450;&#32080;&#26524;&#24773;&#22577;&#21462;&#24471;API.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Volumes/GoogleDrive/&#20849;&#26377;&#12488;&#12441;&#12521;&#12452;&#12501;&#12441;/31_B2B&#26696;&#20214;/02_&#12399;&#12394;&#12373;&#12367;&#29983;&#21629;&#27583;/WEB&#12479;&#12441;&#12452;&#12524;&#12463;&#12488;&#36009;&#22770;/40_&#22522;&#26412;&#35373;&#35336;&#65288;UI&#65289;/04_&#12495;&#12441;&#12483;&#12481;&#35373;&#35336;/about:blank"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Jpich2fs01/ho-usersi$/WORK/Book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eflhsdc03.e-floor.nissay-intra.net/&#25152;&#23646;/WORK/Book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X:/WORK/Book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oraemon/d/WINDOWS/&#65411;&#65438;&#65405;&#65400;&#65412;&#65391;&#65420;&#65439;/New&#32066;&#36523;&#31995;&#65409;&#65386;&#65391;&#6540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72.16.245.26/NAKANO_Share/WORK/Book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72.17.153.140/&#20849;&#29992;/TEMP/&#32113;&#21512;&#12522;&#12473;&#12463;&#31649;&#29702;/&#19968;&#24540;&#20445;&#23384;/&#19968;&#24540;&#20445;&#23384;/&#24066;&#22580;&#38306;&#36899;/&#26376;&#27425;&#36039;&#26009;/(H15.1.3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MMFSVR02/Tm_doc/&#25552;&#20986;&#36039;&#26009;0729/AKITA/&#32076;&#24120;&#31995;(&#22806;&#37096;&#35373;&#35336;)/&#36914;&#25431;&#31649;&#29702;/&#65405;&#65401;&#65404;&#65438;&#65389;&#65392;&#65433;&#34920;/&#36914;&#25431;&#38598;&#35336;&#12510;&#12463;&#12525;.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vdi.local/homes/Users/544644/AppData/Local/Temp/31/Temp1_&#36899;&#25658;_20170629.zip/&#36899;&#25658;_20170629/ITA&#65288;FSCWF&#65289;_Result_Report_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_REF"/>
      <sheetName val="Sheet1"/>
      <sheetName val="Sheet2"/>
      <sheetName val="Sheet3"/>
      <sheetName val="表紙"/>
      <sheetName val="変更履歴"/>
      <sheetName val="目次"/>
      <sheetName val="1"/>
      <sheetName val="2"/>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7"/>
      <sheetName val="28"/>
      <sheetName val="29"/>
      <sheetName val="30"/>
      <sheetName val="32"/>
      <sheetName val="33"/>
      <sheetName val="36"/>
      <sheetName val="37"/>
      <sheetName val="38"/>
      <sheetName val="39"/>
      <sheetName val="40"/>
      <sheetName val="41"/>
      <sheetName val="44"/>
      <sheetName val="45"/>
      <sheetName val="46"/>
      <sheetName val="47"/>
      <sheetName val="進捗表"/>
      <sheetName val="選択リスト"/>
      <sheetName val="IF_0302"/>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案1(44%)"/>
      <sheetName val="2T設備~1"/>
      <sheetName val="定義"/>
      <sheetName val="【印刷不要】定義"/>
    </sheetNames>
    <sheetDataSet>
      <sheetData sheetId="0"/>
      <sheetData sheetId="1" refreshError="1"/>
      <sheetData sheetId="2" refreshError="1"/>
      <sheetData sheetId="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案1(44%)"/>
      <sheetName val="データディクショナリィ"/>
      <sheetName val="Macro1"/>
      <sheetName val="予算書"/>
      <sheetName val="2T設備~1"/>
    </sheetNames>
    <sheetDataSet>
      <sheetData sheetId="0"/>
      <sheetData sheetId="1" refreshError="1"/>
      <sheetData sheetId="2" refreshError="1"/>
      <sheetData sheetId="3" refreshError="1"/>
      <sheetData sheetId="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bD】WFステータスマッピング案_0824"/>
      <sheetName val="【WebD】WFステータスマッピング案_0811"/>
      <sheetName val="参考（成立前ステータスとステータス詳細のマッピング）"/>
      <sheetName val="参考（新契約状況照会（詳細）画面）"/>
    </sheetNames>
    <sheetDataSet>
      <sheetData sheetId="0" refreshError="1"/>
      <sheetData sheetId="1" refreshError="1"/>
      <sheetData sheetId="2" refreshError="1"/>
      <sheetData sheetId="3"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インターフェース仕様書"/>
      <sheetName val="ファイル項目仕様書（ステータスリストファイル）"/>
      <sheetName val="ファイル項目仕様書（ステータスリストファイル）_old"/>
    </sheetNames>
    <sheetDataSet>
      <sheetData sheetId="0">
        <row r="1">
          <cell r="C1" t="str">
            <v>インターフェース</v>
          </cell>
          <cell r="AP1" t="str">
            <v>ステータス取得API</v>
          </cell>
          <cell r="BC1" t="str">
            <v>今村</v>
          </cell>
          <cell r="BK1">
            <v>44081</v>
          </cell>
        </row>
        <row r="2">
          <cell r="C2" t="str">
            <v>UI設計書_インターフェース</v>
          </cell>
          <cell r="BC2" t="str">
            <v>今村</v>
          </cell>
        </row>
        <row r="8">
          <cell r="E8">
            <v>44081</v>
          </cell>
        </row>
      </sheetData>
      <sheetData sheetId="1" refreshError="1"/>
      <sheetData sheetId="2"/>
      <sheetData sheetId="3"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インターフェース仕様書"/>
    </sheetNames>
    <sheetDataSet>
      <sheetData sheetId="0">
        <row r="1">
          <cell r="B1">
            <v>4</v>
          </cell>
          <cell r="C1" t="str">
            <v>インターフェース</v>
          </cell>
          <cell r="AP1" t="str">
            <v>査定結果情報取得API</v>
          </cell>
          <cell r="BC1" t="str">
            <v>宮西</v>
          </cell>
          <cell r="BK1">
            <v>44079</v>
          </cell>
        </row>
        <row r="2">
          <cell r="B2">
            <v>1</v>
          </cell>
          <cell r="C2" t="str">
            <v>UI設計書_インターフェース</v>
          </cell>
          <cell r="L2" t="str">
            <v>-</v>
          </cell>
          <cell r="M2" t="str">
            <v>-</v>
          </cell>
          <cell r="BC2" t="str">
            <v>宮西</v>
          </cell>
        </row>
        <row r="8">
          <cell r="E8">
            <v>44079</v>
          </cell>
        </row>
      </sheetData>
      <sheetData sheetId="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目次"/>
      <sheetName val="#REF"/>
      <sheetName val="TJ6P002Z(チェック項目一覧)"/>
    </sheetNames>
    <sheetDataSet>
      <sheetData sheetId="0" refreshError="1"/>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_REF"/>
    </sheetNames>
    <sheetDataSet>
      <sheetData sheetId="0" refreshError="1"/>
      <sheetData sheetId="1" refreshError="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TJ6P002Z(チェック項目一覧)"/>
      <sheetName val="_REF"/>
      <sheetName val="Sheet1"/>
      <sheetName val="Sheet2"/>
      <sheetName val="Sheet3"/>
      <sheetName val=""/>
      <sheetName val="表紙"/>
      <sheetName val="変更履歴"/>
      <sheetName val="目次"/>
      <sheetName val="1"/>
      <sheetName val="2"/>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7"/>
      <sheetName val="28"/>
      <sheetName val="29"/>
      <sheetName val="30"/>
      <sheetName val="32"/>
      <sheetName val="33"/>
      <sheetName val="36"/>
      <sheetName val="37"/>
      <sheetName val="38"/>
      <sheetName val="39"/>
      <sheetName val="40"/>
      <sheetName val="41"/>
      <sheetName val="44"/>
      <sheetName val="45"/>
      <sheetName val="46"/>
      <sheetName val="47"/>
      <sheetName val="進捗表"/>
      <sheetName val="選択リスト"/>
      <sheetName val="IF_0302"/>
      <sheetName val="パラメタ"/>
      <sheetName val="【設定】ビジネス文書一覧"/>
      <sheetName val="【設定】分類"/>
      <sheetName val="リストBoxテーブル"/>
      <sheetName val="【設定】分類１"/>
      <sheetName val="伝送・受領開始　５日目"/>
      <sheetName val="ドロップダウンリスト"/>
      <sheetName val="社員リスト"/>
      <sheetName val="リストマスタ"/>
      <sheetName val="NNB＿SI要員収支計画"/>
      <sheetName val="リスト"/>
      <sheetName val="各種ドロップダウン_点検文言マスタ"/>
      <sheetName val="案件元帳"/>
      <sheetName val="ＡＰ用山積表"/>
      <sheetName val="ＡＰ用投資諸費"/>
      <sheetName val="DIC"/>
      <sheetName val="master"/>
      <sheetName val="ステータスの説明"/>
      <sheetName val="プルダウンリスト"/>
      <sheetName val="各種ドロップダウン_不備マスタ"/>
      <sheetName val="離任状況"/>
      <sheetName val="基準日時点"/>
      <sheetName val="ＤＢ一覧"/>
      <sheetName val="システム分析"/>
      <sheetName val="システム化対象範囲"/>
      <sheetName val="項目補足"/>
      <sheetName val="E1wProcess"/>
      <sheetName val="タイトル編集"/>
      <sheetName val="明細"/>
      <sheetName val="Data"/>
      <sheetName val="表示項目設定"/>
      <sheetName val="項目の説明"/>
      <sheetName val="新BS"/>
      <sheetName val="Format (4)"/>
      <sheetName val="3.取込処理"/>
      <sheetName val="各種ﾊﾟｽ一覧.xls"/>
      <sheetName val="QA"/>
      <sheetName val="ＣＡ調査G2"/>
      <sheetName val="ＣＡ調査G3"/>
      <sheetName val="ＣＡ調査G4"/>
      <sheetName val="CONST調査G1"/>
      <sheetName val="CONST調査G2"/>
      <sheetName val="見積もり前提"/>
      <sheetName val="基礎データ"/>
      <sheetName val="List"/>
      <sheetName val="コストまとめ"/>
      <sheetName val="５月～７月"/>
      <sheetName val="p21"/>
      <sheetName val="入力項目"/>
      <sheetName val="TBL"/>
      <sheetName val="印刷不可"/>
      <sheetName val="ヘッダー"/>
      <sheetName val="テーブル"/>
      <sheetName val="(非表示シート）選択肢"/>
      <sheetName val="データ"/>
      <sheetName val="ｷｬﾋﾞﾈｯﾄ"/>
      <sheetName val="更新20050331(ID）"/>
      <sheetName val="ユーザアカウント"/>
      <sheetName val="Port to Instance"/>
      <sheetName val="工数算出基準"/>
      <sheetName val="工数算出基礎数値"/>
      <sheetName val="課題優先度識別シート"/>
      <sheetName val="リスク優先度識別シート"/>
      <sheetName val="リスク対応区分シート"/>
      <sheetName val="マスタ"/>
      <sheetName val="項目定義"/>
      <sheetName val="作業事案"/>
      <sheetName val="エンティティ別移行概要版"/>
      <sheetName val="新・旧ＴＢＬ対比表版"/>
      <sheetName val="新・旧項目対比表版 "/>
      <sheetName val="コード値変換条件表版"/>
      <sheetName val="ﾒﾓ"/>
      <sheetName val="手順"/>
      <sheetName val="エンティティ一覧"/>
      <sheetName val="資料マスタ画面ＩＯ"/>
      <sheetName val="マスタ画面ＩＯ"/>
      <sheetName val="資料マスタ画面使用エンティティ"/>
      <sheetName val="マスタ画面使用エンティティ"/>
      <sheetName val="エンティティ"/>
      <sheetName val="資料マスタ"/>
      <sheetName val="ﾎﾟｲﾝﾄ商品応募"/>
      <sheetName val="聄䔀聆䜀聈䤀聊䬀ﾀༀ䰀"/>
      <sheetName val="入力用ﾜｰｸＢ"/>
      <sheetName val="マニュアル.xls"/>
      <sheetName val="TYAKMST説明"/>
      <sheetName val="ⅺՂ_x0006_ì쀀䁲_x0002_ï䀀䁕_x0002_í耀䁛_x0002_í栀䂐_x0002_ï"/>
      <sheetName val="ⅺՂ_x0006_ì쀀䁲_x0002_ï䀀䁕_x0002_í耀䁛_x0002_í栀䂐_x0002_ï??_x0002_î雘Մ_x000a_î榀Ղ_x0006_"/>
      <sheetName val="損益KPI詳細（グループ別）①"/>
      <sheetName val="損益KPI詳細（グループ別）②"/>
      <sheetName val="締め回数変更"/>
      <sheetName val="（項目統制ver.）計画クライテリアフォーマット"/>
      <sheetName val="仕様変更進捗（ＡＬＬ）"/>
      <sheetName val="CI検討"/>
      <sheetName val="3"/>
      <sheetName val="発注調整①"/>
      <sheetName val="発注調整②"/>
      <sheetName val="発注調整③"/>
      <sheetName val="過去在庫実績更新"/>
      <sheetName val="不活動基準履歴"/>
      <sheetName val="回答一覧"/>
      <sheetName val="質問一覧"/>
      <sheetName val="補足資料(画面レイアウト)"/>
      <sheetName val="Z_DBA_MTLAVT"/>
      <sheetName val="補足資料"/>
      <sheetName val="画面"/>
      <sheetName val="出力定義書（発注外入庫登録）"/>
      <sheetName val="出力定義書(台替管理)"/>
      <sheetName val="出力定義書（品目振替）"/>
      <sheetName val="出力定義書(受注内部ﾃｰﾌﾞﾙﾍｯﾀﾞ)"/>
      <sheetName val="出力定義書(受注内部ﾃｰﾌﾞﾙ明細)"/>
      <sheetName val="出力定義書(出荷伝票発行)"/>
      <sheetName val="画面ﾚｲｱｳﾄ"/>
      <sheetName val="別紙１"/>
      <sheetName val="QA一覧"/>
      <sheetName val="送信・記入ﾁｪｯｸ"/>
      <sheetName val="別紙２"/>
      <sheetName val="標準画面遷移"/>
      <sheetName val="ﾍｯﾀﾞ"/>
      <sheetName val="IO関連図"/>
      <sheetName val="入力定義書(ﾊﾟﾗﾒｰﾀ)"/>
      <sheetName val="出力定義書(参加販社ﾏｽﾀ)"/>
      <sheetName val="出力定義書(確定参加店ﾏｽﾀ)"/>
      <sheetName val="汎用ﾓｼﾞｭｰﾙ一覧"/>
      <sheetName val="PGM概要"/>
      <sheetName val="機能階層図"/>
      <sheetName val="内部ＴＢＬ定義書(エラー明細TAB_SL9000)"/>
      <sheetName val="ﾊﾞｯﾁｲﾝﾌﾟｯﾄ定義書"/>
      <sheetName val="ワークエリア定義書"/>
      <sheetName val="処理内容"/>
      <sheetName val="FORM　共通"/>
      <sheetName val="編集仕様（ＣＳＶファイル）"/>
      <sheetName val="問題票"/>
      <sheetName val="連絡票補足"/>
      <sheetName val="編集仕様 (出荷処理状況管理)"/>
      <sheetName val="別紙（ロック仕様）"/>
      <sheetName val="別紙（ログ関連仕様）"/>
      <sheetName val="別紙（エラー処理一覧）"/>
      <sheetName val="チェック項目一覧"/>
      <sheetName val="ｷｰ割当"/>
      <sheetName val="画面仕様"/>
      <sheetName val="画面 レイアウト"/>
      <sheetName val="画面遷移図"/>
      <sheetName val="編集仕様"/>
      <sheetName val="別紙（権限仕様）"/>
      <sheetName val="未使用 →"/>
      <sheetName val="ﾊﾞｯﾁｲﾝﾌﾟｯﾄ定義書 "/>
      <sheetName val="帳票ﾚｲｱｳﾄ"/>
      <sheetName val="ZDA1016-メーカ得意先追加情報"/>
      <sheetName val="ZDA0068-製品受払Σ"/>
      <sheetName val="補足資料_USER EXIT"/>
      <sheetName val="補足資料(辞書KENSART)"/>
      <sheetName val="項目名称対比一覧"/>
      <sheetName val="輸入手形取組上り"/>
      <sheetName val="WAP"/>
      <sheetName val="CTRL"/>
      <sheetName val="JOBID"/>
      <sheetName val="代表ID"/>
      <sheetName val="$ISWL_BRD_TRS一覧"/>
      <sheetName val="IVR転送"/>
      <sheetName val="プルダウン"/>
      <sheetName val="_x0000__x0002_"/>
      <sheetName val="ⅺՂ_x0006_ì쀀䁲_x0002_ï䀀䁕_x0002_í耀䁛_x0002_í栀䂐_x0002_ï_x0000__x0000__x0002_î雘Մ_x000a_î榀Ղ_x0006_"/>
      <sheetName val="UI　(2)"/>
      <sheetName val="画面表示制御仕様書（E03）"/>
      <sheetName val="CRITERIA5"/>
      <sheetName val="Ver4KLI"/>
      <sheetName val="9所有株式＆受配"/>
      <sheetName val="基本情報"/>
      <sheetName val="前提一覧"/>
      <sheetName val="ライフプラザ仙台"/>
      <sheetName val="ライフプラザ本店"/>
      <sheetName val="支社内勤非役変換後"/>
      <sheetName val="代理社変換後"/>
      <sheetName val="代理店営業部変換後"/>
      <sheetName val="PR"/>
      <sheetName val="進捗報告雛形"/>
      <sheetName val="転送時間"/>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refreshError="1"/>
      <sheetData sheetId="118"/>
      <sheetData sheetId="119"/>
      <sheetData sheetId="120"/>
      <sheetData sheetId="121"/>
      <sheetData sheetId="122"/>
      <sheetData sheetId="123"/>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sheetData sheetId="211" refreshError="1"/>
      <sheetData sheetId="212" refreshError="1"/>
      <sheetData sheetId="213" refreshError="1"/>
      <sheetData sheetId="214" refreshError="1"/>
      <sheetData sheetId="215" refreshError="1"/>
      <sheetData sheetId="216" refreshError="1"/>
      <sheetData sheetId="217" refreshError="1"/>
      <sheetData sheetId="218"/>
      <sheetData sheetId="219" refreshError="1"/>
      <sheetData sheetId="220" refreshError="1"/>
      <sheetData sheetId="221" refreshError="1"/>
      <sheetData sheetId="222" refreshError="1"/>
      <sheetData sheetId="223" refreshError="1"/>
      <sheetData sheetId="224" refreshError="1"/>
      <sheetData sheetId="2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_REF"/>
      <sheetName val="Sheet1"/>
      <sheetName val="Sheet2"/>
      <sheetName val="Sheet3"/>
      <sheetName val="表紙"/>
      <sheetName val="変更履歴"/>
      <sheetName val="目次"/>
      <sheetName val="1"/>
      <sheetName val="2"/>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7"/>
      <sheetName val="28"/>
      <sheetName val="29"/>
      <sheetName val="30"/>
      <sheetName val="32"/>
      <sheetName val="33"/>
      <sheetName val="36"/>
      <sheetName val="37"/>
      <sheetName val="38"/>
      <sheetName val="39"/>
      <sheetName val="40"/>
      <sheetName val="41"/>
      <sheetName val="44"/>
      <sheetName val="45"/>
      <sheetName val="46"/>
      <sheetName val="47"/>
      <sheetName val="進捗表"/>
      <sheetName val="選択リスト"/>
      <sheetName val="IF_0302"/>
      <sheetName val="基準日時点"/>
      <sheetName val=""/>
      <sheetName val="案件元帳"/>
      <sheetName val="ＡＰ用山積表"/>
      <sheetName val="ＡＰ用投資諸費"/>
      <sheetName val="ＤＢ一覧"/>
      <sheetName val="システム分析"/>
      <sheetName val="システム化対象範囲"/>
      <sheetName val="リスト"/>
      <sheetName val="項目補足"/>
      <sheetName val="E1wProcess"/>
      <sheetName val="タイトル編集"/>
      <sheetName val="TJ6P002Z(チェック項目一覧)"/>
      <sheetName val="_x0000__x0002_"/>
      <sheetName val="Data"/>
      <sheetName val="明細"/>
      <sheetName val="表示項目設定"/>
      <sheetName val="項目の説明"/>
      <sheetName val="新BS"/>
      <sheetName val="Format (4)"/>
      <sheetName val="3.取込処理"/>
      <sheetName val="各種ﾊﾟｽ一覧.xls"/>
      <sheetName val="QA"/>
      <sheetName val="ＣＡ調査G2"/>
      <sheetName val="ＣＡ調査G3"/>
      <sheetName val="ＣＡ調査G4"/>
      <sheetName val="CONST調査G1"/>
      <sheetName val="CONST調査G2"/>
      <sheetName val="見積もり前提"/>
      <sheetName val="基礎データ"/>
      <sheetName val="List"/>
      <sheetName val="コストまとめ"/>
      <sheetName val="５月～７月"/>
      <sheetName val="p21"/>
      <sheetName val="入力項目"/>
      <sheetName val="TBL"/>
      <sheetName val="印刷不可"/>
      <sheetName val="ヘッダー"/>
      <sheetName val="テーブル"/>
      <sheetName val="(非表示シート）選択肢"/>
      <sheetName val="データ"/>
      <sheetName val="ｷｬﾋﾞﾈｯﾄ"/>
      <sheetName val="更新20050331(ID）"/>
      <sheetName val="ユーザアカウント"/>
      <sheetName val="Port to Instance"/>
      <sheetName val="工数算出基準"/>
      <sheetName val="工数算出基礎数値"/>
      <sheetName val="作業事案"/>
      <sheetName val="エンティティ別移行概要版"/>
      <sheetName val="新・旧ＴＢＬ対比表版"/>
      <sheetName val="新・旧項目対比表版 "/>
      <sheetName val="コード値変換条件表版"/>
      <sheetName val="ﾒﾓ"/>
      <sheetName val="手順"/>
      <sheetName val="エンティティ一覧"/>
      <sheetName val="資料マスタ画面ＩＯ"/>
      <sheetName val="マスタ画面ＩＯ"/>
      <sheetName val="資料マスタ画面使用エンティティ"/>
      <sheetName val="マスタ画面使用エンティティ"/>
      <sheetName val="エンティティ"/>
      <sheetName val="資料マスタ"/>
      <sheetName val="ﾎﾟｲﾝﾄ商品応募"/>
      <sheetName val="聄䔀聆䜀聈䤀聊䬀ﾀༀ䰀"/>
      <sheetName val="入力用ﾜｰｸＢ"/>
      <sheetName val="マニュアル.xls"/>
      <sheetName val="TYAKMST説明"/>
      <sheetName val="ⅺՂ_x0006_ì쀀䁲_x0002_ï䀀䁕_x0002_í耀䁛_x0002_í栀䂐_x0002_ï_x0000__x0000__x0002_î雘Մ_x000a_î榀Ղ_x0006_"/>
      <sheetName val="ⅺՂ_x0006_ì쀀䁲_x0002_ï䀀䁕_x0002_í耀䁛_x0002_í栀䂐_x0002_ï??_x0002_î雘Մ_x000a_î榀Ղ_x0006_"/>
      <sheetName val="損益KPI詳細（グループ別）①"/>
      <sheetName val="損益KPI詳細（グループ別）②"/>
      <sheetName val="締め回数変更"/>
      <sheetName val="（項目統制ver.）計画クライテリアフォーマット"/>
      <sheetName val="仕様変更進捗（ＡＬＬ）"/>
      <sheetName val="CI検討"/>
      <sheetName val="3"/>
      <sheetName val="発注調整①"/>
      <sheetName val="発注調整②"/>
      <sheetName val="発注調整③"/>
      <sheetName val="過去在庫実績更新"/>
      <sheetName val="不活動基準履歴"/>
      <sheetName val="回答一覧"/>
      <sheetName val="質問一覧"/>
      <sheetName val="補足資料(画面レイアウト)"/>
      <sheetName val="Z_DBA_MTLAVT"/>
      <sheetName val="補足資料"/>
      <sheetName val="画面"/>
      <sheetName val="出力定義書（発注外入庫登録）"/>
      <sheetName val="出力定義書(台替管理)"/>
      <sheetName val="出力定義書（品目振替）"/>
      <sheetName val="出力定義書(受注内部ﾃｰﾌﾞﾙﾍｯﾀﾞ)"/>
      <sheetName val="出力定義書(受注内部ﾃｰﾌﾞﾙ明細)"/>
      <sheetName val="出力定義書(出荷伝票発行)"/>
      <sheetName val="画面ﾚｲｱｳﾄ"/>
      <sheetName val="別紙１"/>
      <sheetName val="QA一覧"/>
      <sheetName val="送信・記入ﾁｪｯｸ"/>
      <sheetName val="別紙２"/>
      <sheetName val="標準画面遷移"/>
      <sheetName val="ﾍｯﾀﾞ"/>
      <sheetName val="IO関連図"/>
      <sheetName val="入力定義書(ﾊﾟﾗﾒｰﾀ)"/>
      <sheetName val="出力定義書(参加販社ﾏｽﾀ)"/>
      <sheetName val="出力定義書(確定参加店ﾏｽﾀ)"/>
      <sheetName val="汎用ﾓｼﾞｭｰﾙ一覧"/>
      <sheetName val="PGM概要"/>
      <sheetName val="機能階層図"/>
      <sheetName val="内部ＴＢＬ定義書(エラー明細TAB_SL9000)"/>
      <sheetName val="ﾊﾞｯﾁｲﾝﾌﾟｯﾄ定義書"/>
      <sheetName val="ワークエリア定義書"/>
      <sheetName val="処理内容"/>
      <sheetName val="FORM　共通"/>
      <sheetName val="編集仕様（ＣＳＶファイル）"/>
      <sheetName val="問題票"/>
      <sheetName val="連絡票補足"/>
      <sheetName val="編集仕様 (出荷処理状況管理)"/>
      <sheetName val="別紙（ロック仕様）"/>
      <sheetName val="別紙（ログ関連仕様）"/>
      <sheetName val="別紙（エラー処理一覧）"/>
      <sheetName val="チェック項目一覧"/>
      <sheetName val="ｷｰ割当"/>
      <sheetName val="画面仕様"/>
      <sheetName val="画面 レイアウト"/>
      <sheetName val="画面遷移図"/>
      <sheetName val="編集仕様"/>
      <sheetName val="別紙（権限仕様）"/>
      <sheetName val="未使用 →"/>
      <sheetName val="ﾊﾞｯﾁｲﾝﾌﾟｯﾄ定義書 "/>
      <sheetName val="帳票ﾚｲｱｳﾄ"/>
      <sheetName val="ZDA1016-メーカ得意先追加情報"/>
      <sheetName val="ZDA0068-製品受払Σ"/>
      <sheetName val="補足資料_USER EXIT"/>
      <sheetName val="補足資料(辞書KENSART)"/>
      <sheetName val="項目名称対比一覧"/>
      <sheetName val="輸入手形取組上り"/>
      <sheetName val="WAP"/>
      <sheetName val="CTRL"/>
      <sheetName val="マスタ"/>
      <sheetName val="課題優先度識別シート"/>
      <sheetName val="リスク優先度識別シート"/>
      <sheetName val="リスク対応区分シート"/>
      <sheetName val="JOBID"/>
      <sheetName val="代表ID"/>
      <sheetName val="項目定義"/>
      <sheetName val="IVR転送"/>
      <sheetName val="DIC"/>
      <sheetName val="情報シート（取引）"/>
      <sheetName val="参考"/>
      <sheetName val="Format_(4)"/>
      <sheetName val="3_取込処理"/>
      <sheetName val="各種ﾊﾟｽ一覧_xls"/>
      <sheetName val="Port_to_Instance"/>
      <sheetName val="新・旧項目対比表版_"/>
      <sheetName val="マニュアル_xls"/>
      <sheetName val="（項目統制ver_）計画クライテリアフォーマット"/>
      <sheetName val="編集仕様_(出荷処理状況管理)"/>
      <sheetName val="画面_レイアウト"/>
      <sheetName val="未使用_→"/>
      <sheetName val="ﾊﾞｯﾁｲﾝﾌﾟｯﾄ定義書_"/>
      <sheetName val="補足資料_USER_EXIT"/>
      <sheetName val="DropDownList"/>
      <sheetName val="評価シートＢＤ"/>
      <sheetName val="ﾁｪｯｸﾘｽﾄ(個別)"/>
      <sheetName val="ft.Windows.Common-Controls_6595"/>
      <sheetName val="案件一覧"/>
      <sheetName val="入力規則"/>
      <sheetName val="ﾓｼﾞｭｰﾙ一覧"/>
      <sheetName val="PSI100B"/>
      <sheetName val="データタイプ選択肢"/>
      <sheetName val="マスタ情報"/>
      <sheetName val="【資料1】SSO対応概要イメージ図 .xls"/>
      <sheetName val="【資料２】基本計画検討内容.xls"/>
      <sheetName val="一覧ワーク"/>
      <sheetName val="_x0000_滮_x0000__x0001__x0001_d_x0000_漖_x0000__x0001__x0001_g_x0000_漾_x0000__x0001__x0001_d_x0000_潦_x0000__x0001__x0001_b_x0000_澎_x0000__x0001__x0001_l_x0000_"/>
      <sheetName val="定数"/>
      <sheetName val="区分の設定"/>
      <sheetName val="プロジェクト"/>
      <sheetName val="開発129"/>
      <sheetName val="Leases"/>
      <sheetName val="Sheet5"/>
      <sheetName val="２.レビュー欠陥・指摘事項（リスト）"/>
      <sheetName val="STOP_TERM"/>
      <sheetName val="ITa1"/>
      <sheetName val="ITa2"/>
      <sheetName val="0202_IB⇒受信"/>
      <sheetName val="0203_IB⇒ローン"/>
      <sheetName val="0302_ローン⇒IB"/>
      <sheetName val="0401_オン・バッチ・オン"/>
      <sheetName val="0402_投信バッチ・オン"/>
      <sheetName val="0600_サイクリック"/>
      <sheetName val="データチーム新テーブル件数見積もり"/>
      <sheetName val="１.レビュー欠陥・指摘事項"/>
      <sheetName val="２.レビュー欠陥・指摘事項（記載説明） "/>
      <sheetName val="３．選択フロー (フロー図)"/>
      <sheetName val="集計"/>
      <sheetName val="定義"/>
      <sheetName val="改訂履歴"/>
      <sheetName val="1．機能概要"/>
      <sheetName val="2．機能詳細"/>
      <sheetName val="３．マッピング表"/>
      <sheetName val="４．EXCELアップロード"/>
      <sheetName val="BneWorkBookProperties"/>
      <sheetName val="リスト・係数"/>
      <sheetName val="対応分類および進捗ステータスリスト"/>
      <sheetName val="項目"/>
      <sheetName val="setting"/>
      <sheetName val="ULD_ﾚｲｱｳﾄ"/>
      <sheetName val="#1BRAND_M"/>
      <sheetName val="#2BRAND_MANAGER_T"/>
      <sheetName val="#3CUST_OTHERS_M"/>
      <sheetName val="#4CUSTOMER_T"/>
      <sheetName val="#5CUST_OTHERS_Ｔ"/>
      <sheetName val="#6BRAND_LOGIN_LOG_T"/>
      <sheetName val="#7CUST_LOGIN_LOG_T"/>
      <sheetName val="#8PROC_RESULT_T"/>
      <sheetName val="#9HISTORY_T"/>
      <sheetName val="#10ACCESS_CHECK_M"/>
      <sheetName val="コード表 (ソート)"/>
      <sheetName val="2-1.システム構成&amp;データフロー"/>
      <sheetName val="CITY参考（商品ごと）"/>
      <sheetName val="画面2全面書き直し"/>
      <sheetName val="見積"/>
      <sheetName val="BSセグメント変更対応"/>
      <sheetName val="Work"/>
      <sheetName val="機能概要"/>
      <sheetName val="処理記述"/>
      <sheetName val="EBS"/>
      <sheetName val="Sheet2 (2)"/>
      <sheetName val="3.1.4ネットワーク環境 (2)"/>
      <sheetName val="PR"/>
      <sheetName val="プロジェクト情報リスト"/>
      <sheetName val="方針書(基盤編)"/>
      <sheetName val="テストスケジュール"/>
      <sheetName val="見積回答書2003"/>
      <sheetName val="ｼﾞｮﾌﾞﾌﾛｰ"/>
      <sheetName val="マスタースケジュール"/>
      <sheetName val="本文"/>
      <sheetName val="ロードマップ(HPS)"/>
      <sheetName val="ロードマップ(全体）"/>
      <sheetName val="投資見積"/>
      <sheetName val="（カメラ２） (旧)"/>
      <sheetName val="cfg1"/>
      <sheetName val="cfg2"/>
      <sheetName val="cfg3"/>
      <sheetName val="cfgS"/>
      <sheetName val="集計 (2)"/>
      <sheetName val="別紙8インストーラ設計方針"/>
      <sheetName val="添付３．ＴＭＳアプリ導入フロー概要"/>
      <sheetName val="インストーラ設計"/>
      <sheetName val="インストーラ設計 (2)"/>
      <sheetName val="バッチ編画面詳細分"/>
      <sheetName val="コンビネーション情報"/>
      <sheetName val="コンビネーション－カラム情報"/>
      <sheetName val="開発見積り"/>
      <sheetName val="Requirements"/>
      <sheetName val="記入要領"/>
      <sheetName val="祝日"/>
      <sheetName val="機器明細表"/>
      <sheetName val="#13(210～21F)"/>
      <sheetName val="ＰＣ6684"/>
      <sheetName val="ＰＣ8000"/>
      <sheetName val="A400 UNIXサーバ構成 "/>
      <sheetName val="FLORA 330 PC構成"/>
      <sheetName val="PC ソフトウェア構成"/>
      <sheetName val="70C2 2000サーバ構成 "/>
      <sheetName val="Win2000 ソフトウェア構成"/>
      <sheetName val="A400 ソフトウェア構成"/>
      <sheetName val="別紙７　貸出・登録管理台帳"/>
      <sheetName val="入力"/>
      <sheetName val="委託者ﾊﾟﾌｫｰﾏﾝｽ"/>
      <sheetName val="四半期"/>
      <sheetName val="通期"/>
      <sheetName val="要因分析結果(月次) 参考資料"/>
      <sheetName val="S97010管"/>
      <sheetName val="TableSheet"/>
      <sheetName val="ファクター一覧"/>
      <sheetName val="処理群"/>
      <sheetName val="レビュー指摘のコード分類説明"/>
      <sheetName val="項目設定シート"/>
      <sheetName val="CODE表"/>
      <sheetName val="list_成果物明細"/>
      <sheetName val="製品データベース"/>
      <sheetName val="現行撤去"/>
      <sheetName val="ｲﾝﾃｯｸ労働時間"/>
      <sheetName val="手配管理'96"/>
      <sheetName val="補足資料A-4"/>
      <sheetName val="補足資料A-2"/>
      <sheetName val="補足資料A-6"/>
      <sheetName val="ﾄｯﾌﾟﾀﾞｳﾝ見積"/>
      <sheetName val="積上見積"/>
      <sheetName val="機能一覧"/>
      <sheetName val="workプルダウンリスト"/>
      <sheetName val="(4) 33-00-135など"/>
      <sheetName val="FUTURE"/>
      <sheetName val="サンプル"/>
      <sheetName val="1302"/>
      <sheetName val="１１.差異分析"/>
      <sheetName val="ACM0131(GT)"/>
      <sheetName val="Form1-1"/>
      <sheetName val="部門"/>
      <sheetName val="OV 入力シート"/>
      <sheetName val="NPLI"/>
      <sheetName val="資産全店VR"/>
      <sheetName val="消さないでねシート"/>
      <sheetName val="生産計画（共通部品）"/>
      <sheetName val="推移残高_勘定科目一覧"/>
      <sheetName val="推移残高_勘定_補助科目一覧"/>
      <sheetName val="推移残高_CCID一覧"/>
      <sheetName val="取引管理_勘定科目一覧"/>
      <sheetName val="取引管理_勘定_補助科目一覧"/>
      <sheetName val="取引管理_CCID一覧"/>
      <sheetName val="カレンダー一覧"/>
      <sheetName val="帳票定義一覧"/>
      <sheetName val="帳票パラメータ一覧"/>
      <sheetName val="ビューレイアウト"/>
      <sheetName val="テーブルレイアウト"/>
      <sheetName val="Java作成"/>
      <sheetName val="table"/>
      <sheetName val="8F東"/>
      <sheetName val="接続先ＦＴｻｰﾊﾞ開発機（HA070CR80）"/>
      <sheetName val="共通・定期サーバ本番機（HA270DF400）"/>
      <sheetName val="約定管理・定期預金サーバ開発機（HA070CR80）"/>
      <sheetName val="Raid Groups"/>
      <sheetName val="LDEVtoPort"/>
      <sheetName val="作業手順書"/>
      <sheetName val="作業内容テンプレート"/>
      <sheetName val="レポート"/>
      <sheetName val="個別査定２"/>
      <sheetName val="職務定義（役割遂行）"/>
      <sheetName val="調整対象者リスト"/>
      <sheetName val="目標・活動設定シート・"/>
      <sheetName val="００出張所"/>
      <sheetName val="外部設計誤記修正事項案"/>
      <sheetName val="生人台帳"/>
      <sheetName val="隠しシート"/>
      <sheetName val="総括表横"/>
      <sheetName val="見積明細"/>
      <sheetName val="BK-0108 メッセージ監視エラー検出時フロー（カーネル）"/>
      <sheetName val="BK-0111 メッセージ監視エラー検出時フロー（ＨＷ）"/>
      <sheetName val="BK-0109 メッセージ監視エラー検出時フロー（メールログ）"/>
      <sheetName val="ＶＢＡコンソール"/>
      <sheetName val="丸ﾃｰﾌﾞﾙ資料"/>
      <sheetName val="５．Day2Biz移行_TimeChart（段階）"/>
      <sheetName val="2-1_システム構成&amp;データフロー"/>
      <sheetName val="Sheet2_(2)"/>
      <sheetName val="3_1_4ネットワーク環境_(2)"/>
      <sheetName val="１１_差異分析"/>
      <sheetName val="（カメラ２）_(旧)"/>
      <sheetName val="集計_(2)"/>
      <sheetName val="インストーラ設計_(2)"/>
      <sheetName val="OV_入力シート"/>
      <sheetName val="BK-0108_メッセージ監視エラー検出時フロー（カーネル）"/>
      <sheetName val="BK-0111_メッセージ監視エラー検出時フロー（ＨＷ）"/>
      <sheetName val="BK-0109_メッセージ監視エラー検出時フロー（メールログ）"/>
      <sheetName val="(4)_33-00-135など"/>
      <sheetName val="Raid_Groups"/>
      <sheetName val="豆タスク"/>
      <sheetName val="マネジメント報告資料"/>
      <sheetName val="用語集"/>
      <sheetName val="【別紙6】予実集計表"/>
      <sheetName val="当預Ph1開発"/>
      <sheetName val="ＲＴＧＳ実受信キュー"/>
      <sheetName val="国債Ｒ明細インデックス"/>
      <sheetName val="owssvr(1)"/>
      <sheetName val="検討内容"/>
      <sheetName val="2-1_システム構成&amp;データフロー1"/>
      <sheetName val="ステータス"/>
      <sheetName val="【カメラ】Exitクライテリア"/>
      <sheetName val="カメラ１"/>
      <sheetName val="図表の見方"/>
      <sheetName val="８Ｗ満足"/>
      <sheetName val="カメラ"/>
      <sheetName val="入金予約時間外手数料　取引ログ内容"/>
      <sheetName val="フノベ"/>
      <sheetName val="ト"/>
      <sheetName val="別紙「M7000（他システム）」"/>
      <sheetName val="Pull Down List"/>
      <sheetName val="ｽﾌﾟﾚｯﾄﾞﾌﾟﾛｾｽ管理表"/>
      <sheetName val="変更管理台帳"/>
      <sheetName val="DOM"/>
      <sheetName val="_x0008_.+_x0000_"/>
      <sheetName val="障害管理一覧"/>
      <sheetName val="リスト項目"/>
      <sheetName val="RepositoryServer"/>
      <sheetName val="発生箇所別原因時系列"/>
      <sheetName val="ﾃﾚﾊﾞﾝRTGS共用"/>
      <sheetName val="辞書"/>
      <sheetName val="パラメータ_コード"/>
      <sheetName val="現行顧客システム・テーブル名一覧"/>
      <sheetName val="依頼データ名称ルール"/>
      <sheetName val="$ISWL_BRD_TRS一覧"/>
      <sheetName val="ⅺՂ_x0006_ì쀀䁲_x0002_ï䀀䁕_x0002_í耀䁛_x0002_í栀䂐_x0002_ï"/>
      <sheetName val="プルダウン"/>
      <sheetName val="会社情報"/>
      <sheetName val="ｽﾃｰﾀｽ"/>
      <sheetName val="リスト値"/>
      <sheetName val="表紙・履歴"/>
      <sheetName val="本資料の位置付け"/>
      <sheetName val="要件定義進め方（1）"/>
      <sheetName val="①コードマスター別検討事項一覧"/>
      <sheetName val="②運用要件一覧表"/>
      <sheetName val="要件定義進め方（2）"/>
      <sheetName val="２．管理利用方針"/>
      <sheetName val="1.全体処理概要"/>
      <sheetName val="2.マスタ登録方式"/>
      <sheetName val="3.データ更新の考え方"/>
      <sheetName val="（別紙）更新パターン図"/>
      <sheetName val="（別紙）更新パターン図 (親子関係)"/>
      <sheetName val="（別紙）親子関係の考え方"/>
      <sheetName val="4.マスタ更新後の更新情報提供方針"/>
      <sheetName val="5.履歴管理方式"/>
      <sheetName val="6.画面フロー設計方針"/>
      <sheetName val="7.権限制御方式"/>
      <sheetName val="8.機能共通化の方針"/>
      <sheetName val="9.管理機能の集約と役割の考え方"/>
      <sheetName val="Ⅲ１金融機関系"/>
      <sheetName val="Ⅲ２基準金利"/>
      <sheetName val="Ⅲ３法定耐用年数"/>
      <sheetName val="Ⅲ４経理RV"/>
      <sheetName val="Ⅲ５営業日系"/>
      <sheetName val="Ⅲ６デフォルト確率"/>
      <sheetName val="Ⅲ７住所系"/>
      <sheetName val="Ⅲ８企業情報系"/>
      <sheetName val="今後の作業の進め方"/>
      <sheetName val=")このファイルは以前に回覧済みです。既に回覧用紙が添付されてい"/>
      <sheetName val="建物賃貸借_固都税対応分"/>
      <sheetName val="勘定科目決定表参照先"/>
      <sheetName val="計上金額取得"/>
      <sheetName val="財務系マスタ"/>
      <sheetName val="基幹形マスタ"/>
      <sheetName val="大区分勘定"/>
      <sheetName val="連結勘定科目"/>
      <sheetName val="勘定科目表"/>
      <sheetName val="区分"/>
      <sheetName val="EIOUYaeiouyŸÀÁÄÈÉÊËÌÍÎÏÒÓÔÖÙÚÛÜ"/>
      <sheetName val="ationName% で、韓国語の文章校正を行うことができませ"/>
      <sheetName val="Б_x0000_"/>
      <sheetName val="Б?"/>
      <sheetName val="3-D の色 (|0)フォントの色 (|0)ユーザー設定?_x0002_Б"/>
      <sheetName val="3-D の色 (|0)フォントの色 (|0)ユーザー設定_x0000__x0002_Б"/>
      <sheetName val="Б_"/>
      <sheetName val="3-D の色 (|0)フォントの色 (|0)ユーザー設定"/>
      <sheetName val="3-D の色 (|0)フォントの色 (|0)ユーザー設定__x0002_Б"/>
      <sheetName val="FRRPXZ001"/>
      <sheetName val="設定"/>
      <sheetName val="Micmari・テーブル名一覧"/>
      <sheetName val="改版履歴"/>
      <sheetName val="画面設計"/>
      <sheetName val="画面項目設計"/>
      <sheetName val="明細設計"/>
      <sheetName val="アクション定義設計"/>
      <sheetName val="コンディション設計"/>
      <sheetName val="コンディション詳細設計"/>
      <sheetName val="画面パターン化設計"/>
      <sheetName val="【別紙】有種別取引内容一覧"/>
      <sheetName val="全社"/>
      <sheetName val="育成率・継続率重点管理支社フォロー実績"/>
      <sheetName val="記述内容"/>
      <sheetName val="Ā^Ā_Ā`ĀaĀbĀcĀdĀeĀ_x001c_Ā_x001c_Ā_x001d_Ā_x001e_ĀgĀhĀiĀ"/>
      <sheetName val="_x0000_᠀Ā਀_x0000_숈̋_x0000__x0000_砀菛ü_x0000_ 瀀þȀ肀_x0003__x0000__x0000__x0000__x0000__x0000__x0000__x0000__x0000__x0000_"/>
      <sheetName val="デーㆵ"/>
      <sheetName val="Win_各SC"/>
      <sheetName val="リスト (2)"/>
      <sheetName val="レビュー指摘一覧"/>
      <sheetName val="項目説明 (レビュー指摘)"/>
      <sheetName val="レビュー指摘一覧サンプル"/>
      <sheetName val="工程"/>
      <sheetName val="項目説明"/>
      <sheetName val="Q&amp;A Log"/>
      <sheetName val="指摘種別"/>
      <sheetName val="指摘事項一覧"/>
      <sheetName val="_x005f_x0000__x005f_x0002_"/>
      <sheetName val="クライアントマスター"/>
      <sheetName val="picklist"/>
      <sheetName val="status"/>
      <sheetName val="LTC用リスト"/>
      <sheetName val="部署"/>
      <sheetName val="システムID"/>
      <sheetName val="概要"/>
      <sheetName val="Application Form"/>
      <sheetName val="内部計算シート①"/>
      <sheetName val="ﾏﾆｭｱﾙ(代理店NEWﾃﾞｰﾀ取込)"/>
      <sheetName val="ﾏﾆｭｱﾙ（代理店普保ﾃﾞｰﾀ取込）"/>
      <sheetName val="ﾏﾆｭｱﾙ別紙（代理店商品別支払手数料比)"/>
      <sheetName val="マニュアル（別紙) (2)"/>
      <sheetName val="代理店商品別支払手数料比"/>
      <sheetName val="代理店普保企保手数料比（営業）"/>
      <sheetName val="代理店毎支払手数料比"/>
      <sheetName val="全体月別"/>
      <sheetName val="経常給与4-7"/>
      <sheetName val="経常給与4-6"/>
      <sheetName val="組織コード(H21.4月次)"/>
      <sheetName val="Sheet4"/>
      <sheetName val="Sheet6"/>
      <sheetName val="事業費予測_H21"/>
      <sheetName val="事業費CF_H21"/>
      <sheetName val="H22･月別内訳"/>
      <sheetName val="H22･月別内訳CF"/>
      <sheetName val="表紙（外部設計書）"/>
      <sheetName val="リスト定義"/>
      <sheetName val="会議種類"/>
      <sheetName val="レビュ実施記録"/>
      <sheetName val="指摘種別一覧"/>
      <sheetName val=":_x0000_修正候補(&amp;N):_x0000_辞書の言語(&amp;T):_x0000_無視(&amp;I)_x0000_す"/>
      <sheetName val="_x0001__x0002_ఀ_x0000_"/>
      <sheetName val="_x000c__x0008__x0000_溠_x000b__x0000__x0000_ॡÊ_x0008__x0000__x0006_"/>
      <sheetName val="作業)施設数"/>
      <sheetName val="作成物種別一覧"/>
      <sheetName val="WAQ"/>
      <sheetName val="備考"/>
      <sheetName val="テスト計画概要"/>
      <sheetName val="別-１．"/>
      <sheetName val="ジョブ記述書（帳票）"/>
      <sheetName val="棚卸作業方法"/>
      <sheetName val="Checkしてください→案件ﾏｽﾀ（台帳）"/>
      <sheetName val="分類"/>
      <sheetName val="リスト値2"/>
      <sheetName val="コード説明"/>
      <sheetName val="プルダウン定義"/>
      <sheetName val="List_早稲田追加"/>
      <sheetName val="UI　(2)"/>
      <sheetName val="画面表示制御仕様書（E03）"/>
      <sheetName val="CRITERIA5"/>
      <sheetName val="Ver4KLI"/>
      <sheetName val="9所有株式＆受配"/>
      <sheetName val="基本情報"/>
      <sheetName val="前提一覧"/>
      <sheetName val="ライフプラザ仙台"/>
      <sheetName val="ライフプラザ本店"/>
      <sheetName val="支社内勤非役変換後"/>
      <sheetName val="代理社変換後"/>
      <sheetName val="代理店営業部変換後"/>
      <sheetName val="パラメタ"/>
      <sheetName val="【設定】ビジネス文書一覧"/>
      <sheetName val="【設定】分類"/>
      <sheetName val="リストBoxテーブル"/>
      <sheetName val="【設定】分類１"/>
      <sheetName val="伝送・受領開始　５日目"/>
      <sheetName val="ドロップダウンリスト"/>
      <sheetName val="進捗報告雛形"/>
      <sheetName val="転送時間"/>
      <sheetName val="設定値"/>
      <sheetName val="入力リスト"/>
      <sheetName val="プルダウンリスト"/>
      <sheetName val="カテゴリ"/>
      <sheetName val="【別紙３】画面（TNet)"/>
      <sheetName val="別紙【４－１】異動請求書"/>
      <sheetName val="【別紙４－２】PDF（保全設計書）"/>
      <sheetName val="別紙【４－３】重要事項説明"/>
      <sheetName val="【別紙５】ＤＣ"/>
      <sheetName val="【別紙６】試算ツール"/>
      <sheetName val="【別紙７】現契約"/>
      <sheetName val="まとめ"/>
      <sheetName val="選択肢"/>
      <sheetName val="別紙３－１"/>
      <sheetName val="リスト設定"/>
      <sheetName val="これ"/>
      <sheetName val="ウェイト比較"/>
      <sheetName val="SC企画"/>
      <sheetName val="要因比重"/>
      <sheetName val="リリース連絡票"/>
      <sheetName val="（給付金tmp）"/>
      <sheetName val="事務企画２"/>
      <sheetName val="DDICT"/>
      <sheetName val="Ｉｎｖｏｉｃｅ"/>
      <sheetName val="▲Master"/>
      <sheetName val="開発プロダクト一覧"/>
      <sheetName val="機能詳細（処理記述）＿新"/>
      <sheetName val="tmp"/>
      <sheetName val="順位表示"/>
      <sheetName val="補助"/>
      <sheetName val="hortAbbrevDayName1_x0000_ShortAbbrevD"/>
      <sheetName val="?_x0002_"/>
      <sheetName val="コード一覧"/>
      <sheetName val="担当会社リスト"/>
      <sheetName val="シート1"/>
      <sheetName val="次期システム（受託）"/>
      <sheetName val="取引ストリーム表"/>
      <sheetName val="間接・販管費率"/>
      <sheetName val="データシート"/>
      <sheetName val="定数値"/>
      <sheetName val="元号パターン"/>
      <sheetName val="座席（高）"/>
      <sheetName val="凡例"/>
      <sheetName val="Format_(4)1"/>
      <sheetName val="3_取込処理1"/>
      <sheetName val="各種ﾊﾟｽ一覧_xls1"/>
      <sheetName val="Port_to_Instance1"/>
      <sheetName val="新・旧項目対比表版_1"/>
      <sheetName val="マニュアル_xls1"/>
      <sheetName val="（項目統制ver_）計画クライテリアフォーマット1"/>
      <sheetName val="編集仕様_(出荷処理状況管理)1"/>
      <sheetName val="画面_レイアウト1"/>
      <sheetName val="未使用_→1"/>
      <sheetName val="ﾊﾞｯﾁｲﾝﾌﾟｯﾄ定義書_1"/>
      <sheetName val="補足資料_USER_EXIT1"/>
      <sheetName val="ft_Windows_Common-Controls_6595"/>
      <sheetName val="【資料1】SSO対応概要イメージ図__xls"/>
      <sheetName val="【資料２】基本計画検討内容_xls"/>
      <sheetName val="２_レビュー欠陥・指摘事項（リスト）"/>
      <sheetName val="１_レビュー欠陥・指摘事項"/>
      <sheetName val="２_レビュー欠陥・指摘事項（記載説明）_"/>
      <sheetName val="３．選択フロー_(フロー図)"/>
      <sheetName val="コード表_(ソート)"/>
      <sheetName val="2-1_システム構成&amp;データフロー2"/>
      <sheetName val="Sheet2_(2)1"/>
      <sheetName val="3_1_4ネットワーク環境_(2)1"/>
      <sheetName val="（カメラ２）_(旧)1"/>
      <sheetName val="集計_(2)1"/>
      <sheetName val="インストーラ設計_(2)1"/>
      <sheetName val="A400_UNIXサーバ構成_"/>
      <sheetName val="FLORA_330_PC構成"/>
      <sheetName val="PC_ソフトウェア構成"/>
      <sheetName val="70C2_2000サーバ構成_"/>
      <sheetName val="Win2000_ソフトウェア構成"/>
      <sheetName val="A400_ソフトウェア構成"/>
      <sheetName val="要因分析結果(月次)_参考資料"/>
      <sheetName val="(4)_33-00-135など1"/>
      <sheetName val="１１_差異分析1"/>
      <sheetName val="OV_入力シート1"/>
      <sheetName val="Raid_Groups1"/>
      <sheetName val="BK-0108_メッセージ監視エラー検出時フロー（カーネル）1"/>
      <sheetName val="BK-0111_メッセージ監視エラー検出時フロー（ＨＷ）1"/>
      <sheetName val="BK-0109_メッセージ監視エラー検出時フロー（メールログ1"/>
      <sheetName val="Pull_Down_List"/>
      <sheetName val="_+"/>
      <sheetName val="1_全体処理概要"/>
      <sheetName val="2_マスタ登録方式"/>
      <sheetName val="3_データ更新の考え方"/>
      <sheetName val="（別紙）更新パターン図_(親子関係)"/>
      <sheetName val="4_マスタ更新後の更新情報提供方針"/>
      <sheetName val="5_履歴管理方式"/>
      <sheetName val="6_画面フロー設計方針"/>
      <sheetName val="7_権限制御方式"/>
      <sheetName val="8_機能共通化の方針"/>
      <sheetName val="9_管理機能の集約と役割の考え方"/>
      <sheetName val="ationName%_で、韓国語の文章校正を行うことができませ"/>
      <sheetName val="3-D_の色_(|0)フォントの色_(|0)ユーザー設定?Б"/>
      <sheetName val="3-D_の色_(|0)フォントの色_(|0)ユーザー設定Б"/>
      <sheetName val="3-D_の色_(|0)フォントの色_(|0)ユーザー設定"/>
      <sheetName val="3-D_の色_(|0)フォントの色_(|0)ユーザー設定_Б"/>
      <sheetName val="リスト_(2)"/>
      <sheetName val="項目説明_(レビュー指摘)"/>
      <sheetName val="Q&amp;A_Log"/>
      <sheetName val="Application_Form"/>
      <sheetName val="マニュアル（別紙)_(2)"/>
      <sheetName val="組織コード(H21_4月次)"/>
      <sheetName val="溠ॡÊ"/>
      <sheetName val="?"/>
      <sheetName val="Format_(4)2"/>
      <sheetName val="3_取込処理2"/>
      <sheetName val="各種ﾊﾟｽ一覧_xls2"/>
      <sheetName val="Port_to_Instance2"/>
      <sheetName val="新・旧項目対比表版_2"/>
      <sheetName val="マニュアル_xls2"/>
      <sheetName val="（項目統制ver_）計画クライテリアフォーマット2"/>
      <sheetName val="編集仕様_(出荷処理状況管理)2"/>
      <sheetName val="画面_レイアウト2"/>
      <sheetName val="未使用_→2"/>
      <sheetName val="ﾊﾞｯﾁｲﾝﾌﾟｯﾄ定義書_2"/>
      <sheetName val="補足資料_USER_EXIT2"/>
      <sheetName val="ft_Windows_Common-Controls_6591"/>
      <sheetName val="【資料1】SSO対応概要イメージ図__xls1"/>
      <sheetName val="【資料２】基本計画検討内容_xls1"/>
      <sheetName val="２_レビュー欠陥・指摘事項（リスト）1"/>
      <sheetName val="１_レビュー欠陥・指摘事項1"/>
      <sheetName val="２_レビュー欠陥・指摘事項（記載説明）_1"/>
      <sheetName val="３．選択フロー_(フロー図)1"/>
      <sheetName val="コード表_(ソート)1"/>
      <sheetName val="2-1_システム構成&amp;データフロー3"/>
      <sheetName val="Sheet2_(2)2"/>
      <sheetName val="3_1_4ネットワーク環境_(2)2"/>
      <sheetName val="（カメラ２）_(旧)2"/>
      <sheetName val="集計_(2)2"/>
      <sheetName val="インストーラ設計_(2)2"/>
      <sheetName val="A400_UNIXサーバ構成_1"/>
      <sheetName val="FLORA_330_PC構成1"/>
      <sheetName val="PC_ソフトウェア構成1"/>
      <sheetName val="70C2_2000サーバ構成_1"/>
      <sheetName val="Win2000_ソフトウェア構成1"/>
      <sheetName val="A400_ソフトウェア構成1"/>
      <sheetName val="要因分析結果(月次)_参考資料1"/>
      <sheetName val="(4)_33-00-135など2"/>
      <sheetName val="１１_差異分析2"/>
      <sheetName val="OV_入力シート2"/>
      <sheetName val="Raid_Groups2"/>
      <sheetName val="BK-0108_メッセージ監視エラー検出時フロー（カーネル）2"/>
      <sheetName val="BK-0111_メッセージ監視エラー検出時フロー（ＨＷ）2"/>
      <sheetName val="BK-0109_メッセージ監視エラー検出時フロー（メールログ2"/>
      <sheetName val="Pull_Down_List1"/>
      <sheetName val="1_全体処理概要1"/>
      <sheetName val="2_マスタ登録方式1"/>
      <sheetName val="3_データ更新の考え方1"/>
      <sheetName val="（別紙）更新パターン図_(親子関係)1"/>
      <sheetName val="4_マスタ更新後の更新情報提供方針1"/>
      <sheetName val="5_履歴管理方式1"/>
      <sheetName val="6_画面フロー設計方針1"/>
      <sheetName val="7_権限制御方式1"/>
      <sheetName val="8_機能共通化の方針1"/>
      <sheetName val="9_管理機能の集約と役割の考え方1"/>
      <sheetName val="ationName%_で、韓国語の文章校正を行うことができま1"/>
      <sheetName val="3-D_の色_(|0)フォントの色_(|0)ユーザー設定1"/>
      <sheetName val="リスト_(2)1"/>
      <sheetName val="項目説明_(レビュー指摘)1"/>
      <sheetName val="Q&amp;A_Log1"/>
      <sheetName val="Application_Form1"/>
      <sheetName val="マニュアル（別紙)_(2)1"/>
      <sheetName val="組織コード(H21_4月次)1"/>
      <sheetName val="Format_(4)3"/>
      <sheetName val="3_取込処理3"/>
      <sheetName val="各種ﾊﾟｽ一覧_xls3"/>
      <sheetName val="Port_to_Instance3"/>
      <sheetName val="新・旧項目対比表版_3"/>
      <sheetName val="マニュアル_xls3"/>
      <sheetName val="（項目統制ver_）計画クライテリアフォーマット3"/>
      <sheetName val="編集仕様_(出荷処理状況管理)3"/>
      <sheetName val="画面_レイアウト3"/>
      <sheetName val="未使用_→3"/>
      <sheetName val="ﾊﾞｯﾁｲﾝﾌﾟｯﾄ定義書_3"/>
      <sheetName val="補足資料_USER_EXIT3"/>
      <sheetName val="ft_Windows_Common-Controls_6592"/>
      <sheetName val="【資料1】SSO対応概要イメージ図__xls2"/>
      <sheetName val="【資料２】基本計画検討内容_xls2"/>
      <sheetName val="２_レビュー欠陥・指摘事項（リスト）2"/>
      <sheetName val="１_レビュー欠陥・指摘事項2"/>
      <sheetName val="２_レビュー欠陥・指摘事項（記載説明）_2"/>
      <sheetName val="３．選択フロー_(フロー図)2"/>
      <sheetName val="コード表_(ソート)2"/>
      <sheetName val="2-1_システム構成&amp;データフロー4"/>
      <sheetName val="Sheet2_(2)3"/>
      <sheetName val="3_1_4ネットワーク環境_(2)3"/>
      <sheetName val="（カメラ２）_(旧)3"/>
      <sheetName val="集計_(2)3"/>
      <sheetName val="インストーラ設計_(2)3"/>
      <sheetName val="A400_UNIXサーバ構成_2"/>
      <sheetName val="FLORA_330_PC構成2"/>
      <sheetName val="PC_ソフトウェア構成2"/>
      <sheetName val="70C2_2000サーバ構成_2"/>
      <sheetName val="Win2000_ソフトウェア構成2"/>
      <sheetName val="A400_ソフトウェア構成2"/>
      <sheetName val="要因分析結果(月次)_参考資料2"/>
      <sheetName val="(4)_33-00-135など3"/>
      <sheetName val="１１_差異分析3"/>
      <sheetName val="OV_入力シート3"/>
      <sheetName val="Raid_Groups3"/>
      <sheetName val="BK-0108_メッセージ監視エラー検出時フロー（カーネル）3"/>
      <sheetName val="BK-0111_メッセージ監視エラー検出時フロー（ＨＷ）3"/>
      <sheetName val="BK-0109_メッセージ監視エラー検出時フロー（メールログ3"/>
      <sheetName val="Pull_Down_List2"/>
      <sheetName val="1_全体処理概要2"/>
      <sheetName val="2_マスタ登録方式2"/>
      <sheetName val="3_データ更新の考え方2"/>
      <sheetName val="（別紙）更新パターン図_(親子関係)2"/>
      <sheetName val="4_マスタ更新後の更新情報提供方針2"/>
      <sheetName val="5_履歴管理方式2"/>
      <sheetName val="6_画面フロー設計方針2"/>
      <sheetName val="7_権限制御方式2"/>
      <sheetName val="8_機能共通化の方針2"/>
      <sheetName val="9_管理機能の集約と役割の考え方2"/>
      <sheetName val="ationName%_で、韓国語の文章校正を行うことができま2"/>
      <sheetName val="3-D_の色_(|0)フォントの色_(|0)ユーザー設定2"/>
      <sheetName val="Q&amp;A_Log2"/>
      <sheetName val="リスト_(2)2"/>
      <sheetName val="項目説明_(レビュー指摘)2"/>
      <sheetName val="Application_Form2"/>
      <sheetName val="マニュアル（別紙)_(2)2"/>
      <sheetName val="組織コード(H21_4月次)2"/>
      <sheetName val="（スクリーン）リリース日の考え方"/>
    </sheetNames>
    <sheetDataSet>
      <sheetData sheetId="0" refreshError="1"/>
      <sheetData sheetId="1" refreshError="1"/>
      <sheetData sheetId="2"/>
      <sheetData sheetId="3" refreshError="1"/>
      <sheetData sheetId="4" refreshError="1"/>
      <sheetData sheetId="5" refreshError="1"/>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sheetData sheetId="96" refreshError="1"/>
      <sheetData sheetId="97"/>
      <sheetData sheetId="98"/>
      <sheetData sheetId="99"/>
      <sheetData sheetId="100"/>
      <sheetData sheetId="101"/>
      <sheetData sheetId="102"/>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sheetData sheetId="112"/>
      <sheetData sheetId="113" refreshError="1"/>
      <sheetData sheetId="114" refreshError="1"/>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sheetData sheetId="210"/>
      <sheetData sheetId="211"/>
      <sheetData sheetId="212"/>
      <sheetData sheetId="213"/>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sheetData sheetId="268"/>
      <sheetData sheetId="269" refreshError="1"/>
      <sheetData sheetId="270" refreshError="1"/>
      <sheetData sheetId="271" refreshError="1"/>
      <sheetData sheetId="272"/>
      <sheetData sheetId="273"/>
      <sheetData sheetId="274" refreshError="1"/>
      <sheetData sheetId="275" refreshError="1"/>
      <sheetData sheetId="276" refreshError="1"/>
      <sheetData sheetId="277"/>
      <sheetData sheetId="278"/>
      <sheetData sheetId="279"/>
      <sheetData sheetId="280" refreshError="1"/>
      <sheetData sheetId="281" refreshError="1"/>
      <sheetData sheetId="282" refreshError="1"/>
      <sheetData sheetId="283"/>
      <sheetData sheetId="284"/>
      <sheetData sheetId="285" refreshError="1"/>
      <sheetData sheetId="286"/>
      <sheetData sheetId="287" refreshError="1"/>
      <sheetData sheetId="288" refreshError="1"/>
      <sheetData sheetId="289" refreshError="1"/>
      <sheetData sheetId="290" refreshError="1"/>
      <sheetData sheetId="291"/>
      <sheetData sheetId="292" refreshError="1"/>
      <sheetData sheetId="293"/>
      <sheetData sheetId="294"/>
      <sheetData sheetId="295"/>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sheetData sheetId="372" refreshError="1"/>
      <sheetData sheetId="373" refreshError="1"/>
      <sheetData sheetId="374" refreshError="1"/>
      <sheetData sheetId="375" refreshError="1"/>
      <sheetData sheetId="376"/>
      <sheetData sheetId="377" refreshError="1"/>
      <sheetData sheetId="378" refreshError="1"/>
      <sheetData sheetId="379" refreshError="1"/>
      <sheetData sheetId="380" refreshError="1"/>
      <sheetData sheetId="381" refreshError="1"/>
      <sheetData sheetId="382" refreshError="1"/>
      <sheetData sheetId="383"/>
      <sheetData sheetId="384"/>
      <sheetData sheetId="385"/>
      <sheetData sheetId="386" refreshError="1"/>
      <sheetData sheetId="387" refreshError="1"/>
      <sheetData sheetId="388" refreshError="1"/>
      <sheetData sheetId="389" refreshError="1"/>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refreshError="1"/>
      <sheetData sheetId="406"/>
      <sheetData sheetId="407" refreshError="1"/>
      <sheetData sheetId="408" refreshError="1"/>
      <sheetData sheetId="409" refreshError="1"/>
      <sheetData sheetId="410"/>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sheetData sheetId="420"/>
      <sheetData sheetId="421"/>
      <sheetData sheetId="422" refreshError="1"/>
      <sheetData sheetId="423" refreshError="1"/>
      <sheetData sheetId="424" refreshError="1"/>
      <sheetData sheetId="425" refreshError="1"/>
      <sheetData sheetId="426"/>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sheetData sheetId="438" refreshError="1"/>
      <sheetData sheetId="439" refreshError="1"/>
      <sheetData sheetId="440" refreshError="1"/>
      <sheetData sheetId="441" refreshError="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refreshError="1"/>
      <sheetData sheetId="471"/>
      <sheetData sheetId="472"/>
      <sheetData sheetId="473"/>
      <sheetData sheetId="474"/>
      <sheetData sheetId="475"/>
      <sheetData sheetId="476"/>
      <sheetData sheetId="477"/>
      <sheetData sheetId="478"/>
      <sheetData sheetId="479"/>
      <sheetData sheetId="480" refreshError="1"/>
      <sheetData sheetId="481" refreshError="1"/>
      <sheetData sheetId="482" refreshError="1"/>
      <sheetData sheetId="483"/>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sheetData sheetId="498"/>
      <sheetData sheetId="499"/>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sheetData sheetId="510"/>
      <sheetData sheetId="511"/>
      <sheetData sheetId="512" refreshError="1"/>
      <sheetData sheetId="513" refreshError="1"/>
      <sheetData sheetId="514"/>
      <sheetData sheetId="515" refreshError="1"/>
      <sheetData sheetId="516"/>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sheetData sheetId="574" refreshError="1"/>
      <sheetData sheetId="575" refreshError="1"/>
      <sheetData sheetId="576" refreshError="1"/>
      <sheetData sheetId="577" refreshError="1"/>
      <sheetData sheetId="578"/>
      <sheetData sheetId="579"/>
      <sheetData sheetId="580"/>
      <sheetData sheetId="581"/>
      <sheetData sheetId="582"/>
      <sheetData sheetId="583"/>
      <sheetData sheetId="584"/>
      <sheetData sheetId="585" refreshError="1"/>
      <sheetData sheetId="586" refreshError="1"/>
      <sheetData sheetId="587"/>
      <sheetData sheetId="588" refreshError="1"/>
      <sheetData sheetId="589" refreshError="1"/>
      <sheetData sheetId="590" refreshError="1"/>
      <sheetData sheetId="591"/>
      <sheetData sheetId="592" refreshError="1"/>
      <sheetData sheetId="593"/>
      <sheetData sheetId="594" refreshError="1"/>
      <sheetData sheetId="595" refreshError="1"/>
      <sheetData sheetId="596"/>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J6P002Z(チェック項目一覧)"/>
      <sheetName val="TJ6M002Z(チェック項目一覧)"/>
      <sheetName val="TJ6P004Z(チェック項目一覧)"/>
      <sheetName val="TJ6M004Z(チェック項目一覧)"/>
      <sheetName val="TJ6P006Z(チェック項目一覧)"/>
      <sheetName val="TJ6M006Z(チェック項目一覧)"/>
      <sheetName val="TJ6P008Z(チェック項目一覧)"/>
      <sheetName val="TJ6M008Z(チェック項目一覧)"/>
      <sheetName val="TBL_TERM"/>
      <sheetName val="TJ6P002Z_チェック項目一覧_"/>
      <sheetName val="社員基本情報"/>
      <sheetName val="#REF"/>
      <sheetName val="New終身系ﾁｪｯｸ"/>
      <sheetName val="Sheet4"/>
      <sheetName val="Standard"/>
      <sheetName val="01損益見通 ３－６ｼｽ"/>
      <sheetName val="チェック仕様(msg)"/>
      <sheetName val="コード判別"/>
      <sheetName val="改修状況"/>
      <sheetName val="改_x0002__x0000_"/>
      <sheetName val="コード"/>
      <sheetName val="work"/>
      <sheetName val="営業収益"/>
      <sheetName val="社員リスト"/>
      <sheetName val="定義"/>
      <sheetName val="01損益見通_３－６ｼｽ"/>
      <sheetName val="Dropdown items"/>
      <sheetName val="書式"/>
      <sheetName val="本番環境"/>
      <sheetName val="設定情報"/>
      <sheetName val="改_x0002_"/>
      <sheetName val="Sheet2"/>
      <sheetName val="マスタ"/>
      <sheetName val="リスト"/>
      <sheetName val="ﾃｰﾌﾞﾙ"/>
      <sheetName val="IFタイムテーブル"/>
      <sheetName val="依頼データ名称ルール"/>
      <sheetName val="Overview"/>
      <sheetName val="ROMM - Planning"/>
      <sheetName val="ROMM - Controls"/>
      <sheetName val="ROMM - Substantive"/>
      <sheetName val="Values"/>
      <sheetName val="Tickmarks"/>
      <sheetName val="OPTIONAL - Personnel Assessment"/>
      <sheetName val="Assertions"/>
      <sheetName val="Notes"/>
      <sheetName val="01損益見通_３－６ｼｽ1"/>
      <sheetName val="Dropdown_items"/>
      <sheetName val="改"/>
      <sheetName val="01損益見通_３－６ｼｽ2"/>
      <sheetName val="Dropdown_items1"/>
      <sheetName val="表紙"/>
      <sheetName val="項目"/>
      <sheetName val="【QA管理票】"/>
      <sheetName val="Dictionary"/>
      <sheetName val="01損益見通_３－６ｼｽ3"/>
      <sheetName val="Dropdown_items2"/>
      <sheetName val="List"/>
      <sheetName val="Sheet3"/>
      <sheetName val="Profile"/>
      <sheetName val="Sheet1"/>
      <sheetName val="目次"/>
      <sheetName val="env"/>
      <sheetName val="list_SubSystem"/>
      <sheetName val="値の設定"/>
      <sheetName val="【QA】ドロップダウンリスト"/>
    </sheetNames>
    <sheetDataSet>
      <sheetData sheetId="0" refreshError="1">
        <row r="6">
          <cell r="C6" t="str">
            <v>関数名</v>
          </cell>
          <cell r="D6" t="str">
            <v>コード</v>
          </cell>
          <cell r="E6" t="str">
            <v>種類</v>
          </cell>
          <cell r="F6" t="str">
            <v>関連項目</v>
          </cell>
          <cell r="G6" t="str">
            <v>条件</v>
          </cell>
          <cell r="H6" t="str">
            <v>エラーメッセージ</v>
          </cell>
        </row>
        <row r="7">
          <cell r="C7" t="str">
            <v>ACP046</v>
          </cell>
          <cell r="D7" t="str">
            <v>6E8015</v>
          </cell>
          <cell r="E7" t="str">
            <v>未入力チェック</v>
          </cell>
          <cell r="F7" t="str">
            <v>計算基準日</v>
          </cell>
          <cell r="G7" t="str">
            <v>計算基準日の日付妥当性チェック</v>
          </cell>
          <cell r="H7" t="str">
            <v>計算基準日を正しく入力して下さい</v>
          </cell>
        </row>
        <row r="8">
          <cell r="C8" t="str">
            <v>ChkH048_S</v>
          </cell>
          <cell r="D8" t="str">
            <v>6E7108</v>
          </cell>
          <cell r="E8" t="str">
            <v>未入力チェック</v>
          </cell>
          <cell r="F8" t="str">
            <v>計算基準日</v>
          </cell>
          <cell r="G8" t="str">
            <v>計算基準日が未入力はｴﾗｰ</v>
          </cell>
          <cell r="H8" t="str">
            <v>計算基準日を入力して下さい</v>
          </cell>
        </row>
        <row r="9">
          <cell r="C9" t="str">
            <v>ChkH078_S</v>
          </cell>
          <cell r="D9" t="str">
            <v>6E7110</v>
          </cell>
          <cell r="E9" t="str">
            <v>未入力チェック</v>
          </cell>
          <cell r="F9" t="str">
            <v>払込期間</v>
          </cell>
          <cell r="G9" t="str">
            <v>払込期間が未入力はｴﾗｰ</v>
          </cell>
          <cell r="H9" t="str">
            <v>払込期間を入力して下さい</v>
          </cell>
        </row>
        <row r="10">
          <cell r="C10" t="str">
            <v>ChkH045_S</v>
          </cell>
          <cell r="D10" t="str">
            <v>6E7105</v>
          </cell>
          <cell r="E10" t="str">
            <v>未入力チェック</v>
          </cell>
          <cell r="F10" t="str">
            <v>払方</v>
          </cell>
          <cell r="G10" t="str">
            <v>払方が未入力はｴﾗｰ</v>
          </cell>
          <cell r="H10" t="str">
            <v>払方を選択して下さい</v>
          </cell>
        </row>
        <row r="11">
          <cell r="C11" t="str">
            <v>ChkH046_S</v>
          </cell>
          <cell r="D11" t="str">
            <v>6E7106</v>
          </cell>
          <cell r="E11" t="str">
            <v>未入力チェック</v>
          </cell>
          <cell r="F11" t="str">
            <v>料率</v>
          </cell>
          <cell r="G11" t="str">
            <v>料率が未入力はｴﾗｰ</v>
          </cell>
          <cell r="H11" t="str">
            <v>料率を選択して下さい</v>
          </cell>
        </row>
        <row r="12">
          <cell r="C12" t="str">
            <v>ChkH047_S</v>
          </cell>
          <cell r="D12" t="str">
            <v>6E7107</v>
          </cell>
          <cell r="E12" t="str">
            <v>未入力チェック</v>
          </cell>
          <cell r="F12" t="str">
            <v>払込経路</v>
          </cell>
          <cell r="G12" t="str">
            <v>払込経路が未入力はｴﾗｰ</v>
          </cell>
          <cell r="H12" t="str">
            <v>払込経路を選択して下さい</v>
          </cell>
        </row>
        <row r="13">
          <cell r="C13" t="str">
            <v>ACP002</v>
          </cell>
          <cell r="D13" t="str">
            <v>6E8137</v>
          </cell>
          <cell r="E13" t="str">
            <v>半角数値チェック・数値チェック</v>
          </cell>
          <cell r="F13" t="str">
            <v>主契約Ｓ</v>
          </cell>
          <cell r="G13">
            <v>0</v>
          </cell>
          <cell r="H13" t="str">
            <v>主契約Ｓに半角数字を入力してください</v>
          </cell>
        </row>
        <row r="14">
          <cell r="C14" t="str">
            <v>ChkW061_S</v>
          </cell>
          <cell r="D14" t="str">
            <v>6E8061</v>
          </cell>
          <cell r="E14">
            <v>0</v>
          </cell>
          <cell r="F14" t="str">
            <v>主契約Ｓ</v>
          </cell>
          <cell r="G14" t="str">
            <v>主契約Ｓが未入力はｴﾗｰ</v>
          </cell>
          <cell r="H14" t="str">
            <v>主契約Ｓを入力してください</v>
          </cell>
        </row>
        <row r="15">
          <cell r="C15" t="str">
            <v>ACP004</v>
          </cell>
          <cell r="D15" t="str">
            <v>6E8139</v>
          </cell>
          <cell r="E15" t="str">
            <v>半角数値チェック・数値チェック</v>
          </cell>
          <cell r="F15" t="str">
            <v>生活特約年額</v>
          </cell>
          <cell r="G15">
            <v>0</v>
          </cell>
          <cell r="H15" t="str">
            <v>生活特約年額に半角数字を入力してください</v>
          </cell>
        </row>
        <row r="16">
          <cell r="C16" t="str">
            <v>ChkH084_S</v>
          </cell>
          <cell r="D16" t="str">
            <v>6E7116</v>
          </cell>
          <cell r="E16">
            <v>0</v>
          </cell>
          <cell r="F16" t="str">
            <v>生活特約年額</v>
          </cell>
          <cell r="G16" t="str">
            <v>生活特約年額が未入力はエラー</v>
          </cell>
          <cell r="H16" t="str">
            <v>生活特約年額を入力して下さい</v>
          </cell>
        </row>
        <row r="17">
          <cell r="C17" t="str">
            <v>ChkW062_S</v>
          </cell>
          <cell r="D17" t="str">
            <v>6E8062</v>
          </cell>
          <cell r="E17" t="str">
            <v>妥当性チェック</v>
          </cell>
          <cell r="F17" t="str">
            <v>主契約Ｓ</v>
          </cell>
          <cell r="G17" t="str">
            <v>主契約Sが１００～９９９９９以外エラー</v>
          </cell>
          <cell r="H17" t="str">
            <v>主契約Sは100から99999万円以内にして下さい</v>
          </cell>
        </row>
        <row r="18">
          <cell r="C18" t="str">
            <v>ChkW063_S</v>
          </cell>
          <cell r="D18" t="str">
            <v>6E8063</v>
          </cell>
          <cell r="E18" t="str">
            <v>範囲チェック</v>
          </cell>
          <cell r="F18" t="str">
            <v>主契約Ｓ</v>
          </cell>
          <cell r="G18" t="str">
            <v>主契約Sの単位　１０万きざみ以外ならエラー</v>
          </cell>
          <cell r="H18" t="str">
            <v>主契約Sの単位は10万きざみにして下さい</v>
          </cell>
        </row>
        <row r="19">
          <cell r="C19" t="str">
            <v>ACP003</v>
          </cell>
          <cell r="D19" t="str">
            <v>6E8138</v>
          </cell>
          <cell r="E19" t="str">
            <v>半角数値チェック・数値チェック</v>
          </cell>
          <cell r="F19" t="str">
            <v>定期特約S</v>
          </cell>
          <cell r="G19">
            <v>0</v>
          </cell>
          <cell r="H19" t="str">
            <v>定期特約Sに半角数字を入力してください</v>
          </cell>
        </row>
        <row r="20">
          <cell r="C20" t="str">
            <v>ChkW064_S</v>
          </cell>
          <cell r="D20" t="str">
            <v>6E8064</v>
          </cell>
          <cell r="E20" t="str">
            <v>妥当性チェック</v>
          </cell>
          <cell r="F20" t="str">
            <v>定期特約S</v>
          </cell>
          <cell r="G20" t="str">
            <v>定期特約Sが０ or １００～９９９９９以外エラー</v>
          </cell>
          <cell r="H20" t="str">
            <v>定期特約Sは0もしくは100から99999万円以内にして下さい</v>
          </cell>
        </row>
        <row r="21">
          <cell r="C21" t="str">
            <v>ChkW065_S</v>
          </cell>
          <cell r="D21" t="str">
            <v>6E8065</v>
          </cell>
          <cell r="E21" t="str">
            <v>範囲チェック</v>
          </cell>
          <cell r="F21" t="str">
            <v>定期特約S</v>
          </cell>
          <cell r="G21" t="str">
            <v>定期特約Sの単位　１０万きざみ以外ならエラー</v>
          </cell>
          <cell r="H21" t="str">
            <v>定期特約Sの単位は10万きざみにして下さい</v>
          </cell>
        </row>
        <row r="22">
          <cell r="C22" t="str">
            <v>ChkW024_S</v>
          </cell>
          <cell r="D22" t="str">
            <v>6E8024</v>
          </cell>
          <cell r="E22" t="str">
            <v>範囲チェック</v>
          </cell>
          <cell r="F22" t="str">
            <v>生活特約年額</v>
          </cell>
          <cell r="G22" t="str">
            <v>生活特約年額が ６０～２００００以外エラー</v>
          </cell>
          <cell r="H22" t="str">
            <v>生特特約年額は60から20000万円以内にして下さい</v>
          </cell>
        </row>
      </sheetData>
      <sheetData sheetId="1"/>
      <sheetData sheetId="2"/>
      <sheetData sheetId="3"/>
      <sheetData sheetId="4"/>
      <sheetData sheetId="5"/>
      <sheetData sheetId="6"/>
      <sheetData sheetId="7"/>
      <sheetData sheetId="8">
        <row r="6">
          <cell r="C6" t="str">
            <v>アプリ
インフラ
/用語</v>
          </cell>
        </row>
      </sheetData>
      <sheetData sheetId="9">
        <row r="6">
          <cell r="C6" t="str">
            <v>アプリ
インフラ
/用語</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ow r="6">
          <cell r="C6">
            <v>0</v>
          </cell>
        </row>
      </sheetData>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refreshError="1"/>
      <sheetData sheetId="52" refreshError="1"/>
      <sheetData sheetId="53" refreshError="1"/>
      <sheetData sheetId="54" refreshError="1"/>
      <sheetData sheetId="55"/>
      <sheetData sheetId="56"/>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_REF"/>
      <sheetName val="Sheet1"/>
      <sheetName val="Sheet2"/>
      <sheetName val="Sheet3"/>
      <sheetName val=""/>
      <sheetName val="表紙"/>
      <sheetName val="変更履歴"/>
      <sheetName val="目次"/>
      <sheetName val="1"/>
      <sheetName val="2"/>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7"/>
      <sheetName val="28"/>
      <sheetName val="29"/>
      <sheetName val="30"/>
      <sheetName val="32"/>
      <sheetName val="33"/>
      <sheetName val="36"/>
      <sheetName val="37"/>
      <sheetName val="38"/>
      <sheetName val="39"/>
      <sheetName val="40"/>
      <sheetName val="41"/>
      <sheetName val="44"/>
      <sheetName val="45"/>
      <sheetName val="46"/>
      <sheetName val="47"/>
      <sheetName val="進捗表"/>
      <sheetName val="選択リスト"/>
      <sheetName val="IF_0302"/>
      <sheetName val="TJ6P002Z(チェック項目一覧)"/>
      <sheetName val="ライフプラザ仙台"/>
      <sheetName val="ライフプラザ本店"/>
      <sheetName val="支社内勤非役変換後"/>
      <sheetName val="代理社変換後"/>
      <sheetName val="代理店営業部変換後"/>
      <sheetName val="ﾓｼﾞｭｰﾙ一覧"/>
      <sheetName val="リストの値"/>
      <sheetName val="基準日時点"/>
      <sheetName val="案件元帳"/>
      <sheetName val="ＡＰ用山積表"/>
      <sheetName val="ＡＰ用投資諸費"/>
      <sheetName val="ＤＢ一覧"/>
      <sheetName val="システム分析"/>
      <sheetName val="システム化対象範囲"/>
      <sheetName val="リスト"/>
      <sheetName val="項目補足"/>
      <sheetName val="E1wProcess"/>
      <sheetName val="タイトル編集"/>
      <sheetName val="明細"/>
      <sheetName val="Data"/>
      <sheetName val="表示項目設定"/>
      <sheetName val="項目の説明"/>
      <sheetName val="新BS"/>
      <sheetName val="Format (4)"/>
      <sheetName val="3.取込処理"/>
      <sheetName val="各種ﾊﾟｽ一覧.xls"/>
      <sheetName val="QA"/>
      <sheetName val="ＣＡ調査G2"/>
      <sheetName val="ＣＡ調査G3"/>
      <sheetName val="ＣＡ調査G4"/>
      <sheetName val="CONST調査G1"/>
      <sheetName val="CONST調査G2"/>
      <sheetName val="見積もり前提"/>
      <sheetName val="基礎データ"/>
      <sheetName val="List"/>
      <sheetName val="コストまとめ"/>
      <sheetName val="５月～７月"/>
      <sheetName val="p21"/>
      <sheetName val="入力項目"/>
      <sheetName val="TBL"/>
      <sheetName val="印刷不可"/>
      <sheetName val="ヘッダー"/>
      <sheetName val="テーブル"/>
      <sheetName val="(非表示シート）選択肢"/>
      <sheetName val="データ"/>
      <sheetName val="ｷｬﾋﾞﾈｯﾄ"/>
      <sheetName val="更新20050331(ID）"/>
      <sheetName val="ユーザアカウント"/>
      <sheetName val="Port to Instance"/>
      <sheetName val="工数算出基準"/>
      <sheetName val="工数算出基礎数値"/>
      <sheetName val="課題優先度識別シート"/>
      <sheetName val="リスク優先度識別シート"/>
      <sheetName val="リスク対応区分シート"/>
      <sheetName val="マスタ"/>
      <sheetName val="項目定義"/>
      <sheetName val="作業事案"/>
      <sheetName val="エンティティ別移行概要版"/>
      <sheetName val="新・旧ＴＢＬ対比表版"/>
      <sheetName val="新・旧項目対比表版 "/>
      <sheetName val="コード値変換条件表版"/>
      <sheetName val="ﾒﾓ"/>
      <sheetName val="手順"/>
      <sheetName val="エンティティ一覧"/>
      <sheetName val="資料マスタ画面ＩＯ"/>
      <sheetName val="マスタ画面ＩＯ"/>
      <sheetName val="資料マスタ画面使用エンティティ"/>
      <sheetName val="マスタ画面使用エンティティ"/>
      <sheetName val="エンティティ"/>
      <sheetName val="資料マスタ"/>
      <sheetName val="ﾎﾟｲﾝﾄ商品応募"/>
      <sheetName val="聄䔀聆䜀聈䤀聊䬀ﾀༀ䰀"/>
      <sheetName val="入力用ﾜｰｸＢ"/>
      <sheetName val="マニュアル.xls"/>
      <sheetName val="TYAKMST説明"/>
      <sheetName val="ⅺՂ_x0006_ì쀀䁲_x0002_ï䀀䁕_x0002_í耀䁛_x0002_í栀䂐_x0002_ï"/>
      <sheetName val="ⅺՂ_x0006_ì쀀䁲_x0002_ï䀀䁕_x0002_í耀䁛_x0002_í栀䂐_x0002_ï??_x0002_î雘Մ_x000a_î榀Ղ_x0006_"/>
      <sheetName val="損益KPI詳細（グループ別）①"/>
      <sheetName val="損益KPI詳細（グループ別）②"/>
      <sheetName val="締め回数変更"/>
      <sheetName val="（項目統制ver.）計画クライテリアフォーマット"/>
      <sheetName val="仕様変更進捗（ＡＬＬ）"/>
      <sheetName val="CI検討"/>
      <sheetName val="3"/>
      <sheetName val="発注調整①"/>
      <sheetName val="発注調整②"/>
      <sheetName val="発注調整③"/>
      <sheetName val="過去在庫実績更新"/>
      <sheetName val="不活動基準履歴"/>
      <sheetName val="回答一覧"/>
      <sheetName val="質問一覧"/>
      <sheetName val="補足資料(画面レイアウト)"/>
      <sheetName val="Z_DBA_MTLAVT"/>
      <sheetName val="補足資料"/>
      <sheetName val="画面"/>
      <sheetName val="出力定義書（発注外入庫登録）"/>
      <sheetName val="出力定義書(台替管理)"/>
      <sheetName val="出力定義書（品目振替）"/>
      <sheetName val="出力定義書(受注内部ﾃｰﾌﾞﾙﾍｯﾀﾞ)"/>
      <sheetName val="出力定義書(受注内部ﾃｰﾌﾞﾙ明細)"/>
      <sheetName val="出力定義書(出荷伝票発行)"/>
      <sheetName val="画面ﾚｲｱｳﾄ"/>
      <sheetName val="別紙１"/>
      <sheetName val="QA一覧"/>
      <sheetName val="送信・記入ﾁｪｯｸ"/>
      <sheetName val="別紙２"/>
      <sheetName val="標準画面遷移"/>
      <sheetName val="ﾍｯﾀﾞ"/>
      <sheetName val="IO関連図"/>
      <sheetName val="入力定義書(ﾊﾟﾗﾒｰﾀ)"/>
      <sheetName val="出力定義書(参加販社ﾏｽﾀ)"/>
      <sheetName val="出力定義書(確定参加店ﾏｽﾀ)"/>
      <sheetName val="汎用ﾓｼﾞｭｰﾙ一覧"/>
      <sheetName val="PGM概要"/>
      <sheetName val="機能階層図"/>
      <sheetName val="内部ＴＢＬ定義書(エラー明細TAB_SL9000)"/>
      <sheetName val="ﾊﾞｯﾁｲﾝﾌﾟｯﾄ定義書"/>
      <sheetName val="ワークエリア定義書"/>
      <sheetName val="処理内容"/>
      <sheetName val="FORM　共通"/>
      <sheetName val="編集仕様（ＣＳＶファイル）"/>
      <sheetName val="問題票"/>
      <sheetName val="連絡票補足"/>
      <sheetName val="編集仕様 (出荷処理状況管理)"/>
      <sheetName val="別紙（ロック仕様）"/>
      <sheetName val="別紙（ログ関連仕様）"/>
      <sheetName val="別紙（エラー処理一覧）"/>
      <sheetName val="チェック項目一覧"/>
      <sheetName val="ｷｰ割当"/>
      <sheetName val="画面仕様"/>
      <sheetName val="画面 レイアウト"/>
      <sheetName val="画面遷移図"/>
      <sheetName val="編集仕様"/>
      <sheetName val="別紙（権限仕様）"/>
      <sheetName val="未使用 →"/>
      <sheetName val="ﾊﾞｯﾁｲﾝﾌﾟｯﾄ定義書 "/>
      <sheetName val="帳票ﾚｲｱｳﾄ"/>
      <sheetName val="ZDA1016-メーカ得意先追加情報"/>
      <sheetName val="ZDA0068-製品受払Σ"/>
      <sheetName val="補足資料_USER EXIT"/>
      <sheetName val="補足資料(辞書KENSART)"/>
      <sheetName val="項目名称対比一覧"/>
      <sheetName val="輸入手形取組上り"/>
      <sheetName val="WAP"/>
      <sheetName val="CTRL"/>
      <sheetName val="JOBID"/>
      <sheetName val="代表ID"/>
      <sheetName val="$ISWL_BRD_TRS一覧"/>
      <sheetName val="IVR転送"/>
      <sheetName val="DIC"/>
      <sheetName val="プルダウン"/>
      <sheetName val="_x0000__x0002_"/>
      <sheetName val="ⅺՂ_x0006_ì쀀䁲_x0002_ï䀀䁕_x0002_í耀䁛_x0002_í栀䂐_x0002_ï_x0000__x0000__x0002_î雘Մ_x000a_î榀Ղ_x0006_"/>
      <sheetName val="UI　(2)"/>
      <sheetName val="画面表示制御仕様書（E03）"/>
      <sheetName val="CRITERIA5"/>
      <sheetName val="Ver4KLI"/>
      <sheetName val="9所有株式＆受配"/>
      <sheetName val="基本情報"/>
      <sheetName val="前提一覧"/>
      <sheetName val="PR"/>
      <sheetName val="進捗報告雛形"/>
      <sheetName val="転送時間"/>
      <sheetName val="パラメタ"/>
      <sheetName val="【設定】ビジネス文書一覧"/>
      <sheetName val="【設定】分類"/>
      <sheetName val="リストBoxテーブル"/>
      <sheetName val="【設定】分類１"/>
      <sheetName val="伝送・受領開始　５日目"/>
      <sheetName val="ドロップダウンリスト"/>
      <sheetName val="DropDownList"/>
      <sheetName val="リストマスタ"/>
      <sheetName val="依頼データ名称ルール"/>
    </sheetNames>
    <sheetDataSet>
      <sheetData sheetId="0" refreshError="1"/>
      <sheetData sheetId="1" refreshError="1"/>
      <sheetData sheetId="2"/>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 sheetId="47" refreshError="1"/>
      <sheetData sheetId="48" refreshError="1"/>
      <sheetData sheetId="49"/>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sheetData sheetId="107" refreshError="1"/>
      <sheetData sheetId="108"/>
      <sheetData sheetId="109"/>
      <sheetData sheetId="110"/>
      <sheetData sheetId="111"/>
      <sheetData sheetId="112"/>
      <sheetData sheetId="113"/>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提出資料"/>
      <sheetName val="運用残高表"/>
      <sheetName val="手入力"/>
      <sheetName val="マニュアル"/>
      <sheetName val="通貨OP(G)"/>
      <sheetName val="通貨OP"/>
      <sheetName val="オプション集計"/>
      <sheetName val="外貨預金"/>
      <sheetName val="米国債先物"/>
      <sheetName val="為替"/>
      <sheetName val="債先(まとめ)"/>
      <sheetName val="債券先物"/>
      <sheetName val="G_Yen"/>
      <sheetName val="G_Neutral"/>
      <sheetName val="G_Gai"/>
      <sheetName val="純投２（円債）"/>
      <sheetName val="純投２（外債）"/>
      <sheetName val="期初"/>
      <sheetName val="Profit"/>
      <sheetName val="FBond"/>
      <sheetName val="Equity"/>
      <sheetName val="OptionValue"/>
      <sheetName val="ＣＰ"/>
      <sheetName val="ＣＰ定義"/>
      <sheetName val="MBO"/>
      <sheetName val="ＶａＲ"/>
      <sheetName val="LUX"/>
      <sheetName val="VaR値"/>
      <sheetName val="円債OP"/>
      <sheetName val="外債OP"/>
      <sheetName val="JIKA"/>
      <sheetName val="武田株式"/>
      <sheetName val="ﾍｯｼﾞ遵守状況"/>
      <sheetName val="ｸﾞﾛｰﾊﾞﾙ為替"/>
      <sheetName val="追加純投為替"/>
      <sheetName val="全体"/>
      <sheetName val="為替勘定別"/>
      <sheetName val="リスク量"/>
      <sheetName val="為替（ﾁｪｯｸ）"/>
      <sheetName val="為替（ｱｸｾｽ）"/>
      <sheetName val="株信"/>
      <sheetName val="Funds"/>
      <sheetName val="外国株式"/>
      <sheetName val="特金ＤＢ"/>
      <sheetName val="為替集計"/>
      <sheetName val="枠版"/>
      <sheetName val="債先ヘッジ率"/>
      <sheetName val="OP集計"/>
      <sheetName val="株OP"/>
      <sheetName val="profit (2000年度)"/>
      <sheetName val="含み調整"/>
      <sheetName val="宮本"/>
      <sheetName val="入力シート"/>
      <sheetName val="画面チェック仕様書"/>
      <sheetName val="(WSST)資産棚卸"/>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進捗集計マクロ"/>
      <sheetName val="【代理店ポータル】ＤＬ　Ｗｅｂ対応　お見積り"/>
      <sheetName val="【日立内】ＤＬ　Ｗｅｂ対応（見積）"/>
      <sheetName val="【日立内】ＤＬ　Ｗｅｂ対応（ＳＥ ＵＰ工数）"/>
      <sheetName val="工程比率"/>
      <sheetName val="【ＨＩＳＯＬ見積】ＤＬ　Ｗｅｂ対応　お見積り"/>
      <sheetName val="受信電文種類一覧"/>
      <sheetName val="ｸﾞﾙｰﾌﾟID"/>
      <sheetName val="ﾄﾗｯｷﾝｸﾞﾁｪｯｸシート"/>
    </sheetNames>
    <definedNames>
      <definedName name="チーム名選択ListBox"/>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総括・実施内容"/>
      <sheetName val="テスト結果(画面・帳票）"/>
      <sheetName val="テスト結果(バッチ）"/>
      <sheetName val="課題"/>
      <sheetName val="List"/>
    </sheetNames>
    <sheetDataSet>
      <sheetData sheetId="0" refreshError="1"/>
      <sheetData sheetId="1" refreshError="1"/>
      <sheetData sheetId="2" refreshError="1"/>
      <sheetData sheetId="3" refreshError="1"/>
      <sheetData sheetId="4" refreshError="1"/>
      <sheetData sheetId="5">
        <row r="2">
          <cell r="A2" t="str">
            <v>ATLASnavi (申込書)</v>
          </cell>
          <cell r="C2" t="str">
            <v>プレ本番環境</v>
          </cell>
          <cell r="D2" t="str">
            <v>システム開発1部1課</v>
          </cell>
          <cell r="E2" t="str">
            <v>ITA</v>
          </cell>
        </row>
        <row r="3">
          <cell r="A3" t="str">
            <v>BLWF</v>
          </cell>
          <cell r="C3" t="str">
            <v>開発環境</v>
          </cell>
          <cell r="D3" t="str">
            <v>システム開発1部2課</v>
          </cell>
          <cell r="E3" t="str">
            <v>ITB</v>
          </cell>
        </row>
        <row r="4">
          <cell r="A4" t="str">
            <v>Center Server</v>
          </cell>
          <cell r="D4" t="str">
            <v>システム開発1部3課</v>
          </cell>
          <cell r="E4" t="str">
            <v>IT</v>
          </cell>
        </row>
        <row r="5">
          <cell r="A5" t="str">
            <v>CSS</v>
          </cell>
          <cell r="D5" t="str">
            <v>システム開発1部4課</v>
          </cell>
        </row>
        <row r="6">
          <cell r="A6" t="str">
            <v>FSCWF</v>
          </cell>
          <cell r="D6" t="str">
            <v>システム開発1部5課</v>
          </cell>
        </row>
        <row r="7">
          <cell r="A7" t="str">
            <v>NBWF</v>
          </cell>
          <cell r="D7" t="str">
            <v>システム開発2部1課</v>
          </cell>
        </row>
        <row r="8">
          <cell r="A8" t="str">
            <v>OnlineBinding</v>
          </cell>
          <cell r="D8" t="str">
            <v>システム開発2部2課</v>
          </cell>
        </row>
        <row r="9">
          <cell r="A9" t="str">
            <v>PMC</v>
          </cell>
          <cell r="D9" t="str">
            <v>システム開発2部3課</v>
          </cell>
        </row>
        <row r="10">
          <cell r="A10" t="str">
            <v>SYMAP</v>
          </cell>
          <cell r="D10" t="str">
            <v>システム開発2部4課</v>
          </cell>
        </row>
        <row r="11">
          <cell r="A11" t="str">
            <v>U&amp;I</v>
          </cell>
          <cell r="D11" t="str">
            <v>システム開発2部5課</v>
          </cell>
        </row>
        <row r="12">
          <cell r="A12" t="str">
            <v>Y12</v>
          </cell>
          <cell r="D12" t="str">
            <v>システム開発3部1課</v>
          </cell>
        </row>
        <row r="13">
          <cell r="A13" t="str">
            <v>オペレーター向け保険設計書システム（帳票）</v>
          </cell>
          <cell r="D13" t="str">
            <v>システム開発3部2課</v>
          </cell>
        </row>
        <row r="14">
          <cell r="A14" t="str">
            <v>一斉案内</v>
          </cell>
          <cell r="D14" t="str">
            <v>システム開発3部3課</v>
          </cell>
        </row>
        <row r="15">
          <cell r="A15" t="str">
            <v>証券（FAMD保全）</v>
          </cell>
          <cell r="D15" t="str">
            <v>システム開発3部4課</v>
          </cell>
        </row>
        <row r="16">
          <cell r="A16" t="str">
            <v>証券（ODD）</v>
          </cell>
          <cell r="D16" t="str">
            <v>システム開発3部5課</v>
          </cell>
        </row>
        <row r="17">
          <cell r="A17" t="str">
            <v>保険証券</v>
          </cell>
        </row>
        <row r="18">
          <cell r="A18" t="str">
            <v>募集資料審査サイト</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47533-6E04-6D4F-902D-A292D0AD7A62}">
  <dimension ref="A2:B5"/>
  <sheetViews>
    <sheetView zoomScale="134" workbookViewId="0">
      <selection activeCell="B6" sqref="B6"/>
    </sheetView>
  </sheetViews>
  <sheetFormatPr baseColWidth="10" defaultRowHeight="18"/>
  <cols>
    <col min="1" max="1" width="11.1640625" bestFit="1" customWidth="1"/>
    <col min="2" max="2" width="84.6640625" bestFit="1" customWidth="1"/>
  </cols>
  <sheetData>
    <row r="2" spans="1:2">
      <c r="A2" t="s">
        <v>297</v>
      </c>
      <c r="B2" t="s">
        <v>299</v>
      </c>
    </row>
    <row r="4" spans="1:2">
      <c r="B4" t="s">
        <v>298</v>
      </c>
    </row>
    <row r="5" spans="1:2">
      <c r="B5" t="s">
        <v>300</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29F39-A024-3C41-8DED-AD419EEA4095}">
  <dimension ref="A10:V63"/>
  <sheetViews>
    <sheetView showGridLines="0" tabSelected="1" workbookViewId="0">
      <pane ySplit="12" topLeftCell="A13" activePane="bottomLeft" state="frozen"/>
      <selection pane="bottomLeft" activeCell="B7" sqref="B7"/>
    </sheetView>
  </sheetViews>
  <sheetFormatPr baseColWidth="10" defaultRowHeight="16"/>
  <cols>
    <col min="1" max="1" width="21.1640625" style="47" bestFit="1" customWidth="1"/>
    <col min="2" max="2" width="17.1640625" style="47" bestFit="1" customWidth="1"/>
    <col min="3" max="3" width="3.83203125" style="47" bestFit="1" customWidth="1"/>
    <col min="4" max="4" width="8.83203125" style="47" bestFit="1" customWidth="1"/>
    <col min="5" max="5" width="13" style="47" bestFit="1" customWidth="1"/>
    <col min="6" max="6" width="13" style="47" customWidth="1"/>
    <col min="7" max="7" width="18.83203125" style="47" customWidth="1"/>
    <col min="8" max="9" width="11.33203125" style="47" customWidth="1"/>
    <col min="10" max="10" width="15" style="47" bestFit="1" customWidth="1"/>
    <col min="11" max="11" width="9.33203125" style="47" bestFit="1" customWidth="1"/>
    <col min="12" max="12" width="11.83203125" style="47" customWidth="1"/>
    <col min="13" max="13" width="13.33203125" style="47" bestFit="1" customWidth="1"/>
    <col min="14" max="14" width="11.83203125" style="47" customWidth="1"/>
    <col min="15" max="15" width="4" style="47" bestFit="1" customWidth="1"/>
    <col min="16" max="17" width="11.83203125" style="47" customWidth="1"/>
    <col min="18" max="18" width="4.33203125" style="47" bestFit="1" customWidth="1"/>
    <col min="19" max="19" width="40" style="47" bestFit="1" customWidth="1"/>
    <col min="20" max="20" width="11.6640625" style="47" bestFit="1" customWidth="1"/>
    <col min="21" max="21" width="11.83203125" style="47" bestFit="1" customWidth="1"/>
    <col min="22" max="22" width="61.6640625" style="47" bestFit="1" customWidth="1"/>
    <col min="23" max="16384" width="10.83203125" style="47"/>
  </cols>
  <sheetData>
    <row r="10" spans="1:22">
      <c r="A10" s="47" t="s">
        <v>341</v>
      </c>
    </row>
    <row r="11" spans="1:22" ht="46" customHeight="1">
      <c r="C11" s="89" t="s">
        <v>178</v>
      </c>
      <c r="D11" s="88"/>
      <c r="E11" s="88"/>
      <c r="F11" s="87"/>
      <c r="G11" s="227" t="s">
        <v>301</v>
      </c>
      <c r="H11" s="228"/>
      <c r="I11" s="228"/>
      <c r="J11" s="228"/>
      <c r="K11" s="228"/>
      <c r="L11" s="228"/>
      <c r="M11" s="228"/>
      <c r="N11" s="233"/>
      <c r="O11" s="479" t="s">
        <v>528</v>
      </c>
      <c r="P11" s="480"/>
      <c r="Q11" s="481"/>
      <c r="R11" s="86" t="s">
        <v>177</v>
      </c>
      <c r="S11" s="85"/>
      <c r="T11" s="231"/>
      <c r="U11" s="84"/>
    </row>
    <row r="12" spans="1:22" ht="51">
      <c r="A12" s="247" t="s">
        <v>176</v>
      </c>
      <c r="B12" s="83" t="s">
        <v>311</v>
      </c>
      <c r="C12" s="82" t="s">
        <v>172</v>
      </c>
      <c r="D12" s="81" t="s">
        <v>175</v>
      </c>
      <c r="E12" s="81" t="s">
        <v>307</v>
      </c>
      <c r="F12" s="79" t="s">
        <v>173</v>
      </c>
      <c r="G12" s="246" t="s">
        <v>174</v>
      </c>
      <c r="H12" s="80" t="s">
        <v>58</v>
      </c>
      <c r="I12" s="80" t="s">
        <v>108</v>
      </c>
      <c r="J12" s="81" t="s">
        <v>304</v>
      </c>
      <c r="K12" s="81" t="s">
        <v>110</v>
      </c>
      <c r="L12" s="81" t="s">
        <v>309</v>
      </c>
      <c r="M12" s="81" t="s">
        <v>522</v>
      </c>
      <c r="N12" s="79" t="s">
        <v>521</v>
      </c>
      <c r="O12" s="274" t="s">
        <v>337</v>
      </c>
      <c r="P12" s="278" t="s">
        <v>340</v>
      </c>
      <c r="Q12" s="482" t="s">
        <v>529</v>
      </c>
      <c r="R12" s="78" t="s">
        <v>172</v>
      </c>
      <c r="S12" s="234" t="s">
        <v>315</v>
      </c>
      <c r="T12" s="232" t="s">
        <v>339</v>
      </c>
      <c r="U12" s="77" t="s">
        <v>171</v>
      </c>
      <c r="V12" s="245" t="s">
        <v>170</v>
      </c>
    </row>
    <row r="13" spans="1:22" s="230" customFormat="1">
      <c r="A13" s="235" t="s">
        <v>323</v>
      </c>
      <c r="B13" s="248">
        <v>43922</v>
      </c>
      <c r="C13" s="66">
        <v>1</v>
      </c>
      <c r="D13" s="65">
        <v>1</v>
      </c>
      <c r="E13" s="263">
        <v>43922</v>
      </c>
      <c r="F13" s="63">
        <v>43922</v>
      </c>
      <c r="G13" s="253"/>
      <c r="H13" s="254"/>
      <c r="I13" s="254"/>
      <c r="J13" s="254"/>
      <c r="K13" s="254"/>
      <c r="L13" s="254"/>
      <c r="M13" s="254"/>
      <c r="N13" s="64"/>
      <c r="O13" s="271">
        <v>1</v>
      </c>
      <c r="P13" s="266" t="s">
        <v>335</v>
      </c>
      <c r="Q13" s="72" t="s">
        <v>316</v>
      </c>
      <c r="R13" s="262">
        <v>1</v>
      </c>
      <c r="S13" s="72" t="s">
        <v>308</v>
      </c>
      <c r="T13" s="270">
        <v>1</v>
      </c>
      <c r="U13" s="63">
        <v>43922</v>
      </c>
      <c r="V13" s="236" t="s">
        <v>326</v>
      </c>
    </row>
    <row r="14" spans="1:22" s="230" customFormat="1">
      <c r="A14" s="237"/>
      <c r="B14" s="249"/>
      <c r="C14" s="52"/>
      <c r="D14" s="51"/>
      <c r="E14" s="260"/>
      <c r="F14" s="50"/>
      <c r="G14" s="255"/>
      <c r="H14" s="256"/>
      <c r="I14" s="256"/>
      <c r="J14" s="256"/>
      <c r="K14" s="256"/>
      <c r="L14" s="256"/>
      <c r="M14" s="256"/>
      <c r="N14" s="50"/>
      <c r="O14" s="275">
        <v>2</v>
      </c>
      <c r="P14" s="276" t="s">
        <v>336</v>
      </c>
      <c r="Q14" s="68" t="s">
        <v>317</v>
      </c>
      <c r="R14" s="69">
        <v>2</v>
      </c>
      <c r="S14" s="68" t="s">
        <v>314</v>
      </c>
      <c r="T14" s="267">
        <v>2</v>
      </c>
      <c r="U14" s="67">
        <v>43922</v>
      </c>
      <c r="V14" s="238"/>
    </row>
    <row r="15" spans="1:22" s="230" customFormat="1">
      <c r="A15" s="235" t="s">
        <v>169</v>
      </c>
      <c r="B15" s="248">
        <v>43923</v>
      </c>
      <c r="C15" s="66">
        <v>1</v>
      </c>
      <c r="D15" s="65">
        <v>1</v>
      </c>
      <c r="E15" s="259">
        <v>43922</v>
      </c>
      <c r="F15" s="63">
        <v>43923</v>
      </c>
      <c r="G15" s="264" t="s">
        <v>302</v>
      </c>
      <c r="H15" s="265" t="s">
        <v>303</v>
      </c>
      <c r="I15" s="265" t="s">
        <v>321</v>
      </c>
      <c r="J15" s="265" t="s">
        <v>305</v>
      </c>
      <c r="K15" s="265" t="s">
        <v>306</v>
      </c>
      <c r="L15" s="265">
        <v>43923</v>
      </c>
      <c r="M15" s="265"/>
      <c r="N15" s="63"/>
      <c r="O15" s="271">
        <v>1</v>
      </c>
      <c r="P15" s="71" t="s">
        <v>335</v>
      </c>
      <c r="Q15" s="65" t="s">
        <v>316</v>
      </c>
      <c r="R15" s="66">
        <v>1</v>
      </c>
      <c r="S15" s="65" t="s">
        <v>308</v>
      </c>
      <c r="T15" s="269">
        <v>1</v>
      </c>
      <c r="U15" s="64">
        <v>43922</v>
      </c>
      <c r="V15" s="236" t="s">
        <v>327</v>
      </c>
    </row>
    <row r="16" spans="1:22" s="230" customFormat="1">
      <c r="A16" s="237"/>
      <c r="B16" s="249"/>
      <c r="C16" s="52"/>
      <c r="D16" s="51"/>
      <c r="E16" s="260"/>
      <c r="F16" s="50"/>
      <c r="G16" s="255"/>
      <c r="H16" s="256"/>
      <c r="I16" s="256"/>
      <c r="J16" s="256"/>
      <c r="K16" s="256"/>
      <c r="L16" s="256"/>
      <c r="M16" s="256"/>
      <c r="N16" s="50"/>
      <c r="O16" s="275">
        <v>2</v>
      </c>
      <c r="P16" s="70" t="s">
        <v>336</v>
      </c>
      <c r="Q16" s="51" t="s">
        <v>317</v>
      </c>
      <c r="R16" s="52">
        <v>2</v>
      </c>
      <c r="S16" s="51" t="s">
        <v>314</v>
      </c>
      <c r="T16" s="268">
        <v>2</v>
      </c>
      <c r="U16" s="50">
        <v>43922</v>
      </c>
      <c r="V16" s="238"/>
    </row>
    <row r="17" spans="1:22" s="230" customFormat="1">
      <c r="A17" s="235" t="s">
        <v>526</v>
      </c>
      <c r="B17" s="248">
        <v>43928</v>
      </c>
      <c r="C17" s="66">
        <v>1</v>
      </c>
      <c r="D17" s="65">
        <v>1</v>
      </c>
      <c r="E17" s="259">
        <v>43922</v>
      </c>
      <c r="F17" s="64">
        <v>43923</v>
      </c>
      <c r="G17" s="253" t="s">
        <v>302</v>
      </c>
      <c r="H17" s="254" t="s">
        <v>303</v>
      </c>
      <c r="I17" s="254" t="s">
        <v>321</v>
      </c>
      <c r="J17" s="254" t="s">
        <v>305</v>
      </c>
      <c r="K17" s="254" t="s">
        <v>306</v>
      </c>
      <c r="L17" s="254">
        <v>43923</v>
      </c>
      <c r="M17" s="254"/>
      <c r="N17" s="64"/>
      <c r="O17" s="271">
        <v>1</v>
      </c>
      <c r="P17" s="277" t="s">
        <v>335</v>
      </c>
      <c r="Q17" s="65" t="s">
        <v>316</v>
      </c>
      <c r="R17" s="66">
        <v>1</v>
      </c>
      <c r="S17" s="65" t="s">
        <v>308</v>
      </c>
      <c r="T17" s="65">
        <v>1</v>
      </c>
      <c r="U17" s="64">
        <v>43922</v>
      </c>
      <c r="V17" s="236" t="s">
        <v>329</v>
      </c>
    </row>
    <row r="18" spans="1:22" s="230" customFormat="1">
      <c r="A18" s="239"/>
      <c r="B18" s="250"/>
      <c r="C18" s="59"/>
      <c r="D18" s="58"/>
      <c r="E18" s="261"/>
      <c r="F18" s="57"/>
      <c r="G18" s="257"/>
      <c r="H18" s="258"/>
      <c r="I18" s="258"/>
      <c r="J18" s="258"/>
      <c r="K18" s="258"/>
      <c r="L18" s="258"/>
      <c r="M18" s="258"/>
      <c r="N18" s="57"/>
      <c r="O18" s="273">
        <v>2</v>
      </c>
      <c r="P18" s="71" t="s">
        <v>336</v>
      </c>
      <c r="Q18" s="58" t="s">
        <v>317</v>
      </c>
      <c r="R18" s="59">
        <v>2</v>
      </c>
      <c r="S18" s="58" t="s">
        <v>314</v>
      </c>
      <c r="T18" s="58">
        <v>2</v>
      </c>
      <c r="U18" s="57">
        <v>43922</v>
      </c>
      <c r="V18" s="240" t="s">
        <v>328</v>
      </c>
    </row>
    <row r="19" spans="1:22" s="230" customFormat="1">
      <c r="A19" s="237"/>
      <c r="B19" s="249"/>
      <c r="C19" s="52"/>
      <c r="D19" s="51"/>
      <c r="E19" s="51"/>
      <c r="F19" s="70"/>
      <c r="G19" s="255"/>
      <c r="H19" s="256"/>
      <c r="I19" s="256"/>
      <c r="J19" s="256"/>
      <c r="K19" s="256"/>
      <c r="L19" s="256"/>
      <c r="M19" s="256"/>
      <c r="N19" s="50"/>
      <c r="O19" s="255"/>
      <c r="P19" s="50"/>
      <c r="Q19" s="256"/>
      <c r="R19" s="69">
        <v>3</v>
      </c>
      <c r="S19" s="68" t="s">
        <v>313</v>
      </c>
      <c r="T19" s="51">
        <v>1</v>
      </c>
      <c r="U19" s="67">
        <v>43928</v>
      </c>
      <c r="V19" s="238"/>
    </row>
    <row r="20" spans="1:22" s="230" customFormat="1">
      <c r="A20" s="235" t="s">
        <v>310</v>
      </c>
      <c r="B20" s="248">
        <v>43929</v>
      </c>
      <c r="C20" s="66">
        <v>1</v>
      </c>
      <c r="D20" s="72">
        <v>2</v>
      </c>
      <c r="E20" s="259">
        <v>43922</v>
      </c>
      <c r="F20" s="63">
        <v>43929</v>
      </c>
      <c r="G20" s="253" t="s">
        <v>302</v>
      </c>
      <c r="H20" s="254" t="s">
        <v>303</v>
      </c>
      <c r="I20" s="254" t="s">
        <v>321</v>
      </c>
      <c r="J20" s="254" t="s">
        <v>305</v>
      </c>
      <c r="K20" s="254" t="s">
        <v>306</v>
      </c>
      <c r="L20" s="254">
        <v>43923</v>
      </c>
      <c r="M20" s="254"/>
      <c r="N20" s="64"/>
      <c r="O20" s="271">
        <v>1</v>
      </c>
      <c r="P20" s="277" t="s">
        <v>335</v>
      </c>
      <c r="Q20" s="72" t="s">
        <v>338</v>
      </c>
      <c r="R20" s="66">
        <v>1</v>
      </c>
      <c r="S20" s="65" t="s">
        <v>308</v>
      </c>
      <c r="T20" s="65">
        <v>1</v>
      </c>
      <c r="U20" s="64">
        <v>43922</v>
      </c>
      <c r="V20" s="236" t="s">
        <v>330</v>
      </c>
    </row>
    <row r="21" spans="1:22" s="230" customFormat="1">
      <c r="A21" s="239"/>
      <c r="B21" s="251"/>
      <c r="C21" s="59"/>
      <c r="D21" s="58"/>
      <c r="E21" s="58"/>
      <c r="F21" s="71"/>
      <c r="G21" s="257"/>
      <c r="H21" s="258"/>
      <c r="I21" s="258"/>
      <c r="J21" s="258"/>
      <c r="K21" s="258"/>
      <c r="L21" s="258"/>
      <c r="M21" s="258"/>
      <c r="N21" s="57"/>
      <c r="O21" s="273">
        <v>2</v>
      </c>
      <c r="P21" s="71" t="s">
        <v>336</v>
      </c>
      <c r="Q21" s="58" t="s">
        <v>317</v>
      </c>
      <c r="R21" s="59">
        <v>2</v>
      </c>
      <c r="S21" s="58" t="s">
        <v>314</v>
      </c>
      <c r="T21" s="58">
        <v>2</v>
      </c>
      <c r="U21" s="57">
        <v>43922</v>
      </c>
      <c r="V21" s="240"/>
    </row>
    <row r="22" spans="1:22" s="230" customFormat="1">
      <c r="A22" s="237"/>
      <c r="B22" s="252"/>
      <c r="C22" s="52"/>
      <c r="D22" s="51"/>
      <c r="E22" s="51"/>
      <c r="F22" s="70"/>
      <c r="G22" s="255"/>
      <c r="H22" s="256"/>
      <c r="I22" s="256"/>
      <c r="J22" s="256"/>
      <c r="K22" s="256"/>
      <c r="L22" s="256"/>
      <c r="M22" s="256"/>
      <c r="N22" s="50"/>
      <c r="O22" s="255"/>
      <c r="P22" s="50"/>
      <c r="Q22" s="256"/>
      <c r="R22" s="52">
        <v>3</v>
      </c>
      <c r="S22" s="51" t="s">
        <v>313</v>
      </c>
      <c r="T22" s="51">
        <v>1</v>
      </c>
      <c r="U22" s="50">
        <v>43928</v>
      </c>
      <c r="V22" s="238"/>
    </row>
    <row r="23" spans="1:22" s="230" customFormat="1">
      <c r="A23" s="235" t="s">
        <v>312</v>
      </c>
      <c r="B23" s="248">
        <v>43930</v>
      </c>
      <c r="C23" s="66">
        <v>1</v>
      </c>
      <c r="D23" s="65">
        <v>2</v>
      </c>
      <c r="E23" s="259">
        <v>43922</v>
      </c>
      <c r="F23" s="64">
        <v>43929</v>
      </c>
      <c r="G23" s="253" t="s">
        <v>302</v>
      </c>
      <c r="H23" s="254" t="s">
        <v>303</v>
      </c>
      <c r="I23" s="254" t="s">
        <v>321</v>
      </c>
      <c r="J23" s="254" t="s">
        <v>305</v>
      </c>
      <c r="K23" s="254" t="s">
        <v>306</v>
      </c>
      <c r="L23" s="254">
        <v>43923</v>
      </c>
      <c r="M23" s="254"/>
      <c r="N23" s="64"/>
      <c r="O23" s="271">
        <v>1</v>
      </c>
      <c r="P23" s="277" t="s">
        <v>335</v>
      </c>
      <c r="Q23" s="72" t="s">
        <v>318</v>
      </c>
      <c r="R23" s="66">
        <v>1</v>
      </c>
      <c r="S23" s="65" t="s">
        <v>308</v>
      </c>
      <c r="T23" s="65">
        <v>1</v>
      </c>
      <c r="U23" s="64">
        <v>43922</v>
      </c>
      <c r="V23" s="236" t="s">
        <v>331</v>
      </c>
    </row>
    <row r="24" spans="1:22" s="230" customFormat="1">
      <c r="A24" s="239"/>
      <c r="B24" s="250"/>
      <c r="C24" s="59"/>
      <c r="D24" s="58"/>
      <c r="E24" s="58"/>
      <c r="F24" s="71"/>
      <c r="G24" s="59"/>
      <c r="H24" s="58"/>
      <c r="I24" s="58"/>
      <c r="J24" s="58"/>
      <c r="K24" s="58"/>
      <c r="L24" s="58"/>
      <c r="M24" s="58"/>
      <c r="N24" s="71"/>
      <c r="O24" s="273">
        <v>2</v>
      </c>
      <c r="P24" s="71" t="s">
        <v>336</v>
      </c>
      <c r="Q24" s="58" t="s">
        <v>317</v>
      </c>
      <c r="R24" s="59">
        <v>2</v>
      </c>
      <c r="S24" s="58" t="s">
        <v>314</v>
      </c>
      <c r="T24" s="58">
        <v>2</v>
      </c>
      <c r="U24" s="57">
        <v>43922</v>
      </c>
      <c r="V24" s="240" t="s">
        <v>332</v>
      </c>
    </row>
    <row r="25" spans="1:22" s="230" customFormat="1">
      <c r="A25" s="237"/>
      <c r="B25" s="249"/>
      <c r="C25" s="52"/>
      <c r="D25" s="51"/>
      <c r="E25" s="51"/>
      <c r="F25" s="70"/>
      <c r="G25" s="255"/>
      <c r="H25" s="256"/>
      <c r="I25" s="256"/>
      <c r="J25" s="256"/>
      <c r="K25" s="256"/>
      <c r="L25" s="256"/>
      <c r="M25" s="256"/>
      <c r="N25" s="50"/>
      <c r="O25" s="255"/>
      <c r="P25" s="50"/>
      <c r="Q25" s="256"/>
      <c r="R25" s="52">
        <v>3</v>
      </c>
      <c r="S25" s="51" t="s">
        <v>313</v>
      </c>
      <c r="T25" s="51">
        <v>1</v>
      </c>
      <c r="U25" s="50">
        <v>43928</v>
      </c>
      <c r="V25" s="238"/>
    </row>
    <row r="26" spans="1:22" s="230" customFormat="1">
      <c r="A26" s="235" t="s">
        <v>169</v>
      </c>
      <c r="B26" s="248">
        <v>43931</v>
      </c>
      <c r="C26" s="66">
        <v>1</v>
      </c>
      <c r="D26" s="65">
        <v>2</v>
      </c>
      <c r="E26" s="259">
        <v>43922</v>
      </c>
      <c r="F26" s="64">
        <v>43931</v>
      </c>
      <c r="G26" s="262" t="s">
        <v>168</v>
      </c>
      <c r="H26" s="72" t="s">
        <v>319</v>
      </c>
      <c r="I26" s="254" t="s">
        <v>321</v>
      </c>
      <c r="J26" s="254" t="s">
        <v>305</v>
      </c>
      <c r="K26" s="254" t="s">
        <v>306</v>
      </c>
      <c r="L26" s="265">
        <v>43931</v>
      </c>
      <c r="M26" s="265"/>
      <c r="N26" s="63"/>
      <c r="O26" s="271">
        <v>1</v>
      </c>
      <c r="P26" s="277" t="s">
        <v>335</v>
      </c>
      <c r="Q26" s="65" t="s">
        <v>324</v>
      </c>
      <c r="R26" s="66">
        <v>1</v>
      </c>
      <c r="S26" s="65" t="s">
        <v>308</v>
      </c>
      <c r="T26" s="65">
        <v>1</v>
      </c>
      <c r="U26" s="64">
        <v>43922</v>
      </c>
      <c r="V26" s="236" t="s">
        <v>333</v>
      </c>
    </row>
    <row r="27" spans="1:22" s="230" customFormat="1">
      <c r="A27" s="239"/>
      <c r="B27" s="250"/>
      <c r="C27" s="59"/>
      <c r="D27" s="58"/>
      <c r="E27" s="58"/>
      <c r="F27" s="71"/>
      <c r="G27" s="59"/>
      <c r="H27" s="58"/>
      <c r="I27" s="58"/>
      <c r="J27" s="58"/>
      <c r="K27" s="58"/>
      <c r="L27" s="58"/>
      <c r="M27" s="58"/>
      <c r="N27" s="71"/>
      <c r="O27" s="273">
        <v>2</v>
      </c>
      <c r="P27" s="71" t="s">
        <v>336</v>
      </c>
      <c r="Q27" s="58" t="s">
        <v>317</v>
      </c>
      <c r="R27" s="59">
        <v>2</v>
      </c>
      <c r="S27" s="58" t="s">
        <v>314</v>
      </c>
      <c r="T27" s="58">
        <v>2</v>
      </c>
      <c r="U27" s="57">
        <v>43922</v>
      </c>
      <c r="V27" s="240"/>
    </row>
    <row r="28" spans="1:22" s="230" customFormat="1">
      <c r="A28" s="237"/>
      <c r="B28" s="249"/>
      <c r="C28" s="52"/>
      <c r="D28" s="51"/>
      <c r="E28" s="51"/>
      <c r="F28" s="70"/>
      <c r="G28" s="255"/>
      <c r="H28" s="256"/>
      <c r="I28" s="256"/>
      <c r="J28" s="256"/>
      <c r="K28" s="256"/>
      <c r="L28" s="256"/>
      <c r="M28" s="256"/>
      <c r="N28" s="50"/>
      <c r="O28" s="255"/>
      <c r="P28" s="50"/>
      <c r="Q28" s="256"/>
      <c r="R28" s="52">
        <v>3</v>
      </c>
      <c r="S28" s="51" t="s">
        <v>313</v>
      </c>
      <c r="T28" s="51">
        <v>1</v>
      </c>
      <c r="U28" s="50">
        <v>43928</v>
      </c>
      <c r="V28" s="238"/>
    </row>
    <row r="29" spans="1:22" s="230" customFormat="1">
      <c r="A29" s="235" t="s">
        <v>526</v>
      </c>
      <c r="B29" s="248">
        <v>43932</v>
      </c>
      <c r="C29" s="66">
        <v>1</v>
      </c>
      <c r="D29" s="65">
        <v>2</v>
      </c>
      <c r="E29" s="259">
        <v>43922</v>
      </c>
      <c r="F29" s="64">
        <v>43931</v>
      </c>
      <c r="G29" s="66" t="s">
        <v>168</v>
      </c>
      <c r="H29" s="65" t="s">
        <v>319</v>
      </c>
      <c r="I29" s="254" t="s">
        <v>321</v>
      </c>
      <c r="J29" s="254" t="s">
        <v>305</v>
      </c>
      <c r="K29" s="254" t="s">
        <v>306</v>
      </c>
      <c r="L29" s="254">
        <v>43931</v>
      </c>
      <c r="M29" s="254"/>
      <c r="N29" s="64"/>
      <c r="O29" s="271">
        <v>1</v>
      </c>
      <c r="P29" s="277" t="s">
        <v>335</v>
      </c>
      <c r="Q29" s="65" t="s">
        <v>324</v>
      </c>
      <c r="R29" s="66">
        <v>1</v>
      </c>
      <c r="S29" s="65" t="s">
        <v>308</v>
      </c>
      <c r="T29" s="65">
        <v>1</v>
      </c>
      <c r="U29" s="64">
        <v>43922</v>
      </c>
      <c r="V29" s="236" t="s">
        <v>329</v>
      </c>
    </row>
    <row r="30" spans="1:22" s="230" customFormat="1">
      <c r="A30" s="239"/>
      <c r="B30" s="250"/>
      <c r="C30" s="59"/>
      <c r="D30" s="58"/>
      <c r="E30" s="58"/>
      <c r="F30" s="71"/>
      <c r="G30" s="59"/>
      <c r="H30" s="58"/>
      <c r="I30" s="58"/>
      <c r="J30" s="58"/>
      <c r="K30" s="58"/>
      <c r="L30" s="58"/>
      <c r="M30" s="58"/>
      <c r="N30" s="71"/>
      <c r="O30" s="273">
        <v>2</v>
      </c>
      <c r="P30" s="71" t="s">
        <v>336</v>
      </c>
      <c r="Q30" s="58" t="s">
        <v>317</v>
      </c>
      <c r="R30" s="59">
        <v>2</v>
      </c>
      <c r="S30" s="58" t="s">
        <v>314</v>
      </c>
      <c r="T30" s="58">
        <v>2</v>
      </c>
      <c r="U30" s="57">
        <v>43922</v>
      </c>
      <c r="V30" s="240" t="s">
        <v>328</v>
      </c>
    </row>
    <row r="31" spans="1:22" s="230" customFormat="1">
      <c r="A31" s="239"/>
      <c r="B31" s="250"/>
      <c r="C31" s="59"/>
      <c r="D31" s="58"/>
      <c r="E31" s="58"/>
      <c r="F31" s="71"/>
      <c r="G31" s="59"/>
      <c r="H31" s="58"/>
      <c r="I31" s="58"/>
      <c r="J31" s="58"/>
      <c r="K31" s="58"/>
      <c r="L31" s="58"/>
      <c r="M31" s="58"/>
      <c r="N31" s="71"/>
      <c r="O31" s="59"/>
      <c r="P31" s="71"/>
      <c r="Q31" s="58"/>
      <c r="R31" s="59">
        <v>3</v>
      </c>
      <c r="S31" s="58" t="s">
        <v>313</v>
      </c>
      <c r="T31" s="58">
        <v>1</v>
      </c>
      <c r="U31" s="57">
        <v>43928</v>
      </c>
      <c r="V31" s="240"/>
    </row>
    <row r="32" spans="1:22" s="230" customFormat="1">
      <c r="A32" s="237"/>
      <c r="B32" s="249"/>
      <c r="C32" s="52"/>
      <c r="D32" s="51"/>
      <c r="E32" s="51"/>
      <c r="F32" s="70"/>
      <c r="G32" s="52"/>
      <c r="H32" s="51"/>
      <c r="I32" s="51"/>
      <c r="J32" s="51"/>
      <c r="K32" s="51"/>
      <c r="L32" s="51"/>
      <c r="M32" s="51"/>
      <c r="N32" s="70"/>
      <c r="O32" s="52"/>
      <c r="P32" s="70"/>
      <c r="Q32" s="51"/>
      <c r="R32" s="69">
        <v>4</v>
      </c>
      <c r="S32" s="68" t="s">
        <v>322</v>
      </c>
      <c r="T32" s="68">
        <v>2</v>
      </c>
      <c r="U32" s="67">
        <v>43932</v>
      </c>
      <c r="V32" s="238"/>
    </row>
    <row r="33" spans="1:22" s="226" customFormat="1">
      <c r="A33" s="235" t="s">
        <v>310</v>
      </c>
      <c r="B33" s="248">
        <v>43933</v>
      </c>
      <c r="C33" s="66">
        <v>1</v>
      </c>
      <c r="D33" s="72">
        <v>3</v>
      </c>
      <c r="E33" s="259">
        <v>43922</v>
      </c>
      <c r="F33" s="63">
        <v>43933</v>
      </c>
      <c r="G33" s="66" t="s">
        <v>168</v>
      </c>
      <c r="H33" s="65" t="s">
        <v>319</v>
      </c>
      <c r="I33" s="254" t="s">
        <v>321</v>
      </c>
      <c r="J33" s="254" t="s">
        <v>305</v>
      </c>
      <c r="K33" s="254" t="s">
        <v>306</v>
      </c>
      <c r="L33" s="254">
        <v>43931</v>
      </c>
      <c r="M33" s="254"/>
      <c r="N33" s="64"/>
      <c r="O33" s="271">
        <v>1</v>
      </c>
      <c r="P33" s="277" t="s">
        <v>335</v>
      </c>
      <c r="Q33" s="65" t="s">
        <v>324</v>
      </c>
      <c r="R33" s="66">
        <v>1</v>
      </c>
      <c r="S33" s="65" t="s">
        <v>308</v>
      </c>
      <c r="T33" s="65">
        <v>1</v>
      </c>
      <c r="U33" s="64">
        <v>43922</v>
      </c>
      <c r="V33" s="236" t="s">
        <v>330</v>
      </c>
    </row>
    <row r="34" spans="1:22" s="226" customFormat="1">
      <c r="A34" s="239"/>
      <c r="B34" s="56"/>
      <c r="C34" s="62"/>
      <c r="D34" s="61"/>
      <c r="E34" s="61"/>
      <c r="F34" s="60"/>
      <c r="G34" s="62"/>
      <c r="H34" s="61"/>
      <c r="I34" s="61"/>
      <c r="J34" s="61"/>
      <c r="K34" s="61"/>
      <c r="L34" s="61"/>
      <c r="M34" s="61"/>
      <c r="N34" s="60"/>
      <c r="O34" s="273">
        <v>2</v>
      </c>
      <c r="P34" s="71" t="s">
        <v>336</v>
      </c>
      <c r="Q34" s="73" t="s">
        <v>338</v>
      </c>
      <c r="R34" s="59">
        <v>2</v>
      </c>
      <c r="S34" s="58" t="s">
        <v>314</v>
      </c>
      <c r="T34" s="58">
        <v>2</v>
      </c>
      <c r="U34" s="57">
        <v>43922</v>
      </c>
      <c r="V34" s="241"/>
    </row>
    <row r="35" spans="1:22" s="226" customFormat="1">
      <c r="A35" s="239"/>
      <c r="B35" s="56"/>
      <c r="C35" s="62"/>
      <c r="D35" s="61"/>
      <c r="E35" s="61"/>
      <c r="F35" s="60"/>
      <c r="G35" s="62"/>
      <c r="H35" s="61"/>
      <c r="I35" s="61"/>
      <c r="J35" s="61"/>
      <c r="K35" s="61"/>
      <c r="L35" s="61"/>
      <c r="M35" s="61"/>
      <c r="N35" s="60"/>
      <c r="O35" s="62"/>
      <c r="P35" s="71"/>
      <c r="Q35" s="58"/>
      <c r="R35" s="59">
        <v>3</v>
      </c>
      <c r="S35" s="58" t="s">
        <v>313</v>
      </c>
      <c r="T35" s="58">
        <v>1</v>
      </c>
      <c r="U35" s="57">
        <v>43928</v>
      </c>
      <c r="V35" s="241"/>
    </row>
    <row r="36" spans="1:22" s="226" customFormat="1">
      <c r="A36" s="237"/>
      <c r="B36" s="49"/>
      <c r="C36" s="55"/>
      <c r="D36" s="54"/>
      <c r="E36" s="54"/>
      <c r="F36" s="53"/>
      <c r="G36" s="55"/>
      <c r="H36" s="54"/>
      <c r="I36" s="54"/>
      <c r="J36" s="54"/>
      <c r="K36" s="54"/>
      <c r="L36" s="54"/>
      <c r="M36" s="54"/>
      <c r="N36" s="53"/>
      <c r="O36" s="55"/>
      <c r="P36" s="70"/>
      <c r="Q36" s="51"/>
      <c r="R36" s="52">
        <v>4</v>
      </c>
      <c r="S36" s="51" t="s">
        <v>322</v>
      </c>
      <c r="T36" s="51">
        <v>2</v>
      </c>
      <c r="U36" s="50">
        <v>43932</v>
      </c>
      <c r="V36" s="242"/>
    </row>
    <row r="37" spans="1:22" s="226" customFormat="1">
      <c r="A37" s="235" t="s">
        <v>312</v>
      </c>
      <c r="B37" s="248">
        <v>43934</v>
      </c>
      <c r="C37" s="66">
        <v>1</v>
      </c>
      <c r="D37" s="65">
        <v>3</v>
      </c>
      <c r="E37" s="259">
        <v>43922</v>
      </c>
      <c r="F37" s="64">
        <v>43933</v>
      </c>
      <c r="G37" s="66" t="s">
        <v>168</v>
      </c>
      <c r="H37" s="65" t="s">
        <v>319</v>
      </c>
      <c r="I37" s="254" t="s">
        <v>321</v>
      </c>
      <c r="J37" s="254" t="s">
        <v>305</v>
      </c>
      <c r="K37" s="254" t="s">
        <v>306</v>
      </c>
      <c r="L37" s="254">
        <v>43931</v>
      </c>
      <c r="M37" s="254"/>
      <c r="N37" s="64"/>
      <c r="O37" s="271">
        <v>1</v>
      </c>
      <c r="P37" s="277" t="s">
        <v>335</v>
      </c>
      <c r="Q37" s="65" t="s">
        <v>324</v>
      </c>
      <c r="R37" s="66">
        <v>1</v>
      </c>
      <c r="S37" s="65" t="s">
        <v>308</v>
      </c>
      <c r="T37" s="65">
        <v>1</v>
      </c>
      <c r="U37" s="64">
        <v>43922</v>
      </c>
      <c r="V37" s="236" t="s">
        <v>334</v>
      </c>
    </row>
    <row r="38" spans="1:22" s="226" customFormat="1">
      <c r="A38" s="239"/>
      <c r="B38" s="56"/>
      <c r="C38" s="62"/>
      <c r="D38" s="61"/>
      <c r="E38" s="61"/>
      <c r="F38" s="60"/>
      <c r="G38" s="62"/>
      <c r="H38" s="61"/>
      <c r="I38" s="61"/>
      <c r="J38" s="61"/>
      <c r="K38" s="61"/>
      <c r="L38" s="61"/>
      <c r="M38" s="61"/>
      <c r="N38" s="60"/>
      <c r="O38" s="273">
        <v>2</v>
      </c>
      <c r="P38" s="71" t="s">
        <v>336</v>
      </c>
      <c r="Q38" s="73" t="s">
        <v>318</v>
      </c>
      <c r="R38" s="59">
        <v>2</v>
      </c>
      <c r="S38" s="58" t="s">
        <v>314</v>
      </c>
      <c r="T38" s="58">
        <v>2</v>
      </c>
      <c r="U38" s="57">
        <v>43922</v>
      </c>
      <c r="V38" s="241"/>
    </row>
    <row r="39" spans="1:22">
      <c r="A39" s="239"/>
      <c r="B39" s="56"/>
      <c r="C39" s="62"/>
      <c r="D39" s="61"/>
      <c r="E39" s="61"/>
      <c r="F39" s="60"/>
      <c r="G39" s="62"/>
      <c r="H39" s="61"/>
      <c r="I39" s="61"/>
      <c r="J39" s="61"/>
      <c r="K39" s="61"/>
      <c r="L39" s="61"/>
      <c r="M39" s="61"/>
      <c r="N39" s="60"/>
      <c r="O39" s="62"/>
      <c r="P39" s="71"/>
      <c r="Q39" s="58"/>
      <c r="R39" s="59">
        <v>3</v>
      </c>
      <c r="S39" s="58" t="s">
        <v>313</v>
      </c>
      <c r="T39" s="58">
        <v>1</v>
      </c>
      <c r="U39" s="57">
        <v>43928</v>
      </c>
      <c r="V39" s="241"/>
    </row>
    <row r="40" spans="1:22">
      <c r="A40" s="237"/>
      <c r="B40" s="49"/>
      <c r="C40" s="55"/>
      <c r="D40" s="54"/>
      <c r="E40" s="54"/>
      <c r="F40" s="53"/>
      <c r="G40" s="55"/>
      <c r="H40" s="54"/>
      <c r="I40" s="54"/>
      <c r="J40" s="54"/>
      <c r="K40" s="54"/>
      <c r="L40" s="54"/>
      <c r="M40" s="54"/>
      <c r="N40" s="53"/>
      <c r="O40" s="55"/>
      <c r="P40" s="70"/>
      <c r="Q40" s="51"/>
      <c r="R40" s="52">
        <v>4</v>
      </c>
      <c r="S40" s="51" t="s">
        <v>322</v>
      </c>
      <c r="T40" s="51">
        <v>2</v>
      </c>
      <c r="U40" s="50">
        <v>43932</v>
      </c>
      <c r="V40" s="242"/>
    </row>
    <row r="41" spans="1:22">
      <c r="A41" s="235" t="s">
        <v>169</v>
      </c>
      <c r="B41" s="248">
        <v>43935</v>
      </c>
      <c r="C41" s="66">
        <v>1</v>
      </c>
      <c r="D41" s="65">
        <v>3</v>
      </c>
      <c r="E41" s="259">
        <v>43922</v>
      </c>
      <c r="F41" s="64">
        <v>43933</v>
      </c>
      <c r="G41" s="66" t="s">
        <v>168</v>
      </c>
      <c r="H41" s="65" t="s">
        <v>319</v>
      </c>
      <c r="I41" s="265" t="s">
        <v>325</v>
      </c>
      <c r="J41" s="254" t="s">
        <v>305</v>
      </c>
      <c r="K41" s="254" t="s">
        <v>306</v>
      </c>
      <c r="L41" s="265">
        <v>43935</v>
      </c>
      <c r="M41" s="265"/>
      <c r="N41" s="63"/>
      <c r="O41" s="271">
        <v>1</v>
      </c>
      <c r="P41" s="277" t="s">
        <v>335</v>
      </c>
      <c r="Q41" s="65" t="s">
        <v>324</v>
      </c>
      <c r="R41" s="66">
        <v>1</v>
      </c>
      <c r="S41" s="65" t="s">
        <v>308</v>
      </c>
      <c r="T41" s="65">
        <v>1</v>
      </c>
      <c r="U41" s="64">
        <v>43922</v>
      </c>
      <c r="V41" s="236" t="s">
        <v>333</v>
      </c>
    </row>
    <row r="42" spans="1:22">
      <c r="A42" s="243"/>
      <c r="B42" s="56"/>
      <c r="C42" s="62"/>
      <c r="D42" s="61"/>
      <c r="E42" s="61"/>
      <c r="F42" s="60"/>
      <c r="G42" s="62"/>
      <c r="H42" s="61"/>
      <c r="I42" s="61"/>
      <c r="J42" s="61"/>
      <c r="K42" s="61"/>
      <c r="L42" s="61"/>
      <c r="M42" s="61"/>
      <c r="N42" s="60"/>
      <c r="O42" s="273">
        <v>2</v>
      </c>
      <c r="P42" s="71" t="s">
        <v>336</v>
      </c>
      <c r="Q42" s="58" t="s">
        <v>318</v>
      </c>
      <c r="R42" s="59">
        <v>2</v>
      </c>
      <c r="S42" s="58" t="s">
        <v>314</v>
      </c>
      <c r="T42" s="58">
        <v>2</v>
      </c>
      <c r="U42" s="57">
        <v>43922</v>
      </c>
      <c r="V42" s="241"/>
    </row>
    <row r="43" spans="1:22">
      <c r="A43" s="243"/>
      <c r="B43" s="56"/>
      <c r="C43" s="62"/>
      <c r="D43" s="61"/>
      <c r="E43" s="61"/>
      <c r="F43" s="60"/>
      <c r="G43" s="62"/>
      <c r="H43" s="61"/>
      <c r="I43" s="61"/>
      <c r="J43" s="61"/>
      <c r="K43" s="61"/>
      <c r="L43" s="61"/>
      <c r="M43" s="61"/>
      <c r="N43" s="60"/>
      <c r="O43" s="62"/>
      <c r="P43" s="60"/>
      <c r="Q43" s="61"/>
      <c r="R43" s="59">
        <v>3</v>
      </c>
      <c r="S43" s="58" t="s">
        <v>313</v>
      </c>
      <c r="T43" s="58">
        <v>1</v>
      </c>
      <c r="U43" s="57">
        <v>43928</v>
      </c>
      <c r="V43" s="241"/>
    </row>
    <row r="44" spans="1:22">
      <c r="A44" s="244"/>
      <c r="B44" s="49"/>
      <c r="C44" s="55"/>
      <c r="D44" s="54"/>
      <c r="E44" s="54"/>
      <c r="F44" s="53"/>
      <c r="G44" s="55"/>
      <c r="H44" s="54"/>
      <c r="I44" s="54"/>
      <c r="J44" s="54"/>
      <c r="K44" s="54"/>
      <c r="L44" s="54"/>
      <c r="M44" s="54"/>
      <c r="N44" s="53"/>
      <c r="O44" s="55"/>
      <c r="P44" s="53"/>
      <c r="Q44" s="54"/>
      <c r="R44" s="52">
        <v>4</v>
      </c>
      <c r="S44" s="51" t="s">
        <v>322</v>
      </c>
      <c r="T44" s="51">
        <v>2</v>
      </c>
      <c r="U44" s="50">
        <v>43932</v>
      </c>
      <c r="V44" s="242"/>
    </row>
    <row r="45" spans="1:22">
      <c r="B45" s="47" t="s">
        <v>534</v>
      </c>
    </row>
    <row r="48" spans="1:22">
      <c r="A48" s="47" t="s">
        <v>342</v>
      </c>
    </row>
    <row r="49" spans="1:22" s="230" customFormat="1">
      <c r="A49" s="465" t="s">
        <v>323</v>
      </c>
      <c r="B49" s="248">
        <v>43922</v>
      </c>
      <c r="C49" s="66">
        <v>1</v>
      </c>
      <c r="D49" s="65">
        <v>1</v>
      </c>
      <c r="E49" s="259">
        <v>43922</v>
      </c>
      <c r="F49" s="64">
        <v>43922</v>
      </c>
      <c r="G49" s="253"/>
      <c r="H49" s="254"/>
      <c r="I49" s="254"/>
      <c r="J49" s="254"/>
      <c r="K49" s="254"/>
      <c r="L49" s="254"/>
      <c r="M49" s="254"/>
      <c r="N49" s="64"/>
      <c r="O49" s="271"/>
      <c r="P49" s="65"/>
      <c r="Q49" s="277"/>
      <c r="R49" s="66"/>
      <c r="S49" s="65"/>
      <c r="T49" s="65"/>
      <c r="U49" s="64"/>
      <c r="V49" s="236"/>
    </row>
    <row r="50" spans="1:22" s="48" customFormat="1" ht="34">
      <c r="A50" s="466" t="s">
        <v>517</v>
      </c>
      <c r="B50" s="248">
        <v>43923</v>
      </c>
      <c r="C50" s="467">
        <v>1</v>
      </c>
      <c r="D50" s="75">
        <v>2</v>
      </c>
      <c r="E50" s="469">
        <v>43922</v>
      </c>
      <c r="F50" s="74">
        <v>43923</v>
      </c>
      <c r="G50" s="475" t="s">
        <v>167</v>
      </c>
      <c r="H50" s="476" t="s">
        <v>343</v>
      </c>
      <c r="I50" s="476" t="s">
        <v>325</v>
      </c>
      <c r="J50" s="476" t="s">
        <v>305</v>
      </c>
      <c r="K50" s="476" t="s">
        <v>306</v>
      </c>
      <c r="L50" s="476">
        <v>43923</v>
      </c>
      <c r="M50" s="470"/>
      <c r="N50" s="229"/>
      <c r="O50" s="76">
        <v>1</v>
      </c>
      <c r="P50" s="75" t="s">
        <v>345</v>
      </c>
      <c r="Q50" s="477" t="s">
        <v>316</v>
      </c>
      <c r="R50" s="76">
        <v>1</v>
      </c>
      <c r="S50" s="75" t="s">
        <v>344</v>
      </c>
      <c r="T50" s="75">
        <v>1</v>
      </c>
      <c r="U50" s="74">
        <v>43923</v>
      </c>
      <c r="V50" s="472" t="s">
        <v>518</v>
      </c>
    </row>
    <row r="51" spans="1:22" s="48" customFormat="1" ht="34">
      <c r="A51" s="483" t="s">
        <v>519</v>
      </c>
      <c r="B51" s="248">
        <v>43924</v>
      </c>
      <c r="C51" s="467">
        <v>1</v>
      </c>
      <c r="D51" s="468">
        <v>2</v>
      </c>
      <c r="E51" s="469">
        <v>43922</v>
      </c>
      <c r="F51" s="229">
        <v>43923</v>
      </c>
      <c r="G51" s="473" t="s">
        <v>167</v>
      </c>
      <c r="H51" s="470" t="s">
        <v>343</v>
      </c>
      <c r="I51" s="470" t="s">
        <v>325</v>
      </c>
      <c r="J51" s="470" t="s">
        <v>305</v>
      </c>
      <c r="K51" s="470" t="s">
        <v>306</v>
      </c>
      <c r="L51" s="470">
        <v>43923</v>
      </c>
      <c r="M51" s="476" t="s">
        <v>523</v>
      </c>
      <c r="N51" s="74">
        <v>43924</v>
      </c>
      <c r="O51" s="467">
        <v>1</v>
      </c>
      <c r="P51" s="468" t="s">
        <v>345</v>
      </c>
      <c r="Q51" s="474" t="s">
        <v>316</v>
      </c>
      <c r="R51" s="467">
        <v>1</v>
      </c>
      <c r="S51" s="468" t="s">
        <v>344</v>
      </c>
      <c r="T51" s="468">
        <v>1</v>
      </c>
      <c r="U51" s="229">
        <v>43923</v>
      </c>
      <c r="V51" s="471" t="s">
        <v>520</v>
      </c>
    </row>
    <row r="52" spans="1:22" s="48" customFormat="1">
      <c r="A52" s="465" t="s">
        <v>526</v>
      </c>
      <c r="B52" s="248">
        <v>43934</v>
      </c>
      <c r="C52" s="66">
        <v>1</v>
      </c>
      <c r="D52" s="65">
        <v>2</v>
      </c>
      <c r="E52" s="259">
        <v>43922</v>
      </c>
      <c r="F52" s="64">
        <v>43923</v>
      </c>
      <c r="G52" s="253" t="s">
        <v>167</v>
      </c>
      <c r="H52" s="254" t="s">
        <v>343</v>
      </c>
      <c r="I52" s="254" t="s">
        <v>325</v>
      </c>
      <c r="J52" s="254" t="s">
        <v>305</v>
      </c>
      <c r="K52" s="254" t="s">
        <v>306</v>
      </c>
      <c r="L52" s="254">
        <v>43923</v>
      </c>
      <c r="M52" s="254" t="s">
        <v>523</v>
      </c>
      <c r="N52" s="64">
        <v>43924</v>
      </c>
      <c r="O52" s="66">
        <v>1</v>
      </c>
      <c r="P52" s="65" t="s">
        <v>345</v>
      </c>
      <c r="Q52" s="277" t="s">
        <v>316</v>
      </c>
      <c r="R52" s="66">
        <v>1</v>
      </c>
      <c r="S52" s="65" t="s">
        <v>344</v>
      </c>
      <c r="T52" s="65">
        <v>1</v>
      </c>
      <c r="U52" s="64">
        <v>43923</v>
      </c>
      <c r="V52" s="236"/>
    </row>
    <row r="53" spans="1:22" s="48" customFormat="1">
      <c r="A53" s="251"/>
      <c r="B53" s="249"/>
      <c r="C53" s="52"/>
      <c r="D53" s="51"/>
      <c r="E53" s="260"/>
      <c r="F53" s="50"/>
      <c r="G53" s="255"/>
      <c r="H53" s="256"/>
      <c r="I53" s="256"/>
      <c r="J53" s="256"/>
      <c r="K53" s="256"/>
      <c r="L53" s="256"/>
      <c r="M53" s="256"/>
      <c r="N53" s="50"/>
      <c r="O53" s="52"/>
      <c r="P53" s="51"/>
      <c r="Q53" s="70"/>
      <c r="R53" s="69">
        <v>2</v>
      </c>
      <c r="S53" s="68" t="s">
        <v>524</v>
      </c>
      <c r="T53" s="68">
        <v>1</v>
      </c>
      <c r="U53" s="67">
        <v>43934</v>
      </c>
      <c r="V53" s="238"/>
    </row>
    <row r="54" spans="1:22" s="48" customFormat="1">
      <c r="A54" s="251" t="s">
        <v>310</v>
      </c>
      <c r="B54" s="250">
        <v>43935</v>
      </c>
      <c r="C54" s="66">
        <v>1</v>
      </c>
      <c r="D54" s="72">
        <v>3</v>
      </c>
      <c r="E54" s="259">
        <v>43922</v>
      </c>
      <c r="F54" s="63">
        <v>43935</v>
      </c>
      <c r="G54" s="253" t="s">
        <v>167</v>
      </c>
      <c r="H54" s="254" t="s">
        <v>343</v>
      </c>
      <c r="I54" s="254" t="s">
        <v>325</v>
      </c>
      <c r="J54" s="254" t="s">
        <v>305</v>
      </c>
      <c r="K54" s="254" t="s">
        <v>306</v>
      </c>
      <c r="L54" s="254">
        <v>43923</v>
      </c>
      <c r="M54" s="254" t="s">
        <v>523</v>
      </c>
      <c r="N54" s="64">
        <v>43924</v>
      </c>
      <c r="O54" s="66">
        <v>1</v>
      </c>
      <c r="P54" s="65" t="s">
        <v>345</v>
      </c>
      <c r="Q54" s="272" t="s">
        <v>338</v>
      </c>
      <c r="R54" s="66">
        <v>1</v>
      </c>
      <c r="S54" s="65" t="s">
        <v>344</v>
      </c>
      <c r="T54" s="65">
        <v>1</v>
      </c>
      <c r="U54" s="64">
        <v>43923</v>
      </c>
      <c r="V54" s="236" t="s">
        <v>525</v>
      </c>
    </row>
    <row r="55" spans="1:22" s="48" customFormat="1">
      <c r="A55" s="251"/>
      <c r="B55" s="251"/>
      <c r="C55" s="52"/>
      <c r="D55" s="51"/>
      <c r="E55" s="51"/>
      <c r="F55" s="70"/>
      <c r="G55" s="52"/>
      <c r="H55" s="51"/>
      <c r="I55" s="51"/>
      <c r="J55" s="51"/>
      <c r="K55" s="51"/>
      <c r="L55" s="51"/>
      <c r="M55" s="51"/>
      <c r="N55" s="70"/>
      <c r="O55" s="52"/>
      <c r="P55" s="51"/>
      <c r="Q55" s="70"/>
      <c r="R55" s="52">
        <v>2</v>
      </c>
      <c r="S55" s="51" t="s">
        <v>524</v>
      </c>
      <c r="T55" s="51">
        <v>1</v>
      </c>
      <c r="U55" s="50">
        <v>43934</v>
      </c>
      <c r="V55" s="238"/>
    </row>
    <row r="56" spans="1:22" s="48" customFormat="1">
      <c r="A56" s="465" t="s">
        <v>312</v>
      </c>
      <c r="B56" s="248">
        <v>43936</v>
      </c>
      <c r="C56" s="66">
        <v>1</v>
      </c>
      <c r="D56" s="65">
        <v>3</v>
      </c>
      <c r="E56" s="259">
        <v>43922</v>
      </c>
      <c r="F56" s="64">
        <v>43935</v>
      </c>
      <c r="G56" s="253" t="s">
        <v>167</v>
      </c>
      <c r="H56" s="254" t="s">
        <v>343</v>
      </c>
      <c r="I56" s="254" t="s">
        <v>325</v>
      </c>
      <c r="J56" s="254" t="s">
        <v>305</v>
      </c>
      <c r="K56" s="254" t="s">
        <v>306</v>
      </c>
      <c r="L56" s="254">
        <v>43923</v>
      </c>
      <c r="M56" s="254" t="s">
        <v>523</v>
      </c>
      <c r="N56" s="64">
        <v>43924</v>
      </c>
      <c r="O56" s="66">
        <v>1</v>
      </c>
      <c r="P56" s="65" t="s">
        <v>345</v>
      </c>
      <c r="Q56" s="272" t="s">
        <v>318</v>
      </c>
      <c r="R56" s="66">
        <v>1</v>
      </c>
      <c r="S56" s="65" t="s">
        <v>344</v>
      </c>
      <c r="T56" s="65">
        <v>1</v>
      </c>
      <c r="U56" s="64">
        <v>43923</v>
      </c>
      <c r="V56" s="236"/>
    </row>
    <row r="57" spans="1:22" s="48" customFormat="1">
      <c r="A57" s="251"/>
      <c r="B57" s="251"/>
      <c r="C57" s="52"/>
      <c r="D57" s="51"/>
      <c r="E57" s="51"/>
      <c r="F57" s="70"/>
      <c r="G57" s="52"/>
      <c r="H57" s="51"/>
      <c r="I57" s="51"/>
      <c r="J57" s="51"/>
      <c r="K57" s="51"/>
      <c r="L57" s="51"/>
      <c r="M57" s="51"/>
      <c r="N57" s="70"/>
      <c r="O57" s="52"/>
      <c r="P57" s="51"/>
      <c r="Q57" s="70"/>
      <c r="R57" s="52">
        <v>2</v>
      </c>
      <c r="S57" s="51" t="s">
        <v>524</v>
      </c>
      <c r="T57" s="51">
        <v>1</v>
      </c>
      <c r="U57" s="50">
        <v>43934</v>
      </c>
      <c r="V57" s="238"/>
    </row>
    <row r="58" spans="1:22" s="48" customFormat="1" ht="17">
      <c r="A58" s="466" t="s">
        <v>169</v>
      </c>
      <c r="B58" s="248">
        <v>43937</v>
      </c>
      <c r="C58" s="59">
        <v>1</v>
      </c>
      <c r="D58" s="58">
        <v>3</v>
      </c>
      <c r="E58" s="261">
        <v>43922</v>
      </c>
      <c r="F58" s="57">
        <v>43935</v>
      </c>
      <c r="G58" s="478" t="s">
        <v>527</v>
      </c>
      <c r="H58" s="258" t="s">
        <v>343</v>
      </c>
      <c r="I58" s="258" t="s">
        <v>325</v>
      </c>
      <c r="J58" s="258" t="s">
        <v>305</v>
      </c>
      <c r="K58" s="258" t="s">
        <v>306</v>
      </c>
      <c r="L58" s="258">
        <v>43935</v>
      </c>
      <c r="M58" s="258" t="s">
        <v>523</v>
      </c>
      <c r="N58" s="57">
        <v>43924</v>
      </c>
      <c r="O58" s="59">
        <v>1</v>
      </c>
      <c r="P58" s="58" t="s">
        <v>345</v>
      </c>
      <c r="Q58" s="71" t="s">
        <v>318</v>
      </c>
      <c r="R58" s="59">
        <v>1</v>
      </c>
      <c r="S58" s="58" t="s">
        <v>344</v>
      </c>
      <c r="T58" s="58">
        <v>1</v>
      </c>
      <c r="U58" s="64">
        <v>43923</v>
      </c>
      <c r="V58" s="240"/>
    </row>
    <row r="59" spans="1:22" s="48" customFormat="1">
      <c r="A59" s="252"/>
      <c r="B59" s="252"/>
      <c r="C59" s="52"/>
      <c r="D59" s="51"/>
      <c r="E59" s="51"/>
      <c r="F59" s="70"/>
      <c r="G59" s="52"/>
      <c r="H59" s="51"/>
      <c r="I59" s="51"/>
      <c r="J59" s="51"/>
      <c r="K59" s="51"/>
      <c r="L59" s="51"/>
      <c r="M59" s="51"/>
      <c r="N59" s="70"/>
      <c r="O59" s="52"/>
      <c r="P59" s="51"/>
      <c r="Q59" s="70"/>
      <c r="R59" s="52">
        <v>2</v>
      </c>
      <c r="S59" s="51" t="s">
        <v>524</v>
      </c>
      <c r="T59" s="51">
        <v>1</v>
      </c>
      <c r="U59" s="50">
        <v>43934</v>
      </c>
      <c r="V59" s="238"/>
    </row>
    <row r="63" spans="1:22">
      <c r="A63" s="47" t="s">
        <v>536</v>
      </c>
    </row>
  </sheetData>
  <mergeCells count="4">
    <mergeCell ref="R11:U11"/>
    <mergeCell ref="C11:F11"/>
    <mergeCell ref="O11:Q11"/>
    <mergeCell ref="G11:N11"/>
  </mergeCells>
  <phoneticPr fontId="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C08FE-E7A8-7146-99D4-40D3AAA5A766}">
  <dimension ref="M2:O9"/>
  <sheetViews>
    <sheetView workbookViewId="0">
      <selection activeCell="M26" sqref="M26"/>
    </sheetView>
  </sheetViews>
  <sheetFormatPr baseColWidth="10" defaultRowHeight="18"/>
  <cols>
    <col min="1" max="16384" width="10.83203125" style="18"/>
  </cols>
  <sheetData>
    <row r="2" spans="13:15">
      <c r="M2" s="97" t="s">
        <v>179</v>
      </c>
      <c r="N2" s="96"/>
      <c r="O2" s="95"/>
    </row>
    <row r="3" spans="13:15">
      <c r="M3" s="94"/>
      <c r="O3" s="93"/>
    </row>
    <row r="4" spans="13:15">
      <c r="M4" s="94"/>
      <c r="O4" s="93"/>
    </row>
    <row r="5" spans="13:15">
      <c r="M5" s="94"/>
      <c r="O5" s="93"/>
    </row>
    <row r="6" spans="13:15">
      <c r="M6" s="94"/>
      <c r="O6" s="93"/>
    </row>
    <row r="7" spans="13:15">
      <c r="M7" s="94"/>
      <c r="O7" s="93"/>
    </row>
    <row r="8" spans="13:15">
      <c r="M8" s="94"/>
      <c r="O8" s="93"/>
    </row>
    <row r="9" spans="13:15">
      <c r="M9" s="92"/>
      <c r="N9" s="91"/>
      <c r="O9" s="90"/>
    </row>
  </sheetData>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F572-553F-4CB2-A7A8-058C5090AD3C}">
  <dimension ref="A1:R28"/>
  <sheetViews>
    <sheetView zoomScale="90" zoomScaleNormal="85" workbookViewId="0">
      <pane xSplit="4" ySplit="3" topLeftCell="G12" activePane="bottomRight" state="frozen"/>
      <selection pane="topRight" activeCell="E1" sqref="E1"/>
      <selection pane="bottomLeft" activeCell="A4" sqref="A4"/>
      <selection pane="bottomRight" activeCell="I38" sqref="I38"/>
    </sheetView>
  </sheetViews>
  <sheetFormatPr baseColWidth="10" defaultColWidth="8.83203125" defaultRowHeight="18" outlineLevelCol="1"/>
  <cols>
    <col min="1" max="1" width="2.6640625" customWidth="1"/>
    <col min="2" max="2" width="3.83203125" style="1" bestFit="1" customWidth="1"/>
    <col min="3" max="3" width="11" style="1" bestFit="1" customWidth="1"/>
    <col min="4" max="4" width="35.6640625" style="1" customWidth="1"/>
    <col min="5" max="5" width="7.1640625" style="2" bestFit="1" customWidth="1"/>
    <col min="6" max="6" width="11" style="2" bestFit="1" customWidth="1"/>
    <col min="7" max="9" width="42" style="1" customWidth="1"/>
    <col min="10" max="10" width="26.6640625" style="1" customWidth="1"/>
    <col min="11" max="12" width="8.5" style="3" customWidth="1"/>
    <col min="13" max="13" width="38.5" style="1" hidden="1" customWidth="1" outlineLevel="1"/>
    <col min="14" max="14" width="46.6640625" style="1" hidden="1" customWidth="1" outlineLevel="1"/>
    <col min="15" max="16" width="33" style="1" hidden="1" customWidth="1" outlineLevel="1"/>
    <col min="17" max="17" width="50.5" style="1" customWidth="1" collapsed="1"/>
    <col min="18" max="18" width="63" style="1" bestFit="1" customWidth="1"/>
  </cols>
  <sheetData>
    <row r="1" spans="1:18">
      <c r="A1" t="s">
        <v>0</v>
      </c>
    </row>
    <row r="2" spans="1:18">
      <c r="J2" s="1" t="s">
        <v>537</v>
      </c>
    </row>
    <row r="3" spans="1:18" ht="38">
      <c r="B3" s="4" t="s">
        <v>1</v>
      </c>
      <c r="C3" s="4" t="s">
        <v>2</v>
      </c>
      <c r="D3" s="4" t="s">
        <v>3</v>
      </c>
      <c r="E3" s="5" t="s">
        <v>4</v>
      </c>
      <c r="F3" s="5" t="s">
        <v>5</v>
      </c>
      <c r="G3" s="6" t="s">
        <v>6</v>
      </c>
      <c r="H3" s="16" t="s">
        <v>111</v>
      </c>
      <c r="I3" s="16" t="s">
        <v>86</v>
      </c>
      <c r="J3" s="484" t="s">
        <v>530</v>
      </c>
      <c r="K3" s="5" t="s">
        <v>7</v>
      </c>
      <c r="L3" s="7" t="s">
        <v>8</v>
      </c>
      <c r="M3" s="4" t="s">
        <v>9</v>
      </c>
      <c r="N3" s="4" t="s">
        <v>10</v>
      </c>
      <c r="O3" s="4" t="s">
        <v>11</v>
      </c>
      <c r="P3" s="4" t="s">
        <v>12</v>
      </c>
      <c r="Q3" s="4" t="s">
        <v>13</v>
      </c>
      <c r="R3" s="4" t="s">
        <v>14</v>
      </c>
    </row>
    <row r="4" spans="1:18" ht="38">
      <c r="B4" s="8">
        <f>ROW()-3</f>
        <v>1</v>
      </c>
      <c r="C4" s="8" t="s">
        <v>15</v>
      </c>
      <c r="D4" s="8" t="s">
        <v>16</v>
      </c>
      <c r="E4" s="9" t="s">
        <v>17</v>
      </c>
      <c r="F4" s="9" t="s">
        <v>18</v>
      </c>
      <c r="G4" s="10" t="s">
        <v>19</v>
      </c>
      <c r="H4" s="14" t="s">
        <v>85</v>
      </c>
      <c r="I4" s="14"/>
      <c r="J4" s="485" t="s">
        <v>531</v>
      </c>
      <c r="K4" s="11" t="s">
        <v>20</v>
      </c>
      <c r="L4" s="11" t="s">
        <v>20</v>
      </c>
      <c r="M4" s="10"/>
      <c r="N4" s="10"/>
      <c r="O4" s="10"/>
      <c r="P4" s="10"/>
      <c r="Q4" s="10" t="s">
        <v>21</v>
      </c>
      <c r="R4" s="10"/>
    </row>
    <row r="5" spans="1:18" ht="58.5" customHeight="1">
      <c r="B5" s="8">
        <f>ROW()-3</f>
        <v>2</v>
      </c>
      <c r="C5" s="8" t="s">
        <v>15</v>
      </c>
      <c r="D5" s="8" t="s">
        <v>22</v>
      </c>
      <c r="E5" s="9" t="s">
        <v>17</v>
      </c>
      <c r="F5" s="9" t="s">
        <v>18</v>
      </c>
      <c r="G5" s="10" t="s">
        <v>23</v>
      </c>
      <c r="H5" s="14" t="s">
        <v>85</v>
      </c>
      <c r="I5" s="14"/>
      <c r="J5" s="485" t="s">
        <v>531</v>
      </c>
      <c r="K5" s="11" t="s">
        <v>24</v>
      </c>
      <c r="L5" s="11" t="s">
        <v>20</v>
      </c>
      <c r="M5" s="10" t="s">
        <v>25</v>
      </c>
      <c r="N5" s="10" t="s">
        <v>26</v>
      </c>
      <c r="O5" s="10"/>
      <c r="P5" s="10"/>
      <c r="Q5" s="10" t="s">
        <v>21</v>
      </c>
      <c r="R5" s="10"/>
    </row>
    <row r="6" spans="1:18" ht="51" customHeight="1">
      <c r="B6" s="8">
        <f t="shared" ref="B6:B21" si="0">ROW()-3</f>
        <v>3</v>
      </c>
      <c r="C6" s="8" t="s">
        <v>15</v>
      </c>
      <c r="D6" s="8" t="s">
        <v>27</v>
      </c>
      <c r="E6" s="9" t="s">
        <v>17</v>
      </c>
      <c r="F6" s="9" t="s">
        <v>28</v>
      </c>
      <c r="G6" s="10" t="s">
        <v>29</v>
      </c>
      <c r="H6" s="14" t="s">
        <v>85</v>
      </c>
      <c r="I6" s="14"/>
      <c r="J6" s="485" t="s">
        <v>532</v>
      </c>
      <c r="K6" s="11" t="s">
        <v>24</v>
      </c>
      <c r="L6" s="11" t="s">
        <v>20</v>
      </c>
      <c r="M6" s="10" t="s">
        <v>30</v>
      </c>
      <c r="N6" s="10" t="s">
        <v>31</v>
      </c>
      <c r="O6" s="10"/>
      <c r="P6" s="10"/>
      <c r="Q6" s="10" t="s">
        <v>21</v>
      </c>
      <c r="R6" s="10"/>
    </row>
    <row r="7" spans="1:18" ht="53.25" customHeight="1">
      <c r="B7" s="8">
        <f t="shared" si="0"/>
        <v>4</v>
      </c>
      <c r="C7" s="8" t="s">
        <v>15</v>
      </c>
      <c r="D7" s="8" t="s">
        <v>32</v>
      </c>
      <c r="E7" s="9" t="s">
        <v>17</v>
      </c>
      <c r="F7" s="9" t="s">
        <v>28</v>
      </c>
      <c r="G7" s="10" t="s">
        <v>33</v>
      </c>
      <c r="H7" s="14" t="s">
        <v>85</v>
      </c>
      <c r="I7" s="14"/>
      <c r="J7" s="485" t="s">
        <v>532</v>
      </c>
      <c r="K7" s="11" t="s">
        <v>24</v>
      </c>
      <c r="L7" s="11" t="s">
        <v>20</v>
      </c>
      <c r="M7" s="10" t="s">
        <v>32</v>
      </c>
      <c r="N7" s="10" t="s">
        <v>34</v>
      </c>
      <c r="O7" s="10"/>
      <c r="P7" s="10"/>
      <c r="Q7" s="10" t="s">
        <v>21</v>
      </c>
      <c r="R7" s="10"/>
    </row>
    <row r="8" spans="1:18" ht="63" customHeight="1">
      <c r="B8" s="8">
        <f t="shared" si="0"/>
        <v>5</v>
      </c>
      <c r="C8" s="8" t="s">
        <v>35</v>
      </c>
      <c r="D8" s="8" t="s">
        <v>36</v>
      </c>
      <c r="E8" s="9" t="s">
        <v>17</v>
      </c>
      <c r="F8" s="9" t="s">
        <v>18</v>
      </c>
      <c r="G8" s="10" t="s">
        <v>37</v>
      </c>
      <c r="H8" s="14" t="s">
        <v>85</v>
      </c>
      <c r="I8" s="14"/>
      <c r="J8" s="485" t="s">
        <v>532</v>
      </c>
      <c r="K8" s="11" t="s">
        <v>24</v>
      </c>
      <c r="L8" s="11" t="s">
        <v>20</v>
      </c>
      <c r="M8" s="10" t="s">
        <v>38</v>
      </c>
      <c r="N8" s="10" t="s">
        <v>39</v>
      </c>
      <c r="O8" s="10"/>
      <c r="P8" s="10"/>
      <c r="Q8" s="10" t="s">
        <v>40</v>
      </c>
      <c r="R8" s="10"/>
    </row>
    <row r="9" spans="1:18" ht="78.75" customHeight="1">
      <c r="B9" s="8">
        <f t="shared" si="0"/>
        <v>6</v>
      </c>
      <c r="C9" s="8" t="s">
        <v>35</v>
      </c>
      <c r="D9" s="8" t="s">
        <v>36</v>
      </c>
      <c r="E9" s="9" t="s">
        <v>17</v>
      </c>
      <c r="F9" s="9" t="s">
        <v>18</v>
      </c>
      <c r="G9" s="10" t="s">
        <v>41</v>
      </c>
      <c r="H9" s="14" t="s">
        <v>85</v>
      </c>
      <c r="I9" s="14"/>
      <c r="J9" s="485" t="s">
        <v>532</v>
      </c>
      <c r="K9" s="11" t="s">
        <v>24</v>
      </c>
      <c r="L9" s="11" t="s">
        <v>20</v>
      </c>
      <c r="M9" s="10" t="s">
        <v>38</v>
      </c>
      <c r="N9" s="10" t="s">
        <v>42</v>
      </c>
      <c r="O9" s="10"/>
      <c r="P9" s="10"/>
      <c r="Q9" s="10" t="s">
        <v>43</v>
      </c>
      <c r="R9" s="10"/>
    </row>
    <row r="10" spans="1:18" ht="117.75" customHeight="1">
      <c r="B10" s="8">
        <f t="shared" si="0"/>
        <v>7</v>
      </c>
      <c r="C10" s="8" t="s">
        <v>35</v>
      </c>
      <c r="D10" s="8" t="s">
        <v>36</v>
      </c>
      <c r="E10" s="9" t="s">
        <v>17</v>
      </c>
      <c r="F10" s="9" t="s">
        <v>18</v>
      </c>
      <c r="G10" s="10" t="s">
        <v>44</v>
      </c>
      <c r="H10" s="14" t="s">
        <v>85</v>
      </c>
      <c r="I10" s="14"/>
      <c r="J10" s="485" t="s">
        <v>532</v>
      </c>
      <c r="K10" s="11" t="s">
        <v>24</v>
      </c>
      <c r="L10" s="11" t="s">
        <v>20</v>
      </c>
      <c r="M10" s="10" t="s">
        <v>38</v>
      </c>
      <c r="N10" s="10" t="s">
        <v>45</v>
      </c>
      <c r="O10" s="10"/>
      <c r="P10" s="10"/>
      <c r="Q10" s="10" t="s">
        <v>46</v>
      </c>
      <c r="R10" s="10"/>
    </row>
    <row r="11" spans="1:18" ht="93.75" customHeight="1">
      <c r="B11" s="8">
        <f t="shared" si="0"/>
        <v>8</v>
      </c>
      <c r="C11" s="8" t="s">
        <v>35</v>
      </c>
      <c r="D11" s="8" t="s">
        <v>36</v>
      </c>
      <c r="E11" s="9" t="s">
        <v>17</v>
      </c>
      <c r="F11" s="9" t="s">
        <v>18</v>
      </c>
      <c r="G11" s="10" t="s">
        <v>47</v>
      </c>
      <c r="H11" s="14" t="s">
        <v>85</v>
      </c>
      <c r="I11" s="14"/>
      <c r="J11" s="485" t="s">
        <v>532</v>
      </c>
      <c r="K11" s="11" t="s">
        <v>24</v>
      </c>
      <c r="L11" s="11" t="s">
        <v>20</v>
      </c>
      <c r="M11" s="10" t="s">
        <v>38</v>
      </c>
      <c r="N11" s="10" t="s">
        <v>48</v>
      </c>
      <c r="O11" s="10"/>
      <c r="P11" s="10"/>
      <c r="Q11" s="10" t="s">
        <v>21</v>
      </c>
      <c r="R11" s="10"/>
    </row>
    <row r="12" spans="1:18" ht="152">
      <c r="B12" s="8">
        <f t="shared" si="0"/>
        <v>9</v>
      </c>
      <c r="C12" s="8" t="s">
        <v>35</v>
      </c>
      <c r="D12" s="8" t="s">
        <v>49</v>
      </c>
      <c r="E12" s="9" t="s">
        <v>17</v>
      </c>
      <c r="F12" s="9" t="s">
        <v>50</v>
      </c>
      <c r="G12" s="12" t="s">
        <v>51</v>
      </c>
      <c r="H12" s="15" t="s">
        <v>113</v>
      </c>
      <c r="I12" s="15" t="s">
        <v>112</v>
      </c>
      <c r="J12" s="486" t="s">
        <v>533</v>
      </c>
      <c r="K12" s="11" t="s">
        <v>24</v>
      </c>
      <c r="L12" s="11" t="s">
        <v>20</v>
      </c>
      <c r="M12" s="10" t="s">
        <v>52</v>
      </c>
      <c r="N12" s="10" t="s">
        <v>53</v>
      </c>
      <c r="O12" s="10"/>
      <c r="P12" s="10"/>
      <c r="Q12" s="10" t="s">
        <v>43</v>
      </c>
      <c r="R12" s="10"/>
    </row>
    <row r="13" spans="1:18" ht="133">
      <c r="B13" s="8">
        <f t="shared" si="0"/>
        <v>10</v>
      </c>
      <c r="C13" s="8" t="s">
        <v>35</v>
      </c>
      <c r="D13" s="8" t="s">
        <v>54</v>
      </c>
      <c r="E13" s="9" t="s">
        <v>17</v>
      </c>
      <c r="F13" s="9" t="s">
        <v>50</v>
      </c>
      <c r="G13" s="12" t="s">
        <v>55</v>
      </c>
      <c r="H13" s="15" t="s">
        <v>114</v>
      </c>
      <c r="I13" s="15"/>
      <c r="J13" s="486" t="s">
        <v>533</v>
      </c>
      <c r="K13" s="11" t="s">
        <v>24</v>
      </c>
      <c r="L13" s="11" t="s">
        <v>20</v>
      </c>
      <c r="M13" s="10" t="s">
        <v>56</v>
      </c>
      <c r="N13" s="10" t="s">
        <v>57</v>
      </c>
      <c r="O13" s="10"/>
      <c r="P13" s="10"/>
      <c r="Q13" s="10" t="s">
        <v>58</v>
      </c>
      <c r="R13" s="10"/>
    </row>
    <row r="14" spans="1:18" ht="38">
      <c r="B14" s="8">
        <f t="shared" si="0"/>
        <v>11</v>
      </c>
      <c r="C14" s="8" t="s">
        <v>35</v>
      </c>
      <c r="D14" s="8" t="s">
        <v>59</v>
      </c>
      <c r="E14" s="9" t="s">
        <v>60</v>
      </c>
      <c r="F14" s="9" t="s">
        <v>61</v>
      </c>
      <c r="G14" s="12" t="s">
        <v>61</v>
      </c>
      <c r="H14" s="15"/>
      <c r="I14" s="15"/>
      <c r="J14" s="486" t="s">
        <v>533</v>
      </c>
      <c r="K14" s="11" t="s">
        <v>24</v>
      </c>
      <c r="L14" s="11" t="s">
        <v>20</v>
      </c>
      <c r="M14" s="10"/>
      <c r="N14" s="10"/>
      <c r="O14" s="10"/>
      <c r="P14" s="10"/>
      <c r="Q14" s="10" t="s">
        <v>62</v>
      </c>
      <c r="R14" s="10"/>
    </row>
    <row r="15" spans="1:18" ht="144">
      <c r="B15" s="8">
        <f t="shared" si="0"/>
        <v>12</v>
      </c>
      <c r="C15" s="8" t="s">
        <v>35</v>
      </c>
      <c r="D15" s="8" t="s">
        <v>63</v>
      </c>
      <c r="E15" s="9" t="s">
        <v>17</v>
      </c>
      <c r="F15" s="13" t="s">
        <v>64</v>
      </c>
      <c r="G15" s="12" t="s">
        <v>65</v>
      </c>
      <c r="H15" s="15" t="s">
        <v>166</v>
      </c>
      <c r="I15" s="15"/>
      <c r="J15" s="486" t="s">
        <v>533</v>
      </c>
      <c r="K15" s="11" t="s">
        <v>24</v>
      </c>
      <c r="L15" s="11" t="s">
        <v>20</v>
      </c>
      <c r="M15" s="10"/>
      <c r="N15" s="10" t="s">
        <v>66</v>
      </c>
      <c r="O15" s="10"/>
      <c r="P15" s="10"/>
      <c r="Q15" s="10" t="s">
        <v>21</v>
      </c>
      <c r="R15" s="10" t="s">
        <v>67</v>
      </c>
    </row>
    <row r="16" spans="1:18" ht="57">
      <c r="B16" s="8">
        <f t="shared" si="0"/>
        <v>13</v>
      </c>
      <c r="C16" s="8" t="s">
        <v>35</v>
      </c>
      <c r="D16" s="8" t="s">
        <v>68</v>
      </c>
      <c r="E16" s="9" t="s">
        <v>17</v>
      </c>
      <c r="F16" s="9" t="s">
        <v>18</v>
      </c>
      <c r="G16" s="12" t="s">
        <v>69</v>
      </c>
      <c r="H16" s="15" t="s">
        <v>116</v>
      </c>
      <c r="I16" s="15"/>
      <c r="J16" s="486" t="s">
        <v>533</v>
      </c>
      <c r="K16" s="11" t="s">
        <v>24</v>
      </c>
      <c r="L16" s="11" t="s">
        <v>20</v>
      </c>
      <c r="M16" s="10"/>
      <c r="N16" s="10"/>
      <c r="O16" s="10"/>
      <c r="P16" s="10"/>
      <c r="Q16" s="10" t="s">
        <v>70</v>
      </c>
      <c r="R16" s="10"/>
    </row>
    <row r="17" spans="2:18" ht="176">
      <c r="B17" s="8">
        <f t="shared" si="0"/>
        <v>14</v>
      </c>
      <c r="C17" s="8" t="s">
        <v>35</v>
      </c>
      <c r="D17" s="8" t="s">
        <v>71</v>
      </c>
      <c r="E17" s="9" t="s">
        <v>17</v>
      </c>
      <c r="F17" s="13" t="s">
        <v>72</v>
      </c>
      <c r="G17" s="12" t="s">
        <v>73</v>
      </c>
      <c r="H17" s="15" t="s">
        <v>115</v>
      </c>
      <c r="I17" s="15"/>
      <c r="J17" s="486" t="s">
        <v>533</v>
      </c>
      <c r="K17" s="11" t="s">
        <v>24</v>
      </c>
      <c r="L17" s="11" t="s">
        <v>20</v>
      </c>
      <c r="M17" s="10"/>
      <c r="N17" s="10" t="s">
        <v>66</v>
      </c>
      <c r="O17" s="10"/>
      <c r="P17" s="10"/>
      <c r="Q17" s="10" t="s">
        <v>21</v>
      </c>
      <c r="R17" s="10" t="s">
        <v>74</v>
      </c>
    </row>
    <row r="18" spans="2:18" ht="133">
      <c r="B18" s="8">
        <f t="shared" si="0"/>
        <v>15</v>
      </c>
      <c r="C18" s="8" t="s">
        <v>35</v>
      </c>
      <c r="D18" s="8" t="s">
        <v>75</v>
      </c>
      <c r="E18" s="9" t="s">
        <v>17</v>
      </c>
      <c r="F18" s="9" t="s">
        <v>50</v>
      </c>
      <c r="G18" s="10" t="s">
        <v>76</v>
      </c>
      <c r="H18" s="15" t="s">
        <v>115</v>
      </c>
      <c r="I18" s="14"/>
      <c r="J18" s="486" t="s">
        <v>533</v>
      </c>
      <c r="K18" s="11" t="s">
        <v>24</v>
      </c>
      <c r="L18" s="11" t="s">
        <v>20</v>
      </c>
      <c r="M18" s="10"/>
      <c r="N18" s="10" t="s">
        <v>77</v>
      </c>
      <c r="O18" s="10"/>
      <c r="P18" s="10"/>
      <c r="Q18" s="10" t="s">
        <v>21</v>
      </c>
      <c r="R18" s="10"/>
    </row>
    <row r="19" spans="2:18" ht="19">
      <c r="B19" s="8">
        <f t="shared" si="0"/>
        <v>16</v>
      </c>
      <c r="C19" s="8" t="s">
        <v>61</v>
      </c>
      <c r="D19" s="8" t="s">
        <v>78</v>
      </c>
      <c r="E19" s="9" t="s">
        <v>17</v>
      </c>
      <c r="F19" s="9" t="s">
        <v>18</v>
      </c>
      <c r="G19" s="10" t="s">
        <v>79</v>
      </c>
      <c r="H19" s="14" t="s">
        <v>85</v>
      </c>
      <c r="I19" s="14"/>
      <c r="J19" s="485"/>
      <c r="K19" s="11" t="s">
        <v>24</v>
      </c>
      <c r="L19" s="11" t="s">
        <v>61</v>
      </c>
      <c r="M19" s="10"/>
      <c r="N19" s="10"/>
      <c r="O19" s="10"/>
      <c r="P19" s="10"/>
      <c r="Q19" s="10" t="s">
        <v>61</v>
      </c>
      <c r="R19" s="10"/>
    </row>
    <row r="20" spans="2:18" ht="19">
      <c r="B20" s="8">
        <f t="shared" si="0"/>
        <v>17</v>
      </c>
      <c r="C20" s="8" t="s">
        <v>61</v>
      </c>
      <c r="D20" s="8" t="s">
        <v>80</v>
      </c>
      <c r="E20" s="9" t="s">
        <v>17</v>
      </c>
      <c r="F20" s="9" t="s">
        <v>81</v>
      </c>
      <c r="G20" s="10" t="s">
        <v>82</v>
      </c>
      <c r="H20" s="14" t="s">
        <v>85</v>
      </c>
      <c r="I20" s="14"/>
      <c r="J20" s="485"/>
      <c r="K20" s="11" t="s">
        <v>24</v>
      </c>
      <c r="L20" s="11" t="s">
        <v>61</v>
      </c>
      <c r="M20" s="10"/>
      <c r="N20" s="10"/>
      <c r="O20" s="10"/>
      <c r="P20" s="10"/>
      <c r="Q20" s="10" t="s">
        <v>61</v>
      </c>
      <c r="R20" s="10"/>
    </row>
    <row r="21" spans="2:18" ht="19">
      <c r="B21" s="8">
        <f t="shared" si="0"/>
        <v>18</v>
      </c>
      <c r="C21" s="8" t="s">
        <v>61</v>
      </c>
      <c r="D21" s="8" t="s">
        <v>83</v>
      </c>
      <c r="E21" s="9" t="s">
        <v>17</v>
      </c>
      <c r="F21" s="9" t="s">
        <v>81</v>
      </c>
      <c r="G21" s="10" t="s">
        <v>84</v>
      </c>
      <c r="H21" s="14" t="s">
        <v>85</v>
      </c>
      <c r="I21" s="14"/>
      <c r="J21" s="485"/>
      <c r="K21" s="11" t="s">
        <v>24</v>
      </c>
      <c r="L21" s="11" t="s">
        <v>61</v>
      </c>
      <c r="M21" s="10"/>
      <c r="N21" s="10"/>
      <c r="O21" s="10"/>
      <c r="P21" s="10"/>
      <c r="Q21" s="10" t="s">
        <v>61</v>
      </c>
      <c r="R21" s="10"/>
    </row>
    <row r="22" spans="2:18">
      <c r="J22" s="487"/>
    </row>
    <row r="23" spans="2:18">
      <c r="J23" s="487"/>
    </row>
    <row r="24" spans="2:18">
      <c r="J24" s="487"/>
    </row>
    <row r="25" spans="2:18">
      <c r="J25" s="487"/>
    </row>
    <row r="26" spans="2:18">
      <c r="J26" s="487"/>
    </row>
    <row r="27" spans="2:18">
      <c r="J27" s="487"/>
    </row>
    <row r="28" spans="2:18">
      <c r="J28" s="487"/>
    </row>
  </sheetData>
  <phoneticPr fontId="2"/>
  <pageMargins left="0.7" right="0.7" top="0.75" bottom="0.75" header="0.3" footer="0.3"/>
  <pageSetup paperSize="9"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B6F64-0CC5-416D-A846-D3FCCBA7FF97}">
  <dimension ref="B1:F21"/>
  <sheetViews>
    <sheetView showGridLines="0" view="pageBreakPreview" zoomScaleNormal="70" zoomScaleSheetLayoutView="100" workbookViewId="0">
      <selection activeCell="B11" sqref="B11"/>
    </sheetView>
  </sheetViews>
  <sheetFormatPr baseColWidth="10" defaultColWidth="9" defaultRowHeight="18"/>
  <cols>
    <col min="1" max="1" width="2.1640625" style="18" customWidth="1"/>
    <col min="2" max="2" width="27.5" style="18" customWidth="1"/>
    <col min="3" max="3" width="44.1640625" style="18" bestFit="1" customWidth="1"/>
    <col min="4" max="4" width="27.1640625" style="18" customWidth="1"/>
    <col min="5" max="5" width="27.33203125" style="18" customWidth="1"/>
    <col min="6" max="6" width="85.5" style="18" customWidth="1"/>
    <col min="7" max="16384" width="9" style="18"/>
  </cols>
  <sheetData>
    <row r="1" spans="2:6" ht="24">
      <c r="B1" s="17" t="s">
        <v>117</v>
      </c>
    </row>
    <row r="3" spans="2:6" ht="18" customHeight="1">
      <c r="B3" s="37" t="s">
        <v>118</v>
      </c>
      <c r="C3" s="39" t="s">
        <v>119</v>
      </c>
      <c r="D3" s="40"/>
      <c r="E3" s="41" t="s">
        <v>120</v>
      </c>
      <c r="F3" s="41"/>
    </row>
    <row r="4" spans="2:6" ht="18" customHeight="1">
      <c r="B4" s="38"/>
      <c r="C4" s="19" t="s">
        <v>121</v>
      </c>
      <c r="D4" s="19" t="s">
        <v>122</v>
      </c>
      <c r="E4" s="20" t="s">
        <v>123</v>
      </c>
      <c r="F4" s="20" t="s">
        <v>124</v>
      </c>
    </row>
    <row r="5" spans="2:6" ht="18" customHeight="1" thickBot="1">
      <c r="B5" s="21" t="s">
        <v>125</v>
      </c>
      <c r="C5" s="42" t="s">
        <v>126</v>
      </c>
      <c r="D5" s="22"/>
      <c r="E5" s="23" t="s">
        <v>127</v>
      </c>
      <c r="F5" s="23" t="s">
        <v>127</v>
      </c>
    </row>
    <row r="6" spans="2:6" ht="77" customHeight="1" thickTop="1">
      <c r="B6" s="24" t="s">
        <v>128</v>
      </c>
      <c r="C6" s="43"/>
      <c r="D6" s="25"/>
      <c r="E6" s="26" t="s">
        <v>129</v>
      </c>
      <c r="F6" s="24" t="s">
        <v>130</v>
      </c>
    </row>
    <row r="7" spans="2:6" ht="45" customHeight="1">
      <c r="B7" s="27" t="s">
        <v>131</v>
      </c>
      <c r="C7" s="43"/>
      <c r="D7" s="25"/>
      <c r="E7" s="24" t="s">
        <v>132</v>
      </c>
      <c r="F7" s="24"/>
    </row>
    <row r="8" spans="2:6" ht="26" customHeight="1">
      <c r="B8" s="27" t="s">
        <v>133</v>
      </c>
      <c r="C8" s="43"/>
      <c r="D8" s="25"/>
      <c r="E8" s="28" t="s">
        <v>134</v>
      </c>
      <c r="F8" s="27" t="s">
        <v>135</v>
      </c>
    </row>
    <row r="9" spans="2:6" ht="24" customHeight="1">
      <c r="B9" s="28" t="s">
        <v>136</v>
      </c>
      <c r="C9" s="43"/>
      <c r="D9" s="29" t="s">
        <v>137</v>
      </c>
      <c r="E9" s="28" t="s">
        <v>138</v>
      </c>
      <c r="F9" s="27" t="s">
        <v>139</v>
      </c>
    </row>
    <row r="10" spans="2:6" ht="54.75" customHeight="1">
      <c r="B10" s="27" t="s">
        <v>140</v>
      </c>
      <c r="C10" s="43"/>
      <c r="D10" s="25"/>
      <c r="E10" s="28" t="s">
        <v>141</v>
      </c>
      <c r="F10" s="27" t="s">
        <v>127</v>
      </c>
    </row>
    <row r="11" spans="2:6" ht="54.75" customHeight="1">
      <c r="B11" s="29" t="s">
        <v>142</v>
      </c>
      <c r="C11" s="43"/>
      <c r="D11" s="25"/>
      <c r="E11" s="30" t="s">
        <v>132</v>
      </c>
      <c r="F11" s="27"/>
    </row>
    <row r="12" spans="2:6" ht="17.25" customHeight="1">
      <c r="B12" s="28" t="s">
        <v>143</v>
      </c>
      <c r="C12" s="43"/>
      <c r="D12" s="45" t="s">
        <v>144</v>
      </c>
      <c r="E12" s="28" t="s">
        <v>145</v>
      </c>
      <c r="F12" s="27" t="s">
        <v>146</v>
      </c>
    </row>
    <row r="13" spans="2:6" ht="18" customHeight="1">
      <c r="B13" s="28" t="s">
        <v>147</v>
      </c>
      <c r="C13" s="43"/>
      <c r="D13" s="46"/>
      <c r="E13" s="28" t="s">
        <v>148</v>
      </c>
      <c r="F13" s="27" t="s">
        <v>149</v>
      </c>
    </row>
    <row r="14" spans="2:6" ht="45.5" customHeight="1">
      <c r="B14" s="31" t="s">
        <v>150</v>
      </c>
      <c r="C14" s="43"/>
      <c r="D14" s="25"/>
      <c r="E14" s="28" t="s">
        <v>151</v>
      </c>
      <c r="F14" s="27" t="s">
        <v>152</v>
      </c>
    </row>
    <row r="15" spans="2:6" ht="46.5" customHeight="1">
      <c r="B15" s="32" t="s">
        <v>153</v>
      </c>
      <c r="C15" s="43"/>
      <c r="D15" s="25"/>
      <c r="E15" s="28" t="s">
        <v>153</v>
      </c>
      <c r="F15" s="27" t="s">
        <v>154</v>
      </c>
    </row>
    <row r="16" spans="2:6" ht="30.75" customHeight="1">
      <c r="B16" s="32" t="s">
        <v>155</v>
      </c>
      <c r="C16" s="44"/>
      <c r="D16" s="33"/>
      <c r="E16" s="28" t="s">
        <v>156</v>
      </c>
      <c r="F16" s="27" t="s">
        <v>157</v>
      </c>
    </row>
    <row r="17" spans="2:6" ht="30.75" customHeight="1">
      <c r="B17" s="32" t="s">
        <v>158</v>
      </c>
      <c r="C17" s="34" t="s">
        <v>159</v>
      </c>
      <c r="D17" s="34"/>
      <c r="E17" s="32" t="s">
        <v>160</v>
      </c>
      <c r="F17" s="31" t="s">
        <v>127</v>
      </c>
    </row>
    <row r="18" spans="2:6" ht="30.75" customHeight="1">
      <c r="B18" s="32" t="s">
        <v>161</v>
      </c>
      <c r="C18" s="34" t="s">
        <v>162</v>
      </c>
      <c r="D18" s="34"/>
      <c r="E18" s="32" t="s">
        <v>163</v>
      </c>
      <c r="F18" s="31" t="s">
        <v>127</v>
      </c>
    </row>
    <row r="20" spans="2:6">
      <c r="B20" s="18" t="s">
        <v>164</v>
      </c>
    </row>
    <row r="21" spans="2:6">
      <c r="B21" s="35" t="s">
        <v>165</v>
      </c>
      <c r="C21" s="36"/>
      <c r="D21" s="36"/>
      <c r="E21" s="36"/>
      <c r="F21" s="36"/>
    </row>
  </sheetData>
  <mergeCells count="5">
    <mergeCell ref="B3:B4"/>
    <mergeCell ref="C3:D3"/>
    <mergeCell ref="E3:F3"/>
    <mergeCell ref="C5:C16"/>
    <mergeCell ref="D12:D13"/>
  </mergeCells>
  <phoneticPr fontId="2"/>
  <pageMargins left="0.7" right="0.7" top="0.75" bottom="0.75" header="0.3" footer="0.3"/>
  <pageSetup paperSize="9" scale="7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9B928-9FAB-214A-8284-D3D54988CBF8}">
  <sheetPr>
    <pageSetUpPr fitToPage="1"/>
  </sheetPr>
  <dimension ref="A1:BO65"/>
  <sheetViews>
    <sheetView showGridLines="0" view="pageBreakPreview" zoomScale="125" zoomScaleSheetLayoutView="85" workbookViewId="0">
      <pane ySplit="8" topLeftCell="A9" activePane="bottomLeft" state="frozen"/>
      <selection pane="bottomLeft" activeCell="C25" sqref="C25"/>
    </sheetView>
  </sheetViews>
  <sheetFormatPr baseColWidth="10" defaultColWidth="9" defaultRowHeight="14"/>
  <cols>
    <col min="1" max="67" width="3.1640625" style="109" customWidth="1"/>
    <col min="68" max="16384" width="9" style="109"/>
  </cols>
  <sheetData>
    <row r="1" spans="1:67">
      <c r="A1" s="98" t="s">
        <v>180</v>
      </c>
      <c r="B1" s="99" t="s">
        <v>181</v>
      </c>
      <c r="C1" s="100" t="str">
        <f>IF([13]変更履歴!C1&lt;&gt;"",[13]変更履歴!C1,"")</f>
        <v>インターフェース</v>
      </c>
      <c r="D1" s="101"/>
      <c r="E1" s="101"/>
      <c r="F1" s="101"/>
      <c r="G1" s="101"/>
      <c r="H1" s="101"/>
      <c r="I1" s="101"/>
      <c r="J1" s="102"/>
      <c r="K1" s="98" t="s">
        <v>182</v>
      </c>
      <c r="L1" s="99" t="s">
        <v>181</v>
      </c>
      <c r="M1" s="103"/>
      <c r="N1" s="104"/>
      <c r="O1" s="104"/>
      <c r="P1" s="104"/>
      <c r="Q1" s="104"/>
      <c r="R1" s="104"/>
      <c r="S1" s="104"/>
      <c r="T1" s="104"/>
      <c r="U1" s="105"/>
      <c r="V1" s="106" t="s">
        <v>183</v>
      </c>
      <c r="W1" s="106"/>
      <c r="X1" s="106"/>
      <c r="Y1" s="106"/>
      <c r="Z1" s="106"/>
      <c r="AA1" s="107" t="s">
        <v>184</v>
      </c>
      <c r="AB1" s="107"/>
      <c r="AC1" s="107"/>
      <c r="AD1" s="107"/>
      <c r="AE1" s="107"/>
      <c r="AF1" s="107"/>
      <c r="AG1" s="107"/>
      <c r="AH1" s="107"/>
      <c r="AI1" s="107"/>
      <c r="AJ1" s="107"/>
      <c r="AK1" s="106" t="s">
        <v>185</v>
      </c>
      <c r="AL1" s="106"/>
      <c r="AM1" s="106"/>
      <c r="AN1" s="106"/>
      <c r="AO1" s="106"/>
      <c r="AP1" s="107" t="str">
        <f>IF([13]変更履歴!AP1&lt;&gt;"",[13]変更履歴!AP1,"")</f>
        <v>ステータス取得API</v>
      </c>
      <c r="AQ1" s="107"/>
      <c r="AR1" s="107"/>
      <c r="AS1" s="107"/>
      <c r="AT1" s="107"/>
      <c r="AU1" s="107"/>
      <c r="AV1" s="107"/>
      <c r="AW1" s="107"/>
      <c r="AX1" s="107"/>
      <c r="AY1" s="107"/>
      <c r="AZ1" s="106" t="s">
        <v>186</v>
      </c>
      <c r="BA1" s="106"/>
      <c r="BB1" s="106"/>
      <c r="BC1" s="107" t="str">
        <f>IF([13]変更履歴!BC1&lt;&gt;"",[13]変更履歴!BC1,"")</f>
        <v>今村</v>
      </c>
      <c r="BD1" s="107"/>
      <c r="BE1" s="107"/>
      <c r="BF1" s="107"/>
      <c r="BG1" s="107"/>
      <c r="BH1" s="106" t="s">
        <v>187</v>
      </c>
      <c r="BI1" s="106"/>
      <c r="BJ1" s="106"/>
      <c r="BK1" s="108">
        <f>IF([13]変更履歴!E8&lt;&gt;"",[13]変更履歴!E8,"")</f>
        <v>44081</v>
      </c>
      <c r="BL1" s="108"/>
      <c r="BM1" s="108"/>
      <c r="BN1" s="108"/>
      <c r="BO1" s="108"/>
    </row>
    <row r="2" spans="1:67">
      <c r="A2" s="98" t="s">
        <v>188</v>
      </c>
      <c r="B2" s="99" t="s">
        <v>181</v>
      </c>
      <c r="C2" s="100" t="str">
        <f>IF([13]変更履歴!C2&lt;&gt;"",[13]変更履歴!C2,"")</f>
        <v>UI設計書_インターフェース</v>
      </c>
      <c r="D2" s="101"/>
      <c r="E2" s="101"/>
      <c r="F2" s="101"/>
      <c r="G2" s="101"/>
      <c r="H2" s="101"/>
      <c r="I2" s="101"/>
      <c r="J2" s="102"/>
      <c r="K2" s="98" t="s">
        <v>189</v>
      </c>
      <c r="L2" s="99" t="s">
        <v>181</v>
      </c>
      <c r="M2" s="103"/>
      <c r="N2" s="104"/>
      <c r="O2" s="104"/>
      <c r="P2" s="104"/>
      <c r="Q2" s="104"/>
      <c r="R2" s="104"/>
      <c r="S2" s="104"/>
      <c r="T2" s="104"/>
      <c r="U2" s="105"/>
      <c r="V2" s="106"/>
      <c r="W2" s="106"/>
      <c r="X2" s="106"/>
      <c r="Y2" s="106"/>
      <c r="Z2" s="106"/>
      <c r="AA2" s="107"/>
      <c r="AB2" s="107"/>
      <c r="AC2" s="107"/>
      <c r="AD2" s="107"/>
      <c r="AE2" s="107"/>
      <c r="AF2" s="107"/>
      <c r="AG2" s="107"/>
      <c r="AH2" s="107"/>
      <c r="AI2" s="107"/>
      <c r="AJ2" s="107"/>
      <c r="AK2" s="106"/>
      <c r="AL2" s="106"/>
      <c r="AM2" s="106"/>
      <c r="AN2" s="106"/>
      <c r="AO2" s="106"/>
      <c r="AP2" s="107"/>
      <c r="AQ2" s="107"/>
      <c r="AR2" s="107"/>
      <c r="AS2" s="107"/>
      <c r="AT2" s="107"/>
      <c r="AU2" s="107"/>
      <c r="AV2" s="107"/>
      <c r="AW2" s="107"/>
      <c r="AX2" s="107"/>
      <c r="AY2" s="107"/>
      <c r="AZ2" s="106" t="s">
        <v>190</v>
      </c>
      <c r="BA2" s="106"/>
      <c r="BB2" s="106"/>
      <c r="BC2" s="107" t="str">
        <f>IF([13]変更履歴!BC2&lt;&gt;"",[13]変更履歴!BC2,"")</f>
        <v>今村</v>
      </c>
      <c r="BD2" s="107"/>
      <c r="BE2" s="107"/>
      <c r="BF2" s="107"/>
      <c r="BG2" s="107"/>
      <c r="BH2" s="106" t="s">
        <v>191</v>
      </c>
      <c r="BI2" s="106"/>
      <c r="BJ2" s="106"/>
      <c r="BK2" s="108">
        <f>IF([13]変更履歴!BK1&lt;&gt;"",MAX([13]変更履歴!E8:'[13]変更履歴'!G54),"")</f>
        <v>44104</v>
      </c>
      <c r="BL2" s="108"/>
      <c r="BM2" s="108"/>
      <c r="BN2" s="108"/>
      <c r="BO2" s="108"/>
    </row>
    <row r="3" spans="1:67" ht="15" thickBot="1"/>
    <row r="4" spans="1:67" ht="13.5" customHeight="1">
      <c r="A4" s="110" t="s">
        <v>192</v>
      </c>
      <c r="B4" s="111"/>
      <c r="C4" s="111"/>
      <c r="D4" s="111"/>
      <c r="E4" s="112"/>
      <c r="F4" s="113" t="s">
        <v>193</v>
      </c>
      <c r="G4" s="114"/>
      <c r="H4" s="114"/>
      <c r="I4" s="114"/>
      <c r="J4" s="114"/>
      <c r="K4" s="114"/>
      <c r="L4" s="114"/>
      <c r="M4" s="114"/>
      <c r="N4" s="114"/>
      <c r="O4" s="114"/>
      <c r="P4" s="114"/>
      <c r="Q4" s="114"/>
      <c r="R4" s="114"/>
      <c r="S4" s="114"/>
      <c r="T4" s="114"/>
      <c r="U4" s="114"/>
      <c r="V4" s="115" t="s">
        <v>194</v>
      </c>
      <c r="W4" s="111"/>
      <c r="X4" s="111"/>
      <c r="Y4" s="111"/>
      <c r="Z4" s="112"/>
      <c r="AA4" s="113" t="s">
        <v>195</v>
      </c>
      <c r="AB4" s="114"/>
      <c r="AC4" s="114"/>
      <c r="AD4" s="114"/>
      <c r="AE4" s="114"/>
      <c r="AF4" s="114"/>
      <c r="AG4" s="114"/>
      <c r="AH4" s="114"/>
      <c r="AI4" s="114"/>
      <c r="AJ4" s="114"/>
      <c r="AK4" s="114"/>
      <c r="AL4" s="114"/>
      <c r="AM4" s="114"/>
      <c r="AN4" s="114"/>
      <c r="AO4" s="114"/>
      <c r="AP4" s="116"/>
    </row>
    <row r="5" spans="1:67" ht="14.25" customHeight="1" thickBot="1">
      <c r="A5" s="117" t="s">
        <v>196</v>
      </c>
      <c r="B5" s="118"/>
      <c r="C5" s="118"/>
      <c r="D5" s="118"/>
      <c r="E5" s="119"/>
      <c r="F5" s="120" t="s">
        <v>197</v>
      </c>
      <c r="G5" s="121"/>
      <c r="H5" s="121"/>
      <c r="I5" s="121"/>
      <c r="J5" s="121"/>
      <c r="K5" s="121"/>
      <c r="L5" s="121"/>
      <c r="M5" s="121"/>
      <c r="N5" s="121"/>
      <c r="O5" s="121"/>
      <c r="P5" s="121"/>
      <c r="Q5" s="121"/>
      <c r="R5" s="121"/>
      <c r="S5" s="121"/>
      <c r="T5" s="121"/>
      <c r="U5" s="121"/>
      <c r="V5" s="122" t="s">
        <v>198</v>
      </c>
      <c r="W5" s="118"/>
      <c r="X5" s="118"/>
      <c r="Y5" s="118"/>
      <c r="Z5" s="119"/>
      <c r="AA5" s="120" t="s">
        <v>199</v>
      </c>
      <c r="AB5" s="121"/>
      <c r="AC5" s="121"/>
      <c r="AD5" s="121"/>
      <c r="AE5" s="121"/>
      <c r="AF5" s="121"/>
      <c r="AG5" s="121"/>
      <c r="AH5" s="121"/>
      <c r="AI5" s="121"/>
      <c r="AJ5" s="121"/>
      <c r="AK5" s="121"/>
      <c r="AL5" s="121"/>
      <c r="AM5" s="121"/>
      <c r="AN5" s="121"/>
      <c r="AO5" s="121"/>
      <c r="AP5" s="123"/>
    </row>
    <row r="6" spans="1:67" ht="15" thickBot="1"/>
    <row r="7" spans="1:67" ht="13.5" customHeight="1">
      <c r="A7" s="124" t="s">
        <v>200</v>
      </c>
      <c r="B7" s="125"/>
      <c r="C7" s="126" t="s">
        <v>201</v>
      </c>
      <c r="D7" s="126"/>
      <c r="E7" s="126"/>
      <c r="F7" s="126"/>
      <c r="G7" s="126"/>
      <c r="H7" s="126"/>
      <c r="I7" s="126"/>
      <c r="J7" s="127"/>
      <c r="K7" s="128" t="s">
        <v>202</v>
      </c>
      <c r="L7" s="129"/>
      <c r="M7" s="129"/>
      <c r="N7" s="129"/>
      <c r="O7" s="129"/>
      <c r="P7" s="129"/>
      <c r="Q7" s="129"/>
      <c r="R7" s="129"/>
      <c r="S7" s="129"/>
      <c r="T7" s="129"/>
      <c r="U7" s="129"/>
      <c r="V7" s="130"/>
      <c r="W7" s="131" t="s">
        <v>203</v>
      </c>
      <c r="X7" s="131"/>
      <c r="Y7" s="131"/>
      <c r="Z7" s="131"/>
      <c r="AA7" s="131"/>
      <c r="AB7" s="131"/>
      <c r="AC7" s="131"/>
      <c r="AD7" s="131"/>
      <c r="AE7" s="131"/>
      <c r="AF7" s="131"/>
      <c r="AG7" s="131"/>
      <c r="AH7" s="131"/>
      <c r="AI7" s="131"/>
      <c r="AJ7" s="131"/>
      <c r="AK7" s="131" t="s">
        <v>204</v>
      </c>
      <c r="AL7" s="131"/>
      <c r="AM7" s="131"/>
      <c r="AN7" s="131"/>
      <c r="AO7" s="131"/>
      <c r="AP7" s="131"/>
      <c r="AQ7" s="131"/>
      <c r="AR7" s="131"/>
      <c r="AS7" s="131"/>
      <c r="AT7" s="131"/>
      <c r="AU7" s="131"/>
      <c r="AV7" s="131"/>
      <c r="AW7" s="131"/>
      <c r="AX7" s="131"/>
      <c r="AY7" s="131"/>
      <c r="AZ7" s="131"/>
      <c r="BA7" s="131"/>
      <c r="BB7" s="131"/>
      <c r="BC7" s="131" t="s">
        <v>205</v>
      </c>
      <c r="BD7" s="131"/>
      <c r="BE7" s="131"/>
      <c r="BF7" s="131"/>
      <c r="BG7" s="131"/>
      <c r="BH7" s="131"/>
      <c r="BI7" s="131"/>
      <c r="BJ7" s="131"/>
      <c r="BK7" s="131"/>
      <c r="BL7" s="131"/>
      <c r="BM7" s="131"/>
      <c r="BN7" s="131"/>
      <c r="BO7" s="132"/>
    </row>
    <row r="8" spans="1:67" ht="12" customHeight="1">
      <c r="A8" s="133"/>
      <c r="B8" s="106"/>
      <c r="C8" s="134"/>
      <c r="D8" s="134"/>
      <c r="E8" s="134"/>
      <c r="F8" s="134"/>
      <c r="G8" s="134"/>
      <c r="H8" s="134"/>
      <c r="I8" s="134"/>
      <c r="J8" s="135"/>
      <c r="K8" s="136" t="s">
        <v>206</v>
      </c>
      <c r="L8" s="137"/>
      <c r="M8" s="138"/>
      <c r="N8" s="136" t="s">
        <v>207</v>
      </c>
      <c r="O8" s="137"/>
      <c r="P8" s="138"/>
      <c r="Q8" s="136" t="s">
        <v>208</v>
      </c>
      <c r="R8" s="137"/>
      <c r="S8" s="138"/>
      <c r="T8" s="136" t="s">
        <v>209</v>
      </c>
      <c r="U8" s="137"/>
      <c r="V8" s="138"/>
      <c r="W8" s="139"/>
      <c r="X8" s="139"/>
      <c r="Y8" s="139"/>
      <c r="Z8" s="139"/>
      <c r="AA8" s="139"/>
      <c r="AB8" s="139"/>
      <c r="AC8" s="139"/>
      <c r="AD8" s="139"/>
      <c r="AE8" s="139"/>
      <c r="AF8" s="139"/>
      <c r="AG8" s="139"/>
      <c r="AH8" s="139"/>
      <c r="AI8" s="139"/>
      <c r="AJ8" s="139"/>
      <c r="AK8" s="139"/>
      <c r="AL8" s="139"/>
      <c r="AM8" s="139"/>
      <c r="AN8" s="139"/>
      <c r="AO8" s="139"/>
      <c r="AP8" s="139"/>
      <c r="AQ8" s="139"/>
      <c r="AR8" s="139"/>
      <c r="AS8" s="139"/>
      <c r="AT8" s="139"/>
      <c r="AU8" s="139"/>
      <c r="AV8" s="139"/>
      <c r="AW8" s="139"/>
      <c r="AX8" s="139"/>
      <c r="AY8" s="139"/>
      <c r="AZ8" s="139"/>
      <c r="BA8" s="139"/>
      <c r="BB8" s="139"/>
      <c r="BC8" s="139"/>
      <c r="BD8" s="139"/>
      <c r="BE8" s="139"/>
      <c r="BF8" s="139"/>
      <c r="BG8" s="139"/>
      <c r="BH8" s="139"/>
      <c r="BI8" s="139"/>
      <c r="BJ8" s="139"/>
      <c r="BK8" s="139"/>
      <c r="BL8" s="139"/>
      <c r="BM8" s="139"/>
      <c r="BN8" s="139"/>
      <c r="BO8" s="140"/>
    </row>
    <row r="9" spans="1:67" ht="24" customHeight="1">
      <c r="A9" s="141">
        <v>1</v>
      </c>
      <c r="B9" s="142"/>
      <c r="C9" s="143" t="s">
        <v>210</v>
      </c>
      <c r="D9" s="144"/>
      <c r="E9" s="144"/>
      <c r="F9" s="144"/>
      <c r="G9" s="144"/>
      <c r="H9" s="144"/>
      <c r="I9" s="144"/>
      <c r="J9" s="145"/>
      <c r="K9" s="146" t="s">
        <v>211</v>
      </c>
      <c r="L9" s="147"/>
      <c r="M9" s="148"/>
      <c r="N9" s="146">
        <v>11</v>
      </c>
      <c r="O9" s="147"/>
      <c r="P9" s="148"/>
      <c r="Q9" s="149">
        <v>11</v>
      </c>
      <c r="R9" s="150"/>
      <c r="S9" s="151"/>
      <c r="T9" s="152" t="s">
        <v>212</v>
      </c>
      <c r="U9" s="153"/>
      <c r="V9" s="154"/>
      <c r="W9" s="146" t="s">
        <v>213</v>
      </c>
      <c r="X9" s="147"/>
      <c r="Y9" s="147"/>
      <c r="Z9" s="147"/>
      <c r="AA9" s="147"/>
      <c r="AB9" s="147"/>
      <c r="AC9" s="147"/>
      <c r="AD9" s="147"/>
      <c r="AE9" s="147"/>
      <c r="AF9" s="147"/>
      <c r="AG9" s="147"/>
      <c r="AH9" s="147"/>
      <c r="AI9" s="147"/>
      <c r="AJ9" s="148"/>
      <c r="AK9" s="146"/>
      <c r="AL9" s="147"/>
      <c r="AM9" s="147"/>
      <c r="AN9" s="147"/>
      <c r="AO9" s="147"/>
      <c r="AP9" s="147"/>
      <c r="AQ9" s="147"/>
      <c r="AR9" s="147"/>
      <c r="AS9" s="147"/>
      <c r="AT9" s="147"/>
      <c r="AU9" s="147"/>
      <c r="AV9" s="147"/>
      <c r="AW9" s="147"/>
      <c r="AX9" s="147"/>
      <c r="AY9" s="147"/>
      <c r="AZ9" s="147"/>
      <c r="BA9" s="147"/>
      <c r="BB9" s="148"/>
      <c r="BC9" s="155"/>
      <c r="BD9" s="156"/>
      <c r="BE9" s="156"/>
      <c r="BF9" s="156"/>
      <c r="BG9" s="156"/>
      <c r="BH9" s="156"/>
      <c r="BI9" s="156"/>
      <c r="BJ9" s="156"/>
      <c r="BK9" s="156"/>
      <c r="BL9" s="156"/>
      <c r="BM9" s="156"/>
      <c r="BN9" s="156"/>
      <c r="BO9" s="157"/>
    </row>
    <row r="10" spans="1:67" ht="60" customHeight="1">
      <c r="A10" s="141">
        <v>2</v>
      </c>
      <c r="B10" s="142"/>
      <c r="C10" s="158" t="s">
        <v>214</v>
      </c>
      <c r="D10" s="159"/>
      <c r="E10" s="159"/>
      <c r="F10" s="159"/>
      <c r="G10" s="159"/>
      <c r="H10" s="159"/>
      <c r="I10" s="159"/>
      <c r="J10" s="160"/>
      <c r="K10" s="146" t="s">
        <v>215</v>
      </c>
      <c r="L10" s="147"/>
      <c r="M10" s="148"/>
      <c r="N10" s="146">
        <v>48</v>
      </c>
      <c r="O10" s="147"/>
      <c r="P10" s="148"/>
      <c r="Q10" s="149">
        <v>144</v>
      </c>
      <c r="R10" s="150"/>
      <c r="S10" s="151"/>
      <c r="T10" s="152" t="s">
        <v>212</v>
      </c>
      <c r="U10" s="153"/>
      <c r="V10" s="154"/>
      <c r="W10" s="161" t="s">
        <v>216</v>
      </c>
      <c r="X10" s="162"/>
      <c r="Y10" s="162"/>
      <c r="Z10" s="162"/>
      <c r="AA10" s="162"/>
      <c r="AB10" s="162"/>
      <c r="AC10" s="162"/>
      <c r="AD10" s="162"/>
      <c r="AE10" s="162"/>
      <c r="AF10" s="162"/>
      <c r="AG10" s="162"/>
      <c r="AH10" s="162"/>
      <c r="AI10" s="162"/>
      <c r="AJ10" s="163"/>
      <c r="AK10" s="146" t="s">
        <v>217</v>
      </c>
      <c r="AL10" s="147"/>
      <c r="AM10" s="147"/>
      <c r="AN10" s="147"/>
      <c r="AO10" s="147"/>
      <c r="AP10" s="147"/>
      <c r="AQ10" s="147"/>
      <c r="AR10" s="147"/>
      <c r="AS10" s="147"/>
      <c r="AT10" s="147"/>
      <c r="AU10" s="147"/>
      <c r="AV10" s="147"/>
      <c r="AW10" s="147"/>
      <c r="AX10" s="147"/>
      <c r="AY10" s="147"/>
      <c r="AZ10" s="147"/>
      <c r="BA10" s="147"/>
      <c r="BB10" s="148"/>
      <c r="BC10" s="155"/>
      <c r="BD10" s="156"/>
      <c r="BE10" s="156"/>
      <c r="BF10" s="156"/>
      <c r="BG10" s="156"/>
      <c r="BH10" s="156"/>
      <c r="BI10" s="156"/>
      <c r="BJ10" s="156"/>
      <c r="BK10" s="156"/>
      <c r="BL10" s="156"/>
      <c r="BM10" s="156"/>
      <c r="BN10" s="156"/>
      <c r="BO10" s="157"/>
    </row>
    <row r="11" spans="1:67" ht="24" customHeight="1">
      <c r="A11" s="141">
        <v>3</v>
      </c>
      <c r="B11" s="142"/>
      <c r="C11" s="164" t="s">
        <v>91</v>
      </c>
      <c r="D11" s="159"/>
      <c r="E11" s="159"/>
      <c r="F11" s="159"/>
      <c r="G11" s="159"/>
      <c r="H11" s="159"/>
      <c r="I11" s="159"/>
      <c r="J11" s="160"/>
      <c r="K11" s="146" t="s">
        <v>215</v>
      </c>
      <c r="L11" s="147"/>
      <c r="M11" s="148"/>
      <c r="N11" s="146">
        <v>12</v>
      </c>
      <c r="O11" s="147"/>
      <c r="P11" s="148"/>
      <c r="Q11" s="149">
        <v>36</v>
      </c>
      <c r="R11" s="150"/>
      <c r="S11" s="151"/>
      <c r="T11" s="152" t="s">
        <v>212</v>
      </c>
      <c r="U11" s="153"/>
      <c r="V11" s="154"/>
      <c r="W11" s="165" t="s">
        <v>218</v>
      </c>
      <c r="X11" s="166"/>
      <c r="Y11" s="166"/>
      <c r="Z11" s="166"/>
      <c r="AA11" s="166"/>
      <c r="AB11" s="166"/>
      <c r="AC11" s="166"/>
      <c r="AD11" s="166"/>
      <c r="AE11" s="166"/>
      <c r="AF11" s="166"/>
      <c r="AG11" s="166"/>
      <c r="AH11" s="166"/>
      <c r="AI11" s="166"/>
      <c r="AJ11" s="167"/>
      <c r="AK11" s="146" t="s">
        <v>219</v>
      </c>
      <c r="AL11" s="147"/>
      <c r="AM11" s="147"/>
      <c r="AN11" s="147"/>
      <c r="AO11" s="147"/>
      <c r="AP11" s="147"/>
      <c r="AQ11" s="147"/>
      <c r="AR11" s="147"/>
      <c r="AS11" s="147"/>
      <c r="AT11" s="147"/>
      <c r="AU11" s="147"/>
      <c r="AV11" s="147"/>
      <c r="AW11" s="147"/>
      <c r="AX11" s="147"/>
      <c r="AY11" s="147"/>
      <c r="AZ11" s="147"/>
      <c r="BA11" s="147"/>
      <c r="BB11" s="148"/>
      <c r="BC11" s="155"/>
      <c r="BD11" s="156"/>
      <c r="BE11" s="156"/>
      <c r="BF11" s="156"/>
      <c r="BG11" s="156"/>
      <c r="BH11" s="156"/>
      <c r="BI11" s="156"/>
      <c r="BJ11" s="156"/>
      <c r="BK11" s="156"/>
      <c r="BL11" s="156"/>
      <c r="BM11" s="156"/>
      <c r="BN11" s="156"/>
      <c r="BO11" s="157"/>
    </row>
    <row r="12" spans="1:67" ht="12" customHeight="1">
      <c r="A12" s="141">
        <v>4</v>
      </c>
      <c r="B12" s="142"/>
      <c r="C12" s="143" t="s">
        <v>92</v>
      </c>
      <c r="D12" s="159"/>
      <c r="E12" s="159"/>
      <c r="F12" s="159"/>
      <c r="G12" s="159"/>
      <c r="H12" s="159"/>
      <c r="I12" s="159"/>
      <c r="J12" s="160"/>
      <c r="K12" s="146" t="s">
        <v>215</v>
      </c>
      <c r="L12" s="147"/>
      <c r="M12" s="148"/>
      <c r="N12" s="146">
        <v>7</v>
      </c>
      <c r="O12" s="147"/>
      <c r="P12" s="148"/>
      <c r="Q12" s="149">
        <v>21</v>
      </c>
      <c r="R12" s="150"/>
      <c r="S12" s="151"/>
      <c r="T12" s="152" t="s">
        <v>212</v>
      </c>
      <c r="U12" s="153"/>
      <c r="V12" s="154"/>
      <c r="W12" s="168"/>
      <c r="X12" s="169"/>
      <c r="Y12" s="169"/>
      <c r="Z12" s="169"/>
      <c r="AA12" s="169"/>
      <c r="AB12" s="169"/>
      <c r="AC12" s="169"/>
      <c r="AD12" s="169"/>
      <c r="AE12" s="169"/>
      <c r="AF12" s="169"/>
      <c r="AG12" s="169"/>
      <c r="AH12" s="169"/>
      <c r="AI12" s="169"/>
      <c r="AJ12" s="170"/>
      <c r="AK12" s="146" t="s">
        <v>220</v>
      </c>
      <c r="AL12" s="147"/>
      <c r="AM12" s="147"/>
      <c r="AN12" s="147"/>
      <c r="AO12" s="147"/>
      <c r="AP12" s="147"/>
      <c r="AQ12" s="147"/>
      <c r="AR12" s="147"/>
      <c r="AS12" s="147"/>
      <c r="AT12" s="147"/>
      <c r="AU12" s="147"/>
      <c r="AV12" s="147"/>
      <c r="AW12" s="147"/>
      <c r="AX12" s="147"/>
      <c r="AY12" s="147"/>
      <c r="AZ12" s="147"/>
      <c r="BA12" s="147"/>
      <c r="BB12" s="148"/>
      <c r="BC12" s="155"/>
      <c r="BD12" s="156"/>
      <c r="BE12" s="156"/>
      <c r="BF12" s="156"/>
      <c r="BG12" s="156"/>
      <c r="BH12" s="156"/>
      <c r="BI12" s="156"/>
      <c r="BJ12" s="156"/>
      <c r="BK12" s="156"/>
      <c r="BL12" s="156"/>
      <c r="BM12" s="156"/>
      <c r="BN12" s="156"/>
      <c r="BO12" s="157"/>
    </row>
    <row r="13" spans="1:67" ht="12" customHeight="1">
      <c r="A13" s="141">
        <v>5</v>
      </c>
      <c r="B13" s="142"/>
      <c r="C13" s="143" t="s">
        <v>93</v>
      </c>
      <c r="D13" s="159"/>
      <c r="E13" s="159"/>
      <c r="F13" s="159"/>
      <c r="G13" s="159"/>
      <c r="H13" s="159"/>
      <c r="I13" s="159"/>
      <c r="J13" s="160"/>
      <c r="K13" s="146" t="s">
        <v>215</v>
      </c>
      <c r="L13" s="147"/>
      <c r="M13" s="148"/>
      <c r="N13" s="146">
        <v>4</v>
      </c>
      <c r="O13" s="147"/>
      <c r="P13" s="148"/>
      <c r="Q13" s="149">
        <v>12</v>
      </c>
      <c r="R13" s="150"/>
      <c r="S13" s="151"/>
      <c r="T13" s="152" t="s">
        <v>212</v>
      </c>
      <c r="U13" s="153"/>
      <c r="V13" s="154"/>
      <c r="W13" s="165" t="s">
        <v>221</v>
      </c>
      <c r="X13" s="166"/>
      <c r="Y13" s="166"/>
      <c r="Z13" s="166"/>
      <c r="AA13" s="166"/>
      <c r="AB13" s="166"/>
      <c r="AC13" s="166"/>
      <c r="AD13" s="166"/>
      <c r="AE13" s="166"/>
      <c r="AF13" s="166"/>
      <c r="AG13" s="166"/>
      <c r="AH13" s="166"/>
      <c r="AI13" s="166"/>
      <c r="AJ13" s="167"/>
      <c r="AK13" s="146" t="s">
        <v>222</v>
      </c>
      <c r="AL13" s="147"/>
      <c r="AM13" s="147"/>
      <c r="AN13" s="147"/>
      <c r="AO13" s="147"/>
      <c r="AP13" s="147"/>
      <c r="AQ13" s="147"/>
      <c r="AR13" s="147"/>
      <c r="AS13" s="147"/>
      <c r="AT13" s="147"/>
      <c r="AU13" s="147"/>
      <c r="AV13" s="147"/>
      <c r="AW13" s="147"/>
      <c r="AX13" s="147"/>
      <c r="AY13" s="147"/>
      <c r="AZ13" s="147"/>
      <c r="BA13" s="147"/>
      <c r="BB13" s="148"/>
      <c r="BC13" s="155"/>
      <c r="BD13" s="156"/>
      <c r="BE13" s="156"/>
      <c r="BF13" s="156"/>
      <c r="BG13" s="156"/>
      <c r="BH13" s="156"/>
      <c r="BI13" s="156"/>
      <c r="BJ13" s="156"/>
      <c r="BK13" s="156"/>
      <c r="BL13" s="156"/>
      <c r="BM13" s="156"/>
      <c r="BN13" s="156"/>
      <c r="BO13" s="157"/>
    </row>
    <row r="14" spans="1:67" ht="12" customHeight="1">
      <c r="A14" s="141">
        <v>6</v>
      </c>
      <c r="B14" s="142"/>
      <c r="C14" s="143" t="s">
        <v>94</v>
      </c>
      <c r="D14" s="159"/>
      <c r="E14" s="159"/>
      <c r="F14" s="159"/>
      <c r="G14" s="159"/>
      <c r="H14" s="159"/>
      <c r="I14" s="159"/>
      <c r="J14" s="160"/>
      <c r="K14" s="146" t="s">
        <v>215</v>
      </c>
      <c r="L14" s="147"/>
      <c r="M14" s="148"/>
      <c r="N14" s="146">
        <v>2</v>
      </c>
      <c r="O14" s="147"/>
      <c r="P14" s="148"/>
      <c r="Q14" s="149">
        <v>6</v>
      </c>
      <c r="R14" s="150"/>
      <c r="S14" s="151"/>
      <c r="T14" s="152" t="s">
        <v>212</v>
      </c>
      <c r="U14" s="153"/>
      <c r="V14" s="154"/>
      <c r="W14" s="171"/>
      <c r="X14" s="172"/>
      <c r="Y14" s="172"/>
      <c r="Z14" s="172"/>
      <c r="AA14" s="172"/>
      <c r="AB14" s="172"/>
      <c r="AC14" s="172"/>
      <c r="AD14" s="172"/>
      <c r="AE14" s="172"/>
      <c r="AF14" s="172"/>
      <c r="AG14" s="172"/>
      <c r="AH14" s="172"/>
      <c r="AI14" s="172"/>
      <c r="AJ14" s="173"/>
      <c r="AK14" s="146" t="s">
        <v>223</v>
      </c>
      <c r="AL14" s="147"/>
      <c r="AM14" s="147"/>
      <c r="AN14" s="147"/>
      <c r="AO14" s="147"/>
      <c r="AP14" s="147"/>
      <c r="AQ14" s="147"/>
      <c r="AR14" s="147"/>
      <c r="AS14" s="147"/>
      <c r="AT14" s="147"/>
      <c r="AU14" s="147"/>
      <c r="AV14" s="147"/>
      <c r="AW14" s="147"/>
      <c r="AX14" s="147"/>
      <c r="AY14" s="147"/>
      <c r="AZ14" s="147"/>
      <c r="BA14" s="147"/>
      <c r="BB14" s="148"/>
      <c r="BC14" s="155"/>
      <c r="BD14" s="156"/>
      <c r="BE14" s="156"/>
      <c r="BF14" s="156"/>
      <c r="BG14" s="156"/>
      <c r="BH14" s="156"/>
      <c r="BI14" s="156"/>
      <c r="BJ14" s="156"/>
      <c r="BK14" s="156"/>
      <c r="BL14" s="156"/>
      <c r="BM14" s="156"/>
      <c r="BN14" s="156"/>
      <c r="BO14" s="157"/>
    </row>
    <row r="15" spans="1:67" ht="12" customHeight="1">
      <c r="A15" s="141">
        <v>7</v>
      </c>
      <c r="B15" s="142"/>
      <c r="C15" s="143" t="s">
        <v>95</v>
      </c>
      <c r="D15" s="159"/>
      <c r="E15" s="159"/>
      <c r="F15" s="159"/>
      <c r="G15" s="159"/>
      <c r="H15" s="159"/>
      <c r="I15" s="159"/>
      <c r="J15" s="160"/>
      <c r="K15" s="146" t="s">
        <v>215</v>
      </c>
      <c r="L15" s="147"/>
      <c r="M15" s="148"/>
      <c r="N15" s="146">
        <v>1</v>
      </c>
      <c r="O15" s="147"/>
      <c r="P15" s="148"/>
      <c r="Q15" s="149">
        <v>3</v>
      </c>
      <c r="R15" s="150"/>
      <c r="S15" s="151"/>
      <c r="T15" s="152" t="s">
        <v>212</v>
      </c>
      <c r="U15" s="153"/>
      <c r="V15" s="154"/>
      <c r="W15" s="171"/>
      <c r="X15" s="172"/>
      <c r="Y15" s="172"/>
      <c r="Z15" s="172"/>
      <c r="AA15" s="172"/>
      <c r="AB15" s="172"/>
      <c r="AC15" s="172"/>
      <c r="AD15" s="172"/>
      <c r="AE15" s="172"/>
      <c r="AF15" s="172"/>
      <c r="AG15" s="172"/>
      <c r="AH15" s="172"/>
      <c r="AI15" s="172"/>
      <c r="AJ15" s="173"/>
      <c r="AK15" s="146" t="s">
        <v>96</v>
      </c>
      <c r="AL15" s="147"/>
      <c r="AM15" s="147"/>
      <c r="AN15" s="147"/>
      <c r="AO15" s="147"/>
      <c r="AP15" s="147"/>
      <c r="AQ15" s="147"/>
      <c r="AR15" s="147"/>
      <c r="AS15" s="147"/>
      <c r="AT15" s="147"/>
      <c r="AU15" s="147"/>
      <c r="AV15" s="147"/>
      <c r="AW15" s="147"/>
      <c r="AX15" s="147"/>
      <c r="AY15" s="147"/>
      <c r="AZ15" s="147"/>
      <c r="BA15" s="147"/>
      <c r="BB15" s="148"/>
      <c r="BC15" s="155"/>
      <c r="BD15" s="156"/>
      <c r="BE15" s="156"/>
      <c r="BF15" s="156"/>
      <c r="BG15" s="156"/>
      <c r="BH15" s="156"/>
      <c r="BI15" s="156"/>
      <c r="BJ15" s="156"/>
      <c r="BK15" s="156"/>
      <c r="BL15" s="156"/>
      <c r="BM15" s="156"/>
      <c r="BN15" s="156"/>
      <c r="BO15" s="157"/>
    </row>
    <row r="16" spans="1:67" ht="12" customHeight="1">
      <c r="A16" s="141">
        <v>8</v>
      </c>
      <c r="B16" s="142"/>
      <c r="C16" s="143" t="s">
        <v>97</v>
      </c>
      <c r="D16" s="159"/>
      <c r="E16" s="159"/>
      <c r="F16" s="159"/>
      <c r="G16" s="159"/>
      <c r="H16" s="159"/>
      <c r="I16" s="159"/>
      <c r="J16" s="160"/>
      <c r="K16" s="146" t="s">
        <v>215</v>
      </c>
      <c r="L16" s="147"/>
      <c r="M16" s="148"/>
      <c r="N16" s="146">
        <v>1</v>
      </c>
      <c r="O16" s="147"/>
      <c r="P16" s="148"/>
      <c r="Q16" s="149">
        <v>3</v>
      </c>
      <c r="R16" s="150"/>
      <c r="S16" s="151"/>
      <c r="T16" s="152" t="s">
        <v>212</v>
      </c>
      <c r="U16" s="153"/>
      <c r="V16" s="154"/>
      <c r="W16" s="171"/>
      <c r="X16" s="172"/>
      <c r="Y16" s="172"/>
      <c r="Z16" s="172"/>
      <c r="AA16" s="172"/>
      <c r="AB16" s="172"/>
      <c r="AC16" s="172"/>
      <c r="AD16" s="172"/>
      <c r="AE16" s="172"/>
      <c r="AF16" s="172"/>
      <c r="AG16" s="172"/>
      <c r="AH16" s="172"/>
      <c r="AI16" s="172"/>
      <c r="AJ16" s="173"/>
      <c r="AK16" s="146" t="s">
        <v>224</v>
      </c>
      <c r="AL16" s="147"/>
      <c r="AM16" s="147"/>
      <c r="AN16" s="147"/>
      <c r="AO16" s="147"/>
      <c r="AP16" s="147"/>
      <c r="AQ16" s="147"/>
      <c r="AR16" s="147"/>
      <c r="AS16" s="147"/>
      <c r="AT16" s="147"/>
      <c r="AU16" s="147"/>
      <c r="AV16" s="147"/>
      <c r="AW16" s="147"/>
      <c r="AX16" s="147"/>
      <c r="AY16" s="147"/>
      <c r="AZ16" s="147"/>
      <c r="BA16" s="147"/>
      <c r="BB16" s="148"/>
      <c r="BC16" s="155"/>
      <c r="BD16" s="156"/>
      <c r="BE16" s="156"/>
      <c r="BF16" s="156"/>
      <c r="BG16" s="156"/>
      <c r="BH16" s="156"/>
      <c r="BI16" s="156"/>
      <c r="BJ16" s="156"/>
      <c r="BK16" s="156"/>
      <c r="BL16" s="156"/>
      <c r="BM16" s="156"/>
      <c r="BN16" s="156"/>
      <c r="BO16" s="157"/>
    </row>
    <row r="17" spans="1:67" ht="12" customHeight="1">
      <c r="A17" s="141">
        <v>9</v>
      </c>
      <c r="B17" s="142"/>
      <c r="C17" s="143" t="s">
        <v>98</v>
      </c>
      <c r="D17" s="159"/>
      <c r="E17" s="159"/>
      <c r="F17" s="159"/>
      <c r="G17" s="159"/>
      <c r="H17" s="159"/>
      <c r="I17" s="159"/>
      <c r="J17" s="160"/>
      <c r="K17" s="146" t="s">
        <v>215</v>
      </c>
      <c r="L17" s="147"/>
      <c r="M17" s="148"/>
      <c r="N17" s="146">
        <v>2</v>
      </c>
      <c r="O17" s="147"/>
      <c r="P17" s="148"/>
      <c r="Q17" s="149">
        <v>6</v>
      </c>
      <c r="R17" s="150"/>
      <c r="S17" s="151"/>
      <c r="T17" s="152" t="s">
        <v>212</v>
      </c>
      <c r="U17" s="153"/>
      <c r="V17" s="154"/>
      <c r="W17" s="171"/>
      <c r="X17" s="172"/>
      <c r="Y17" s="172"/>
      <c r="Z17" s="172"/>
      <c r="AA17" s="172"/>
      <c r="AB17" s="172"/>
      <c r="AC17" s="172"/>
      <c r="AD17" s="172"/>
      <c r="AE17" s="172"/>
      <c r="AF17" s="172"/>
      <c r="AG17" s="172"/>
      <c r="AH17" s="172"/>
      <c r="AI17" s="172"/>
      <c r="AJ17" s="173"/>
      <c r="AK17" s="146" t="s">
        <v>224</v>
      </c>
      <c r="AL17" s="147"/>
      <c r="AM17" s="147"/>
      <c r="AN17" s="147"/>
      <c r="AO17" s="147"/>
      <c r="AP17" s="147"/>
      <c r="AQ17" s="147"/>
      <c r="AR17" s="147"/>
      <c r="AS17" s="147"/>
      <c r="AT17" s="147"/>
      <c r="AU17" s="147"/>
      <c r="AV17" s="147"/>
      <c r="AW17" s="147"/>
      <c r="AX17" s="147"/>
      <c r="AY17" s="147"/>
      <c r="AZ17" s="147"/>
      <c r="BA17" s="147"/>
      <c r="BB17" s="148"/>
      <c r="BC17" s="155"/>
      <c r="BD17" s="156"/>
      <c r="BE17" s="156"/>
      <c r="BF17" s="156"/>
      <c r="BG17" s="156"/>
      <c r="BH17" s="156"/>
      <c r="BI17" s="156"/>
      <c r="BJ17" s="156"/>
      <c r="BK17" s="156"/>
      <c r="BL17" s="156"/>
      <c r="BM17" s="156"/>
      <c r="BN17" s="156"/>
      <c r="BO17" s="157"/>
    </row>
    <row r="18" spans="1:67" ht="12" customHeight="1">
      <c r="A18" s="141">
        <v>10</v>
      </c>
      <c r="B18" s="142"/>
      <c r="C18" s="143" t="s">
        <v>99</v>
      </c>
      <c r="D18" s="159"/>
      <c r="E18" s="159"/>
      <c r="F18" s="159"/>
      <c r="G18" s="159"/>
      <c r="H18" s="159"/>
      <c r="I18" s="159"/>
      <c r="J18" s="160"/>
      <c r="K18" s="146" t="s">
        <v>215</v>
      </c>
      <c r="L18" s="147"/>
      <c r="M18" s="148"/>
      <c r="N18" s="146">
        <v>2</v>
      </c>
      <c r="O18" s="147"/>
      <c r="P18" s="148"/>
      <c r="Q18" s="149">
        <v>6</v>
      </c>
      <c r="R18" s="150"/>
      <c r="S18" s="151"/>
      <c r="T18" s="152" t="s">
        <v>212</v>
      </c>
      <c r="U18" s="153"/>
      <c r="V18" s="154"/>
      <c r="W18" s="171"/>
      <c r="X18" s="172"/>
      <c r="Y18" s="172"/>
      <c r="Z18" s="172"/>
      <c r="AA18" s="172"/>
      <c r="AB18" s="172"/>
      <c r="AC18" s="172"/>
      <c r="AD18" s="172"/>
      <c r="AE18" s="172"/>
      <c r="AF18" s="172"/>
      <c r="AG18" s="172"/>
      <c r="AH18" s="172"/>
      <c r="AI18" s="172"/>
      <c r="AJ18" s="173"/>
      <c r="AK18" s="146" t="s">
        <v>225</v>
      </c>
      <c r="AL18" s="147"/>
      <c r="AM18" s="147"/>
      <c r="AN18" s="147"/>
      <c r="AO18" s="147"/>
      <c r="AP18" s="147"/>
      <c r="AQ18" s="147"/>
      <c r="AR18" s="147"/>
      <c r="AS18" s="147"/>
      <c r="AT18" s="147"/>
      <c r="AU18" s="147"/>
      <c r="AV18" s="147"/>
      <c r="AW18" s="147"/>
      <c r="AX18" s="147"/>
      <c r="AY18" s="147"/>
      <c r="AZ18" s="147"/>
      <c r="BA18" s="147"/>
      <c r="BB18" s="148"/>
      <c r="BC18" s="155"/>
      <c r="BD18" s="156"/>
      <c r="BE18" s="156"/>
      <c r="BF18" s="156"/>
      <c r="BG18" s="156"/>
      <c r="BH18" s="156"/>
      <c r="BI18" s="156"/>
      <c r="BJ18" s="156"/>
      <c r="BK18" s="156"/>
      <c r="BL18" s="156"/>
      <c r="BM18" s="156"/>
      <c r="BN18" s="156"/>
      <c r="BO18" s="157"/>
    </row>
    <row r="19" spans="1:67" ht="12" customHeight="1">
      <c r="A19" s="141">
        <v>11</v>
      </c>
      <c r="B19" s="142"/>
      <c r="C19" s="143" t="s">
        <v>100</v>
      </c>
      <c r="D19" s="159"/>
      <c r="E19" s="159"/>
      <c r="F19" s="159"/>
      <c r="G19" s="159"/>
      <c r="H19" s="159"/>
      <c r="I19" s="159"/>
      <c r="J19" s="160"/>
      <c r="K19" s="146" t="s">
        <v>215</v>
      </c>
      <c r="L19" s="147"/>
      <c r="M19" s="148"/>
      <c r="N19" s="146">
        <v>4</v>
      </c>
      <c r="O19" s="147"/>
      <c r="P19" s="148"/>
      <c r="Q19" s="149">
        <v>12</v>
      </c>
      <c r="R19" s="150"/>
      <c r="S19" s="151"/>
      <c r="T19" s="152" t="s">
        <v>212</v>
      </c>
      <c r="U19" s="153"/>
      <c r="V19" s="154"/>
      <c r="W19" s="171"/>
      <c r="X19" s="172"/>
      <c r="Y19" s="172"/>
      <c r="Z19" s="172"/>
      <c r="AA19" s="172"/>
      <c r="AB19" s="172"/>
      <c r="AC19" s="172"/>
      <c r="AD19" s="172"/>
      <c r="AE19" s="172"/>
      <c r="AF19" s="172"/>
      <c r="AG19" s="172"/>
      <c r="AH19" s="172"/>
      <c r="AI19" s="172"/>
      <c r="AJ19" s="173"/>
      <c r="AK19" s="146" t="s">
        <v>101</v>
      </c>
      <c r="AL19" s="147"/>
      <c r="AM19" s="147"/>
      <c r="AN19" s="147"/>
      <c r="AO19" s="147"/>
      <c r="AP19" s="147"/>
      <c r="AQ19" s="147"/>
      <c r="AR19" s="147"/>
      <c r="AS19" s="147"/>
      <c r="AT19" s="147"/>
      <c r="AU19" s="147"/>
      <c r="AV19" s="147"/>
      <c r="AW19" s="147"/>
      <c r="AX19" s="147"/>
      <c r="AY19" s="147"/>
      <c r="AZ19" s="147"/>
      <c r="BA19" s="147"/>
      <c r="BB19" s="148"/>
      <c r="BC19" s="155"/>
      <c r="BD19" s="156"/>
      <c r="BE19" s="156"/>
      <c r="BF19" s="156"/>
      <c r="BG19" s="156"/>
      <c r="BH19" s="156"/>
      <c r="BI19" s="156"/>
      <c r="BJ19" s="156"/>
      <c r="BK19" s="156"/>
      <c r="BL19" s="156"/>
      <c r="BM19" s="156"/>
      <c r="BN19" s="156"/>
      <c r="BO19" s="157"/>
    </row>
    <row r="20" spans="1:67" ht="12" customHeight="1">
      <c r="A20" s="141">
        <v>12</v>
      </c>
      <c r="B20" s="142"/>
      <c r="C20" s="143" t="s">
        <v>102</v>
      </c>
      <c r="D20" s="159"/>
      <c r="E20" s="159"/>
      <c r="F20" s="159"/>
      <c r="G20" s="159"/>
      <c r="H20" s="159"/>
      <c r="I20" s="159"/>
      <c r="J20" s="160"/>
      <c r="K20" s="146" t="s">
        <v>215</v>
      </c>
      <c r="L20" s="147"/>
      <c r="M20" s="148"/>
      <c r="N20" s="146">
        <v>1</v>
      </c>
      <c r="O20" s="147"/>
      <c r="P20" s="148"/>
      <c r="Q20" s="149">
        <v>3</v>
      </c>
      <c r="R20" s="150"/>
      <c r="S20" s="151"/>
      <c r="T20" s="152" t="s">
        <v>212</v>
      </c>
      <c r="U20" s="153"/>
      <c r="V20" s="154"/>
      <c r="W20" s="171"/>
      <c r="X20" s="172"/>
      <c r="Y20" s="172"/>
      <c r="Z20" s="172"/>
      <c r="AA20" s="172"/>
      <c r="AB20" s="172"/>
      <c r="AC20" s="172"/>
      <c r="AD20" s="172"/>
      <c r="AE20" s="172"/>
      <c r="AF20" s="172"/>
      <c r="AG20" s="172"/>
      <c r="AH20" s="172"/>
      <c r="AI20" s="172"/>
      <c r="AJ20" s="173"/>
      <c r="AK20" s="146" t="s">
        <v>224</v>
      </c>
      <c r="AL20" s="147"/>
      <c r="AM20" s="147"/>
      <c r="AN20" s="147"/>
      <c r="AO20" s="147"/>
      <c r="AP20" s="147"/>
      <c r="AQ20" s="147"/>
      <c r="AR20" s="147"/>
      <c r="AS20" s="147"/>
      <c r="AT20" s="147"/>
      <c r="AU20" s="147"/>
      <c r="AV20" s="147"/>
      <c r="AW20" s="147"/>
      <c r="AX20" s="147"/>
      <c r="AY20" s="147"/>
      <c r="AZ20" s="147"/>
      <c r="BA20" s="147"/>
      <c r="BB20" s="148"/>
      <c r="BC20" s="155"/>
      <c r="BD20" s="156"/>
      <c r="BE20" s="156"/>
      <c r="BF20" s="156"/>
      <c r="BG20" s="156"/>
      <c r="BH20" s="156"/>
      <c r="BI20" s="156"/>
      <c r="BJ20" s="156"/>
      <c r="BK20" s="156"/>
      <c r="BL20" s="156"/>
      <c r="BM20" s="156"/>
      <c r="BN20" s="156"/>
      <c r="BO20" s="157"/>
    </row>
    <row r="21" spans="1:67" ht="12" customHeight="1">
      <c r="A21" s="141">
        <v>13</v>
      </c>
      <c r="B21" s="142"/>
      <c r="C21" s="143" t="s">
        <v>103</v>
      </c>
      <c r="D21" s="159"/>
      <c r="E21" s="159"/>
      <c r="F21" s="159"/>
      <c r="G21" s="159"/>
      <c r="H21" s="159"/>
      <c r="I21" s="159"/>
      <c r="J21" s="160"/>
      <c r="K21" s="146" t="s">
        <v>215</v>
      </c>
      <c r="L21" s="147"/>
      <c r="M21" s="148"/>
      <c r="N21" s="146">
        <v>3</v>
      </c>
      <c r="O21" s="147"/>
      <c r="P21" s="148"/>
      <c r="Q21" s="149">
        <v>9</v>
      </c>
      <c r="R21" s="150"/>
      <c r="S21" s="151"/>
      <c r="T21" s="152" t="s">
        <v>212</v>
      </c>
      <c r="U21" s="153"/>
      <c r="V21" s="154"/>
      <c r="W21" s="171"/>
      <c r="X21" s="172"/>
      <c r="Y21" s="172"/>
      <c r="Z21" s="172"/>
      <c r="AA21" s="172"/>
      <c r="AB21" s="172"/>
      <c r="AC21" s="172"/>
      <c r="AD21" s="172"/>
      <c r="AE21" s="172"/>
      <c r="AF21" s="172"/>
      <c r="AG21" s="172"/>
      <c r="AH21" s="172"/>
      <c r="AI21" s="172"/>
      <c r="AJ21" s="173"/>
      <c r="AK21" s="146" t="s">
        <v>226</v>
      </c>
      <c r="AL21" s="147"/>
      <c r="AM21" s="147"/>
      <c r="AN21" s="147"/>
      <c r="AO21" s="147"/>
      <c r="AP21" s="147"/>
      <c r="AQ21" s="147"/>
      <c r="AR21" s="147"/>
      <c r="AS21" s="147"/>
      <c r="AT21" s="147"/>
      <c r="AU21" s="147"/>
      <c r="AV21" s="147"/>
      <c r="AW21" s="147"/>
      <c r="AX21" s="147"/>
      <c r="AY21" s="147"/>
      <c r="AZ21" s="147"/>
      <c r="BA21" s="147"/>
      <c r="BB21" s="148"/>
      <c r="BC21" s="155"/>
      <c r="BD21" s="156"/>
      <c r="BE21" s="156"/>
      <c r="BF21" s="156"/>
      <c r="BG21" s="156"/>
      <c r="BH21" s="156"/>
      <c r="BI21" s="156"/>
      <c r="BJ21" s="156"/>
      <c r="BK21" s="156"/>
      <c r="BL21" s="156"/>
      <c r="BM21" s="156"/>
      <c r="BN21" s="156"/>
      <c r="BO21" s="157"/>
    </row>
    <row r="22" spans="1:67" ht="12" customHeight="1">
      <c r="A22" s="141">
        <v>14</v>
      </c>
      <c r="B22" s="142"/>
      <c r="C22" s="143" t="s">
        <v>104</v>
      </c>
      <c r="D22" s="159"/>
      <c r="E22" s="159"/>
      <c r="F22" s="159"/>
      <c r="G22" s="159"/>
      <c r="H22" s="159"/>
      <c r="I22" s="159"/>
      <c r="J22" s="160"/>
      <c r="K22" s="146" t="s">
        <v>215</v>
      </c>
      <c r="L22" s="147"/>
      <c r="M22" s="148"/>
      <c r="N22" s="146">
        <v>2</v>
      </c>
      <c r="O22" s="147"/>
      <c r="P22" s="148"/>
      <c r="Q22" s="149">
        <v>6</v>
      </c>
      <c r="R22" s="150"/>
      <c r="S22" s="151"/>
      <c r="T22" s="152" t="s">
        <v>212</v>
      </c>
      <c r="U22" s="153"/>
      <c r="V22" s="154"/>
      <c r="W22" s="171"/>
      <c r="X22" s="172"/>
      <c r="Y22" s="172"/>
      <c r="Z22" s="172"/>
      <c r="AA22" s="172"/>
      <c r="AB22" s="172"/>
      <c r="AC22" s="172"/>
      <c r="AD22" s="172"/>
      <c r="AE22" s="172"/>
      <c r="AF22" s="172"/>
      <c r="AG22" s="172"/>
      <c r="AH22" s="172"/>
      <c r="AI22" s="172"/>
      <c r="AJ22" s="173"/>
      <c r="AK22" s="146" t="s">
        <v>227</v>
      </c>
      <c r="AL22" s="147"/>
      <c r="AM22" s="147"/>
      <c r="AN22" s="147"/>
      <c r="AO22" s="147"/>
      <c r="AP22" s="147"/>
      <c r="AQ22" s="147"/>
      <c r="AR22" s="147"/>
      <c r="AS22" s="147"/>
      <c r="AT22" s="147"/>
      <c r="AU22" s="147"/>
      <c r="AV22" s="147"/>
      <c r="AW22" s="147"/>
      <c r="AX22" s="147"/>
      <c r="AY22" s="147"/>
      <c r="AZ22" s="147"/>
      <c r="BA22" s="147"/>
      <c r="BB22" s="148"/>
      <c r="BC22" s="155"/>
      <c r="BD22" s="156"/>
      <c r="BE22" s="156"/>
      <c r="BF22" s="156"/>
      <c r="BG22" s="156"/>
      <c r="BH22" s="156"/>
      <c r="BI22" s="156"/>
      <c r="BJ22" s="156"/>
      <c r="BK22" s="156"/>
      <c r="BL22" s="156"/>
      <c r="BM22" s="156"/>
      <c r="BN22" s="156"/>
      <c r="BO22" s="157"/>
    </row>
    <row r="23" spans="1:67" ht="12" customHeight="1">
      <c r="A23" s="141">
        <v>15</v>
      </c>
      <c r="B23" s="142"/>
      <c r="C23" s="143" t="s">
        <v>105</v>
      </c>
      <c r="D23" s="159"/>
      <c r="E23" s="159"/>
      <c r="F23" s="159"/>
      <c r="G23" s="159"/>
      <c r="H23" s="159"/>
      <c r="I23" s="159"/>
      <c r="J23" s="160"/>
      <c r="K23" s="146" t="s">
        <v>215</v>
      </c>
      <c r="L23" s="147"/>
      <c r="M23" s="148"/>
      <c r="N23" s="146">
        <v>2</v>
      </c>
      <c r="O23" s="147"/>
      <c r="P23" s="148"/>
      <c r="Q23" s="149">
        <v>6</v>
      </c>
      <c r="R23" s="150"/>
      <c r="S23" s="151"/>
      <c r="T23" s="152" t="s">
        <v>212</v>
      </c>
      <c r="U23" s="153"/>
      <c r="V23" s="154"/>
      <c r="W23" s="171"/>
      <c r="X23" s="172"/>
      <c r="Y23" s="172"/>
      <c r="Z23" s="172"/>
      <c r="AA23" s="172"/>
      <c r="AB23" s="172"/>
      <c r="AC23" s="172"/>
      <c r="AD23" s="172"/>
      <c r="AE23" s="172"/>
      <c r="AF23" s="172"/>
      <c r="AG23" s="172"/>
      <c r="AH23" s="172"/>
      <c r="AI23" s="172"/>
      <c r="AJ23" s="173"/>
      <c r="AK23" s="174" t="s">
        <v>225</v>
      </c>
      <c r="AL23" s="175"/>
      <c r="AM23" s="175"/>
      <c r="AN23" s="175"/>
      <c r="AO23" s="175"/>
      <c r="AP23" s="175"/>
      <c r="AQ23" s="175"/>
      <c r="AR23" s="175"/>
      <c r="AS23" s="175"/>
      <c r="AT23" s="175"/>
      <c r="AU23" s="175"/>
      <c r="AV23" s="175"/>
      <c r="AW23" s="175"/>
      <c r="AX23" s="175"/>
      <c r="AY23" s="175"/>
      <c r="AZ23" s="175"/>
      <c r="BA23" s="175"/>
      <c r="BB23" s="176"/>
      <c r="BC23" s="155"/>
      <c r="BD23" s="156"/>
      <c r="BE23" s="156"/>
      <c r="BF23" s="156"/>
      <c r="BG23" s="156"/>
      <c r="BH23" s="156"/>
      <c r="BI23" s="156"/>
      <c r="BJ23" s="156"/>
      <c r="BK23" s="156"/>
      <c r="BL23" s="156"/>
      <c r="BM23" s="156"/>
      <c r="BN23" s="156"/>
      <c r="BO23" s="157"/>
    </row>
    <row r="24" spans="1:67" ht="44" customHeight="1">
      <c r="A24" s="141">
        <v>16</v>
      </c>
      <c r="B24" s="142"/>
      <c r="C24" s="143" t="s">
        <v>106</v>
      </c>
      <c r="D24" s="159"/>
      <c r="E24" s="159"/>
      <c r="F24" s="159"/>
      <c r="G24" s="159"/>
      <c r="H24" s="159"/>
      <c r="I24" s="159"/>
      <c r="J24" s="160"/>
      <c r="K24" s="146" t="s">
        <v>215</v>
      </c>
      <c r="L24" s="147"/>
      <c r="M24" s="148"/>
      <c r="N24" s="146">
        <v>14</v>
      </c>
      <c r="O24" s="147"/>
      <c r="P24" s="148"/>
      <c r="Q24" s="149">
        <v>42</v>
      </c>
      <c r="R24" s="150"/>
      <c r="S24" s="151"/>
      <c r="T24" s="152" t="s">
        <v>212</v>
      </c>
      <c r="U24" s="153"/>
      <c r="V24" s="154"/>
      <c r="W24" s="171"/>
      <c r="X24" s="172"/>
      <c r="Y24" s="172"/>
      <c r="Z24" s="172"/>
      <c r="AA24" s="172"/>
      <c r="AB24" s="172"/>
      <c r="AC24" s="172"/>
      <c r="AD24" s="172"/>
      <c r="AE24" s="172"/>
      <c r="AF24" s="172"/>
      <c r="AG24" s="172"/>
      <c r="AH24" s="172"/>
      <c r="AI24" s="172"/>
      <c r="AJ24" s="173"/>
      <c r="AK24" s="146" t="s">
        <v>228</v>
      </c>
      <c r="AL24" s="147"/>
      <c r="AM24" s="147"/>
      <c r="AN24" s="147"/>
      <c r="AO24" s="147"/>
      <c r="AP24" s="147"/>
      <c r="AQ24" s="147"/>
      <c r="AR24" s="147"/>
      <c r="AS24" s="147"/>
      <c r="AT24" s="147"/>
      <c r="AU24" s="147"/>
      <c r="AV24" s="147"/>
      <c r="AW24" s="147"/>
      <c r="AX24" s="147"/>
      <c r="AY24" s="147"/>
      <c r="AZ24" s="147"/>
      <c r="BA24" s="147"/>
      <c r="BB24" s="148"/>
      <c r="BC24" s="155"/>
      <c r="BD24" s="156"/>
      <c r="BE24" s="156"/>
      <c r="BF24" s="156"/>
      <c r="BG24" s="156"/>
      <c r="BH24" s="156"/>
      <c r="BI24" s="156"/>
      <c r="BJ24" s="156"/>
      <c r="BK24" s="156"/>
      <c r="BL24" s="156"/>
      <c r="BM24" s="156"/>
      <c r="BN24" s="156"/>
      <c r="BO24" s="157"/>
    </row>
    <row r="25" spans="1:67" ht="12" customHeight="1">
      <c r="A25" s="141">
        <v>17</v>
      </c>
      <c r="B25" s="142"/>
      <c r="C25" s="143" t="s">
        <v>535</v>
      </c>
      <c r="D25" s="159"/>
      <c r="E25" s="159"/>
      <c r="F25" s="159"/>
      <c r="G25" s="159"/>
      <c r="H25" s="159"/>
      <c r="I25" s="159"/>
      <c r="J25" s="160"/>
      <c r="K25" s="146" t="s">
        <v>215</v>
      </c>
      <c r="L25" s="147"/>
      <c r="M25" s="148"/>
      <c r="N25" s="146">
        <v>3</v>
      </c>
      <c r="O25" s="147"/>
      <c r="P25" s="148"/>
      <c r="Q25" s="149">
        <v>9</v>
      </c>
      <c r="R25" s="150"/>
      <c r="S25" s="151"/>
      <c r="T25" s="152" t="s">
        <v>212</v>
      </c>
      <c r="U25" s="153"/>
      <c r="V25" s="154"/>
      <c r="W25" s="171"/>
      <c r="X25" s="172"/>
      <c r="Y25" s="172"/>
      <c r="Z25" s="172"/>
      <c r="AA25" s="172"/>
      <c r="AB25" s="172"/>
      <c r="AC25" s="172"/>
      <c r="AD25" s="172"/>
      <c r="AE25" s="172"/>
      <c r="AF25" s="172"/>
      <c r="AG25" s="172"/>
      <c r="AH25" s="172"/>
      <c r="AI25" s="172"/>
      <c r="AJ25" s="173"/>
      <c r="AK25" s="146" t="s">
        <v>229</v>
      </c>
      <c r="AL25" s="147"/>
      <c r="AM25" s="147"/>
      <c r="AN25" s="147"/>
      <c r="AO25" s="147"/>
      <c r="AP25" s="147"/>
      <c r="AQ25" s="147"/>
      <c r="AR25" s="147"/>
      <c r="AS25" s="147"/>
      <c r="AT25" s="147"/>
      <c r="AU25" s="147"/>
      <c r="AV25" s="147"/>
      <c r="AW25" s="147"/>
      <c r="AX25" s="147"/>
      <c r="AY25" s="147"/>
      <c r="AZ25" s="147"/>
      <c r="BA25" s="147"/>
      <c r="BB25" s="148"/>
      <c r="BC25" s="155"/>
      <c r="BD25" s="156"/>
      <c r="BE25" s="156"/>
      <c r="BF25" s="156"/>
      <c r="BG25" s="156"/>
      <c r="BH25" s="156"/>
      <c r="BI25" s="156"/>
      <c r="BJ25" s="156"/>
      <c r="BK25" s="156"/>
      <c r="BL25" s="156"/>
      <c r="BM25" s="156"/>
      <c r="BN25" s="156"/>
      <c r="BO25" s="157"/>
    </row>
    <row r="26" spans="1:67" ht="12" customHeight="1">
      <c r="A26" s="141">
        <v>18</v>
      </c>
      <c r="B26" s="142"/>
      <c r="C26" s="143" t="s">
        <v>107</v>
      </c>
      <c r="D26" s="159"/>
      <c r="E26" s="159"/>
      <c r="F26" s="159"/>
      <c r="G26" s="159"/>
      <c r="H26" s="159"/>
      <c r="I26" s="159"/>
      <c r="J26" s="160"/>
      <c r="K26" s="146" t="s">
        <v>215</v>
      </c>
      <c r="L26" s="147"/>
      <c r="M26" s="148"/>
      <c r="N26" s="146">
        <v>3</v>
      </c>
      <c r="O26" s="147"/>
      <c r="P26" s="148"/>
      <c r="Q26" s="149">
        <v>9</v>
      </c>
      <c r="R26" s="150"/>
      <c r="S26" s="151"/>
      <c r="T26" s="152" t="s">
        <v>212</v>
      </c>
      <c r="U26" s="153"/>
      <c r="V26" s="154"/>
      <c r="W26" s="171"/>
      <c r="X26" s="172"/>
      <c r="Y26" s="172"/>
      <c r="Z26" s="172"/>
      <c r="AA26" s="172"/>
      <c r="AB26" s="172"/>
      <c r="AC26" s="172"/>
      <c r="AD26" s="172"/>
      <c r="AE26" s="172"/>
      <c r="AF26" s="172"/>
      <c r="AG26" s="172"/>
      <c r="AH26" s="172"/>
      <c r="AI26" s="172"/>
      <c r="AJ26" s="173"/>
      <c r="AK26" s="146" t="s">
        <v>230</v>
      </c>
      <c r="AL26" s="147"/>
      <c r="AM26" s="147"/>
      <c r="AN26" s="147"/>
      <c r="AO26" s="147"/>
      <c r="AP26" s="147"/>
      <c r="AQ26" s="147"/>
      <c r="AR26" s="147"/>
      <c r="AS26" s="147"/>
      <c r="AT26" s="147"/>
      <c r="AU26" s="147"/>
      <c r="AV26" s="147"/>
      <c r="AW26" s="147"/>
      <c r="AX26" s="147"/>
      <c r="AY26" s="147"/>
      <c r="AZ26" s="147"/>
      <c r="BA26" s="147"/>
      <c r="BB26" s="148"/>
      <c r="BC26" s="155"/>
      <c r="BD26" s="156"/>
      <c r="BE26" s="156"/>
      <c r="BF26" s="156"/>
      <c r="BG26" s="156"/>
      <c r="BH26" s="156"/>
      <c r="BI26" s="156"/>
      <c r="BJ26" s="156"/>
      <c r="BK26" s="156"/>
      <c r="BL26" s="156"/>
      <c r="BM26" s="156"/>
      <c r="BN26" s="156"/>
      <c r="BO26" s="157"/>
    </row>
    <row r="27" spans="1:67" ht="12" customHeight="1">
      <c r="A27" s="141">
        <v>19</v>
      </c>
      <c r="B27" s="142"/>
      <c r="C27" s="143" t="s">
        <v>320</v>
      </c>
      <c r="D27" s="159"/>
      <c r="E27" s="159"/>
      <c r="F27" s="159"/>
      <c r="G27" s="159"/>
      <c r="H27" s="159"/>
      <c r="I27" s="159"/>
      <c r="J27" s="160"/>
      <c r="K27" s="146" t="s">
        <v>215</v>
      </c>
      <c r="L27" s="147"/>
      <c r="M27" s="148"/>
      <c r="N27" s="146">
        <v>3</v>
      </c>
      <c r="O27" s="147"/>
      <c r="P27" s="148"/>
      <c r="Q27" s="149">
        <v>9</v>
      </c>
      <c r="R27" s="150"/>
      <c r="S27" s="151"/>
      <c r="T27" s="152" t="s">
        <v>212</v>
      </c>
      <c r="U27" s="153"/>
      <c r="V27" s="154"/>
      <c r="W27" s="171"/>
      <c r="X27" s="172"/>
      <c r="Y27" s="172"/>
      <c r="Z27" s="172"/>
      <c r="AA27" s="172"/>
      <c r="AB27" s="172"/>
      <c r="AC27" s="172"/>
      <c r="AD27" s="172"/>
      <c r="AE27" s="172"/>
      <c r="AF27" s="172"/>
      <c r="AG27" s="172"/>
      <c r="AH27" s="172"/>
      <c r="AI27" s="172"/>
      <c r="AJ27" s="173"/>
      <c r="AK27" s="146" t="s">
        <v>231</v>
      </c>
      <c r="AL27" s="147"/>
      <c r="AM27" s="147"/>
      <c r="AN27" s="147"/>
      <c r="AO27" s="147"/>
      <c r="AP27" s="147"/>
      <c r="AQ27" s="147"/>
      <c r="AR27" s="147"/>
      <c r="AS27" s="147"/>
      <c r="AT27" s="147"/>
      <c r="AU27" s="147"/>
      <c r="AV27" s="147"/>
      <c r="AW27" s="147"/>
      <c r="AX27" s="147"/>
      <c r="AY27" s="147"/>
      <c r="AZ27" s="147"/>
      <c r="BA27" s="147"/>
      <c r="BB27" s="148"/>
      <c r="BC27" s="155"/>
      <c r="BD27" s="156"/>
      <c r="BE27" s="156"/>
      <c r="BF27" s="156"/>
      <c r="BG27" s="156"/>
      <c r="BH27" s="156"/>
      <c r="BI27" s="156"/>
      <c r="BJ27" s="156"/>
      <c r="BK27" s="156"/>
      <c r="BL27" s="156"/>
      <c r="BM27" s="156"/>
      <c r="BN27" s="156"/>
      <c r="BO27" s="157"/>
    </row>
    <row r="28" spans="1:67" ht="12" customHeight="1">
      <c r="A28" s="141">
        <v>20</v>
      </c>
      <c r="B28" s="142"/>
      <c r="C28" s="143" t="s">
        <v>109</v>
      </c>
      <c r="D28" s="159"/>
      <c r="E28" s="159"/>
      <c r="F28" s="159"/>
      <c r="G28" s="159"/>
      <c r="H28" s="159"/>
      <c r="I28" s="159"/>
      <c r="J28" s="160"/>
      <c r="K28" s="146" t="s">
        <v>215</v>
      </c>
      <c r="L28" s="147"/>
      <c r="M28" s="148"/>
      <c r="N28" s="146">
        <v>3</v>
      </c>
      <c r="O28" s="147"/>
      <c r="P28" s="148"/>
      <c r="Q28" s="149">
        <v>9</v>
      </c>
      <c r="R28" s="150"/>
      <c r="S28" s="151"/>
      <c r="T28" s="152" t="s">
        <v>212</v>
      </c>
      <c r="U28" s="153"/>
      <c r="V28" s="154"/>
      <c r="W28" s="171"/>
      <c r="X28" s="172"/>
      <c r="Y28" s="172"/>
      <c r="Z28" s="172"/>
      <c r="AA28" s="172"/>
      <c r="AB28" s="172"/>
      <c r="AC28" s="172"/>
      <c r="AD28" s="172"/>
      <c r="AE28" s="172"/>
      <c r="AF28" s="172"/>
      <c r="AG28" s="172"/>
      <c r="AH28" s="172"/>
      <c r="AI28" s="172"/>
      <c r="AJ28" s="173"/>
      <c r="AK28" s="146" t="s">
        <v>232</v>
      </c>
      <c r="AL28" s="147"/>
      <c r="AM28" s="147"/>
      <c r="AN28" s="147"/>
      <c r="AO28" s="147"/>
      <c r="AP28" s="147"/>
      <c r="AQ28" s="147"/>
      <c r="AR28" s="147"/>
      <c r="AS28" s="147"/>
      <c r="AT28" s="147"/>
      <c r="AU28" s="147"/>
      <c r="AV28" s="147"/>
      <c r="AW28" s="147"/>
      <c r="AX28" s="147"/>
      <c r="AY28" s="147"/>
      <c r="AZ28" s="147"/>
      <c r="BA28" s="147"/>
      <c r="BB28" s="148"/>
      <c r="BC28" s="155"/>
      <c r="BD28" s="156"/>
      <c r="BE28" s="156"/>
      <c r="BF28" s="156"/>
      <c r="BG28" s="156"/>
      <c r="BH28" s="156"/>
      <c r="BI28" s="156"/>
      <c r="BJ28" s="156"/>
      <c r="BK28" s="156"/>
      <c r="BL28" s="156"/>
      <c r="BM28" s="156"/>
      <c r="BN28" s="156"/>
      <c r="BO28" s="157"/>
    </row>
    <row r="29" spans="1:67" ht="12" customHeight="1">
      <c r="A29" s="141">
        <v>21</v>
      </c>
      <c r="B29" s="142"/>
      <c r="C29" s="143" t="s">
        <v>110</v>
      </c>
      <c r="D29" s="159"/>
      <c r="E29" s="159"/>
      <c r="F29" s="159"/>
      <c r="G29" s="159"/>
      <c r="H29" s="159"/>
      <c r="I29" s="159"/>
      <c r="J29" s="160"/>
      <c r="K29" s="146" t="s">
        <v>215</v>
      </c>
      <c r="L29" s="147"/>
      <c r="M29" s="148"/>
      <c r="N29" s="146">
        <v>3</v>
      </c>
      <c r="O29" s="147"/>
      <c r="P29" s="148"/>
      <c r="Q29" s="149">
        <v>9</v>
      </c>
      <c r="R29" s="150"/>
      <c r="S29" s="151"/>
      <c r="T29" s="152" t="s">
        <v>212</v>
      </c>
      <c r="U29" s="153"/>
      <c r="V29" s="154"/>
      <c r="W29" s="171"/>
      <c r="X29" s="172"/>
      <c r="Y29" s="172"/>
      <c r="Z29" s="172"/>
      <c r="AA29" s="172"/>
      <c r="AB29" s="172"/>
      <c r="AC29" s="172"/>
      <c r="AD29" s="172"/>
      <c r="AE29" s="172"/>
      <c r="AF29" s="172"/>
      <c r="AG29" s="172"/>
      <c r="AH29" s="172"/>
      <c r="AI29" s="172"/>
      <c r="AJ29" s="173"/>
      <c r="AK29" s="146" t="s">
        <v>233</v>
      </c>
      <c r="AL29" s="147"/>
      <c r="AM29" s="147"/>
      <c r="AN29" s="147"/>
      <c r="AO29" s="147"/>
      <c r="AP29" s="147"/>
      <c r="AQ29" s="147"/>
      <c r="AR29" s="147"/>
      <c r="AS29" s="147"/>
      <c r="AT29" s="147"/>
      <c r="AU29" s="147"/>
      <c r="AV29" s="147"/>
      <c r="AW29" s="147"/>
      <c r="AX29" s="147"/>
      <c r="AY29" s="147"/>
      <c r="AZ29" s="147"/>
      <c r="BA29" s="147"/>
      <c r="BB29" s="148"/>
      <c r="BC29" s="155"/>
      <c r="BD29" s="156"/>
      <c r="BE29" s="156"/>
      <c r="BF29" s="156"/>
      <c r="BG29" s="156"/>
      <c r="BH29" s="156"/>
      <c r="BI29" s="156"/>
      <c r="BJ29" s="156"/>
      <c r="BK29" s="156"/>
      <c r="BL29" s="156"/>
      <c r="BM29" s="156"/>
      <c r="BN29" s="156"/>
      <c r="BO29" s="157"/>
    </row>
    <row r="30" spans="1:67" ht="12" customHeight="1">
      <c r="A30" s="141">
        <v>22</v>
      </c>
      <c r="B30" s="142"/>
      <c r="C30" s="143" t="s">
        <v>234</v>
      </c>
      <c r="D30" s="159"/>
      <c r="E30" s="159"/>
      <c r="F30" s="159"/>
      <c r="G30" s="159"/>
      <c r="H30" s="159"/>
      <c r="I30" s="159"/>
      <c r="J30" s="160"/>
      <c r="K30" s="146" t="s">
        <v>211</v>
      </c>
      <c r="L30" s="147"/>
      <c r="M30" s="148"/>
      <c r="N30" s="146">
        <v>15</v>
      </c>
      <c r="O30" s="147"/>
      <c r="P30" s="148"/>
      <c r="Q30" s="146">
        <v>15</v>
      </c>
      <c r="R30" s="147"/>
      <c r="S30" s="148"/>
      <c r="T30" s="152" t="s">
        <v>212</v>
      </c>
      <c r="U30" s="153"/>
      <c r="V30" s="154"/>
      <c r="W30" s="171"/>
      <c r="X30" s="172"/>
      <c r="Y30" s="172"/>
      <c r="Z30" s="172"/>
      <c r="AA30" s="172"/>
      <c r="AB30" s="172"/>
      <c r="AC30" s="172"/>
      <c r="AD30" s="172"/>
      <c r="AE30" s="172"/>
      <c r="AF30" s="172"/>
      <c r="AG30" s="172"/>
      <c r="AH30" s="172"/>
      <c r="AI30" s="172"/>
      <c r="AJ30" s="173"/>
      <c r="AK30" s="146"/>
      <c r="AL30" s="147"/>
      <c r="AM30" s="147"/>
      <c r="AN30" s="147"/>
      <c r="AO30" s="147"/>
      <c r="AP30" s="147"/>
      <c r="AQ30" s="147"/>
      <c r="AR30" s="147"/>
      <c r="AS30" s="147"/>
      <c r="AT30" s="147"/>
      <c r="AU30" s="147"/>
      <c r="AV30" s="147"/>
      <c r="AW30" s="147"/>
      <c r="AX30" s="147"/>
      <c r="AY30" s="147"/>
      <c r="AZ30" s="147"/>
      <c r="BA30" s="147"/>
      <c r="BB30" s="148"/>
      <c r="BC30" s="155"/>
      <c r="BD30" s="156"/>
      <c r="BE30" s="156"/>
      <c r="BF30" s="156"/>
      <c r="BG30" s="156"/>
      <c r="BH30" s="156"/>
      <c r="BI30" s="156"/>
      <c r="BJ30" s="156"/>
      <c r="BK30" s="156"/>
      <c r="BL30" s="156"/>
      <c r="BM30" s="156"/>
      <c r="BN30" s="156"/>
      <c r="BO30" s="157"/>
    </row>
    <row r="31" spans="1:67" ht="12" customHeight="1">
      <c r="A31" s="141">
        <v>23</v>
      </c>
      <c r="B31" s="142"/>
      <c r="C31" s="143" t="s">
        <v>235</v>
      </c>
      <c r="D31" s="159"/>
      <c r="E31" s="159"/>
      <c r="F31" s="159"/>
      <c r="G31" s="159"/>
      <c r="H31" s="159"/>
      <c r="I31" s="159"/>
      <c r="J31" s="160"/>
      <c r="K31" s="146" t="s">
        <v>211</v>
      </c>
      <c r="L31" s="147"/>
      <c r="M31" s="148"/>
      <c r="N31" s="146">
        <v>15</v>
      </c>
      <c r="O31" s="147"/>
      <c r="P31" s="148"/>
      <c r="Q31" s="146">
        <v>15</v>
      </c>
      <c r="R31" s="147"/>
      <c r="S31" s="148"/>
      <c r="T31" s="152" t="s">
        <v>212</v>
      </c>
      <c r="U31" s="153"/>
      <c r="V31" s="154"/>
      <c r="W31" s="171"/>
      <c r="X31" s="172"/>
      <c r="Y31" s="172"/>
      <c r="Z31" s="172"/>
      <c r="AA31" s="172"/>
      <c r="AB31" s="172"/>
      <c r="AC31" s="172"/>
      <c r="AD31" s="172"/>
      <c r="AE31" s="172"/>
      <c r="AF31" s="172"/>
      <c r="AG31" s="172"/>
      <c r="AH31" s="172"/>
      <c r="AI31" s="172"/>
      <c r="AJ31" s="173"/>
      <c r="AK31" s="146"/>
      <c r="AL31" s="147"/>
      <c r="AM31" s="147"/>
      <c r="AN31" s="147"/>
      <c r="AO31" s="147"/>
      <c r="AP31" s="147"/>
      <c r="AQ31" s="147"/>
      <c r="AR31" s="147"/>
      <c r="AS31" s="147"/>
      <c r="AT31" s="147"/>
      <c r="AU31" s="147"/>
      <c r="AV31" s="147"/>
      <c r="AW31" s="147"/>
      <c r="AX31" s="147"/>
      <c r="AY31" s="147"/>
      <c r="AZ31" s="147"/>
      <c r="BA31" s="147"/>
      <c r="BB31" s="148"/>
      <c r="BC31" s="155"/>
      <c r="BD31" s="156"/>
      <c r="BE31" s="156"/>
      <c r="BF31" s="156"/>
      <c r="BG31" s="156"/>
      <c r="BH31" s="156"/>
      <c r="BI31" s="156"/>
      <c r="BJ31" s="156"/>
      <c r="BK31" s="156"/>
      <c r="BL31" s="156"/>
      <c r="BM31" s="156"/>
      <c r="BN31" s="156"/>
      <c r="BO31" s="157"/>
    </row>
    <row r="32" spans="1:67" ht="12" customHeight="1">
      <c r="A32" s="141">
        <v>24</v>
      </c>
      <c r="B32" s="142"/>
      <c r="C32" s="143" t="s">
        <v>236</v>
      </c>
      <c r="D32" s="159"/>
      <c r="E32" s="159"/>
      <c r="F32" s="159"/>
      <c r="G32" s="159"/>
      <c r="H32" s="159"/>
      <c r="I32" s="159"/>
      <c r="J32" s="160"/>
      <c r="K32" s="146" t="s">
        <v>211</v>
      </c>
      <c r="L32" s="147"/>
      <c r="M32" s="148"/>
      <c r="N32" s="146">
        <v>15</v>
      </c>
      <c r="O32" s="147"/>
      <c r="P32" s="148"/>
      <c r="Q32" s="146">
        <v>15</v>
      </c>
      <c r="R32" s="147"/>
      <c r="S32" s="148"/>
      <c r="T32" s="152" t="s">
        <v>212</v>
      </c>
      <c r="U32" s="153"/>
      <c r="V32" s="154"/>
      <c r="W32" s="171"/>
      <c r="X32" s="172"/>
      <c r="Y32" s="172"/>
      <c r="Z32" s="172"/>
      <c r="AA32" s="172"/>
      <c r="AB32" s="172"/>
      <c r="AC32" s="172"/>
      <c r="AD32" s="172"/>
      <c r="AE32" s="172"/>
      <c r="AF32" s="172"/>
      <c r="AG32" s="172"/>
      <c r="AH32" s="172"/>
      <c r="AI32" s="172"/>
      <c r="AJ32" s="173"/>
      <c r="AK32" s="146"/>
      <c r="AL32" s="147"/>
      <c r="AM32" s="147"/>
      <c r="AN32" s="147"/>
      <c r="AO32" s="147"/>
      <c r="AP32" s="147"/>
      <c r="AQ32" s="147"/>
      <c r="AR32" s="147"/>
      <c r="AS32" s="147"/>
      <c r="AT32" s="147"/>
      <c r="AU32" s="147"/>
      <c r="AV32" s="147"/>
      <c r="AW32" s="147"/>
      <c r="AX32" s="147"/>
      <c r="AY32" s="147"/>
      <c r="AZ32" s="147"/>
      <c r="BA32" s="147"/>
      <c r="BB32" s="148"/>
      <c r="BC32" s="155"/>
      <c r="BD32" s="156"/>
      <c r="BE32" s="156"/>
      <c r="BF32" s="156"/>
      <c r="BG32" s="156"/>
      <c r="BH32" s="156"/>
      <c r="BI32" s="156"/>
      <c r="BJ32" s="156"/>
      <c r="BK32" s="156"/>
      <c r="BL32" s="156"/>
      <c r="BM32" s="156"/>
      <c r="BN32" s="156"/>
      <c r="BO32" s="157"/>
    </row>
    <row r="33" spans="1:67" ht="12" customHeight="1">
      <c r="A33" s="141">
        <v>25</v>
      </c>
      <c r="B33" s="142"/>
      <c r="C33" s="143" t="s">
        <v>237</v>
      </c>
      <c r="D33" s="159"/>
      <c r="E33" s="159"/>
      <c r="F33" s="159"/>
      <c r="G33" s="159"/>
      <c r="H33" s="159"/>
      <c r="I33" s="159"/>
      <c r="J33" s="160"/>
      <c r="K33" s="146" t="s">
        <v>211</v>
      </c>
      <c r="L33" s="147"/>
      <c r="M33" s="148"/>
      <c r="N33" s="146">
        <v>15</v>
      </c>
      <c r="O33" s="147"/>
      <c r="P33" s="148"/>
      <c r="Q33" s="146">
        <v>15</v>
      </c>
      <c r="R33" s="147"/>
      <c r="S33" s="148"/>
      <c r="T33" s="152" t="s">
        <v>212</v>
      </c>
      <c r="U33" s="153"/>
      <c r="V33" s="154"/>
      <c r="W33" s="171"/>
      <c r="X33" s="172"/>
      <c r="Y33" s="172"/>
      <c r="Z33" s="172"/>
      <c r="AA33" s="172"/>
      <c r="AB33" s="172"/>
      <c r="AC33" s="172"/>
      <c r="AD33" s="172"/>
      <c r="AE33" s="172"/>
      <c r="AF33" s="172"/>
      <c r="AG33" s="172"/>
      <c r="AH33" s="172"/>
      <c r="AI33" s="172"/>
      <c r="AJ33" s="173"/>
      <c r="AK33" s="155"/>
      <c r="AL33" s="156"/>
      <c r="AM33" s="156"/>
      <c r="AN33" s="156"/>
      <c r="AO33" s="156"/>
      <c r="AP33" s="156"/>
      <c r="AQ33" s="156"/>
      <c r="AR33" s="156"/>
      <c r="AS33" s="156"/>
      <c r="AT33" s="156"/>
      <c r="AU33" s="156"/>
      <c r="AV33" s="156"/>
      <c r="AW33" s="156"/>
      <c r="AX33" s="156"/>
      <c r="AY33" s="156"/>
      <c r="AZ33" s="156"/>
      <c r="BA33" s="156"/>
      <c r="BB33" s="177"/>
      <c r="BC33" s="178"/>
      <c r="BD33" s="179"/>
      <c r="BE33" s="179"/>
      <c r="BF33" s="179"/>
      <c r="BG33" s="179"/>
      <c r="BH33" s="179"/>
      <c r="BI33" s="179"/>
      <c r="BJ33" s="179"/>
      <c r="BK33" s="179"/>
      <c r="BL33" s="179"/>
      <c r="BM33" s="179"/>
      <c r="BN33" s="179"/>
      <c r="BO33" s="180"/>
    </row>
    <row r="34" spans="1:67" ht="12" customHeight="1">
      <c r="A34" s="141">
        <v>26</v>
      </c>
      <c r="B34" s="142"/>
      <c r="C34" s="143" t="s">
        <v>238</v>
      </c>
      <c r="D34" s="159"/>
      <c r="E34" s="159"/>
      <c r="F34" s="159"/>
      <c r="G34" s="159"/>
      <c r="H34" s="159"/>
      <c r="I34" s="159"/>
      <c r="J34" s="160"/>
      <c r="K34" s="146" t="s">
        <v>215</v>
      </c>
      <c r="L34" s="147"/>
      <c r="M34" s="148"/>
      <c r="N34" s="146">
        <v>35</v>
      </c>
      <c r="O34" s="147"/>
      <c r="P34" s="148"/>
      <c r="Q34" s="149">
        <v>105</v>
      </c>
      <c r="R34" s="150"/>
      <c r="S34" s="151"/>
      <c r="T34" s="152" t="s">
        <v>212</v>
      </c>
      <c r="U34" s="153"/>
      <c r="V34" s="154"/>
      <c r="W34" s="171"/>
      <c r="X34" s="172"/>
      <c r="Y34" s="172"/>
      <c r="Z34" s="172"/>
      <c r="AA34" s="172"/>
      <c r="AB34" s="172"/>
      <c r="AC34" s="172"/>
      <c r="AD34" s="172"/>
      <c r="AE34" s="172"/>
      <c r="AF34" s="172"/>
      <c r="AG34" s="172"/>
      <c r="AH34" s="172"/>
      <c r="AI34" s="172"/>
      <c r="AJ34" s="173"/>
      <c r="AK34" s="155"/>
      <c r="AL34" s="156"/>
      <c r="AM34" s="156"/>
      <c r="AN34" s="156"/>
      <c r="AO34" s="156"/>
      <c r="AP34" s="156"/>
      <c r="AQ34" s="156"/>
      <c r="AR34" s="156"/>
      <c r="AS34" s="156"/>
      <c r="AT34" s="156"/>
      <c r="AU34" s="156"/>
      <c r="AV34" s="156"/>
      <c r="AW34" s="156"/>
      <c r="AX34" s="156"/>
      <c r="AY34" s="156"/>
      <c r="AZ34" s="156"/>
      <c r="BA34" s="156"/>
      <c r="BB34" s="177"/>
      <c r="BC34" s="178"/>
      <c r="BD34" s="179"/>
      <c r="BE34" s="179"/>
      <c r="BF34" s="179"/>
      <c r="BG34" s="179"/>
      <c r="BH34" s="179"/>
      <c r="BI34" s="179"/>
      <c r="BJ34" s="179"/>
      <c r="BK34" s="179"/>
      <c r="BL34" s="179"/>
      <c r="BM34" s="179"/>
      <c r="BN34" s="179"/>
      <c r="BO34" s="180"/>
    </row>
    <row r="35" spans="1:67" ht="12" customHeight="1">
      <c r="A35" s="141">
        <v>27</v>
      </c>
      <c r="B35" s="142"/>
      <c r="C35" s="143" t="s">
        <v>239</v>
      </c>
      <c r="D35" s="159"/>
      <c r="E35" s="159"/>
      <c r="F35" s="159"/>
      <c r="G35" s="159"/>
      <c r="H35" s="159"/>
      <c r="I35" s="159"/>
      <c r="J35" s="160"/>
      <c r="K35" s="146" t="s">
        <v>215</v>
      </c>
      <c r="L35" s="147"/>
      <c r="M35" s="148"/>
      <c r="N35" s="146">
        <v>35</v>
      </c>
      <c r="O35" s="147"/>
      <c r="P35" s="148"/>
      <c r="Q35" s="149">
        <v>105</v>
      </c>
      <c r="R35" s="150"/>
      <c r="S35" s="151"/>
      <c r="T35" s="152" t="s">
        <v>212</v>
      </c>
      <c r="U35" s="153"/>
      <c r="V35" s="154"/>
      <c r="W35" s="171"/>
      <c r="X35" s="172"/>
      <c r="Y35" s="172"/>
      <c r="Z35" s="172"/>
      <c r="AA35" s="172"/>
      <c r="AB35" s="172"/>
      <c r="AC35" s="172"/>
      <c r="AD35" s="172"/>
      <c r="AE35" s="172"/>
      <c r="AF35" s="172"/>
      <c r="AG35" s="172"/>
      <c r="AH35" s="172"/>
      <c r="AI35" s="172"/>
      <c r="AJ35" s="173"/>
      <c r="AK35" s="155"/>
      <c r="AL35" s="156"/>
      <c r="AM35" s="156"/>
      <c r="AN35" s="156"/>
      <c r="AO35" s="156"/>
      <c r="AP35" s="156"/>
      <c r="AQ35" s="156"/>
      <c r="AR35" s="156"/>
      <c r="AS35" s="156"/>
      <c r="AT35" s="156"/>
      <c r="AU35" s="156"/>
      <c r="AV35" s="156"/>
      <c r="AW35" s="156"/>
      <c r="AX35" s="156"/>
      <c r="AY35" s="156"/>
      <c r="AZ35" s="156"/>
      <c r="BA35" s="156"/>
      <c r="BB35" s="177"/>
      <c r="BC35" s="178"/>
      <c r="BD35" s="179"/>
      <c r="BE35" s="179"/>
      <c r="BF35" s="179"/>
      <c r="BG35" s="179"/>
      <c r="BH35" s="179"/>
      <c r="BI35" s="179"/>
      <c r="BJ35" s="179"/>
      <c r="BK35" s="179"/>
      <c r="BL35" s="179"/>
      <c r="BM35" s="179"/>
      <c r="BN35" s="179"/>
      <c r="BO35" s="180"/>
    </row>
    <row r="36" spans="1:67" ht="12" customHeight="1">
      <c r="A36" s="141">
        <v>28</v>
      </c>
      <c r="B36" s="142"/>
      <c r="C36" s="143" t="s">
        <v>240</v>
      </c>
      <c r="D36" s="159"/>
      <c r="E36" s="159"/>
      <c r="F36" s="159"/>
      <c r="G36" s="159"/>
      <c r="H36" s="159"/>
      <c r="I36" s="159"/>
      <c r="J36" s="160"/>
      <c r="K36" s="146" t="s">
        <v>211</v>
      </c>
      <c r="L36" s="147"/>
      <c r="M36" s="148"/>
      <c r="N36" s="146">
        <v>8</v>
      </c>
      <c r="O36" s="147"/>
      <c r="P36" s="148"/>
      <c r="Q36" s="149">
        <v>8</v>
      </c>
      <c r="R36" s="150"/>
      <c r="S36" s="151"/>
      <c r="T36" s="152" t="s">
        <v>212</v>
      </c>
      <c r="U36" s="153"/>
      <c r="V36" s="154"/>
      <c r="W36" s="171"/>
      <c r="X36" s="172"/>
      <c r="Y36" s="172"/>
      <c r="Z36" s="172"/>
      <c r="AA36" s="172"/>
      <c r="AB36" s="172"/>
      <c r="AC36" s="172"/>
      <c r="AD36" s="172"/>
      <c r="AE36" s="172"/>
      <c r="AF36" s="172"/>
      <c r="AG36" s="172"/>
      <c r="AH36" s="172"/>
      <c r="AI36" s="172"/>
      <c r="AJ36" s="173"/>
      <c r="AK36" s="155"/>
      <c r="AL36" s="156"/>
      <c r="AM36" s="156"/>
      <c r="AN36" s="156"/>
      <c r="AO36" s="156"/>
      <c r="AP36" s="156"/>
      <c r="AQ36" s="156"/>
      <c r="AR36" s="156"/>
      <c r="AS36" s="156"/>
      <c r="AT36" s="156"/>
      <c r="AU36" s="156"/>
      <c r="AV36" s="156"/>
      <c r="AW36" s="156"/>
      <c r="AX36" s="156"/>
      <c r="AY36" s="156"/>
      <c r="AZ36" s="156"/>
      <c r="BA36" s="156"/>
      <c r="BB36" s="177"/>
      <c r="BC36" s="178"/>
      <c r="BD36" s="179"/>
      <c r="BE36" s="179"/>
      <c r="BF36" s="179"/>
      <c r="BG36" s="179"/>
      <c r="BH36" s="179"/>
      <c r="BI36" s="179"/>
      <c r="BJ36" s="179"/>
      <c r="BK36" s="179"/>
      <c r="BL36" s="179"/>
      <c r="BM36" s="179"/>
      <c r="BN36" s="179"/>
      <c r="BO36" s="180"/>
    </row>
    <row r="37" spans="1:67" ht="12" customHeight="1">
      <c r="A37" s="141">
        <v>29</v>
      </c>
      <c r="B37" s="142"/>
      <c r="C37" s="143" t="s">
        <v>241</v>
      </c>
      <c r="D37" s="159"/>
      <c r="E37" s="159"/>
      <c r="F37" s="159"/>
      <c r="G37" s="159"/>
      <c r="H37" s="159"/>
      <c r="I37" s="159"/>
      <c r="J37" s="160"/>
      <c r="K37" s="146" t="s">
        <v>211</v>
      </c>
      <c r="L37" s="147"/>
      <c r="M37" s="148"/>
      <c r="N37" s="146">
        <v>1</v>
      </c>
      <c r="O37" s="147"/>
      <c r="P37" s="148"/>
      <c r="Q37" s="149">
        <v>1</v>
      </c>
      <c r="R37" s="150"/>
      <c r="S37" s="151"/>
      <c r="T37" s="152" t="s">
        <v>212</v>
      </c>
      <c r="U37" s="153"/>
      <c r="V37" s="154"/>
      <c r="W37" s="168"/>
      <c r="X37" s="169"/>
      <c r="Y37" s="169"/>
      <c r="Z37" s="169"/>
      <c r="AA37" s="169"/>
      <c r="AB37" s="169"/>
      <c r="AC37" s="169"/>
      <c r="AD37" s="169"/>
      <c r="AE37" s="169"/>
      <c r="AF37" s="169"/>
      <c r="AG37" s="169"/>
      <c r="AH37" s="169"/>
      <c r="AI37" s="169"/>
      <c r="AJ37" s="170"/>
      <c r="AK37" s="181" t="s">
        <v>242</v>
      </c>
      <c r="AL37" s="182"/>
      <c r="AM37" s="182"/>
      <c r="AN37" s="182"/>
      <c r="AO37" s="182"/>
      <c r="AP37" s="182"/>
      <c r="AQ37" s="182"/>
      <c r="AR37" s="182"/>
      <c r="AS37" s="182"/>
      <c r="AT37" s="182"/>
      <c r="AU37" s="182"/>
      <c r="AV37" s="182"/>
      <c r="AW37" s="182"/>
      <c r="AX37" s="182"/>
      <c r="AY37" s="182"/>
      <c r="AZ37" s="182"/>
      <c r="BA37" s="182"/>
      <c r="BB37" s="183"/>
      <c r="BC37" s="178"/>
      <c r="BD37" s="179"/>
      <c r="BE37" s="179"/>
      <c r="BF37" s="179"/>
      <c r="BG37" s="179"/>
      <c r="BH37" s="179"/>
      <c r="BI37" s="179"/>
      <c r="BJ37" s="179"/>
      <c r="BK37" s="179"/>
      <c r="BL37" s="179"/>
      <c r="BM37" s="179"/>
      <c r="BN37" s="179"/>
      <c r="BO37" s="180"/>
    </row>
    <row r="38" spans="1:67" ht="12" customHeight="1">
      <c r="A38" s="141">
        <v>30</v>
      </c>
      <c r="B38" s="142"/>
      <c r="C38" s="143" t="s">
        <v>243</v>
      </c>
      <c r="D38" s="159"/>
      <c r="E38" s="159"/>
      <c r="F38" s="159"/>
      <c r="G38" s="159"/>
      <c r="H38" s="159"/>
      <c r="I38" s="159"/>
      <c r="J38" s="160"/>
      <c r="K38" s="146" t="s">
        <v>244</v>
      </c>
      <c r="L38" s="147"/>
      <c r="M38" s="148"/>
      <c r="N38" s="146">
        <v>5</v>
      </c>
      <c r="O38" s="147"/>
      <c r="P38" s="148"/>
      <c r="Q38" s="149">
        <v>5</v>
      </c>
      <c r="R38" s="150"/>
      <c r="S38" s="151"/>
      <c r="T38" s="152" t="s">
        <v>212</v>
      </c>
      <c r="U38" s="153"/>
      <c r="V38" s="154"/>
      <c r="W38" s="146" t="s">
        <v>245</v>
      </c>
      <c r="X38" s="147"/>
      <c r="Y38" s="147"/>
      <c r="Z38" s="147"/>
      <c r="AA38" s="147"/>
      <c r="AB38" s="147"/>
      <c r="AC38" s="147"/>
      <c r="AD38" s="147"/>
      <c r="AE38" s="147"/>
      <c r="AF38" s="147"/>
      <c r="AG38" s="147"/>
      <c r="AH38" s="147"/>
      <c r="AI38" s="147"/>
      <c r="AJ38" s="148"/>
      <c r="AK38" s="184" t="s">
        <v>246</v>
      </c>
      <c r="AL38" s="185"/>
      <c r="AM38" s="185"/>
      <c r="AN38" s="185"/>
      <c r="AO38" s="185"/>
      <c r="AP38" s="185"/>
      <c r="AQ38" s="185"/>
      <c r="AR38" s="185"/>
      <c r="AS38" s="185"/>
      <c r="AT38" s="185"/>
      <c r="AU38" s="185"/>
      <c r="AV38" s="185"/>
      <c r="AW38" s="185"/>
      <c r="AX38" s="185"/>
      <c r="AY38" s="185"/>
      <c r="AZ38" s="185"/>
      <c r="BA38" s="185"/>
      <c r="BB38" s="186"/>
      <c r="BC38" s="178"/>
      <c r="BD38" s="179"/>
      <c r="BE38" s="179"/>
      <c r="BF38" s="179"/>
      <c r="BG38" s="179"/>
      <c r="BH38" s="179"/>
      <c r="BI38" s="179"/>
      <c r="BJ38" s="179"/>
      <c r="BK38" s="179"/>
      <c r="BL38" s="179"/>
      <c r="BM38" s="179"/>
      <c r="BN38" s="179"/>
      <c r="BO38" s="180"/>
    </row>
    <row r="39" spans="1:67" ht="12" customHeight="1">
      <c r="A39" s="141">
        <v>31</v>
      </c>
      <c r="B39" s="142"/>
      <c r="C39" s="143" t="s">
        <v>247</v>
      </c>
      <c r="D39" s="159"/>
      <c r="E39" s="159"/>
      <c r="F39" s="159"/>
      <c r="G39" s="159"/>
      <c r="H39" s="159"/>
      <c r="I39" s="159"/>
      <c r="J39" s="160"/>
      <c r="K39" s="146" t="s">
        <v>248</v>
      </c>
      <c r="L39" s="147"/>
      <c r="M39" s="148"/>
      <c r="N39" s="146">
        <v>50</v>
      </c>
      <c r="O39" s="147"/>
      <c r="P39" s="148"/>
      <c r="Q39" s="149">
        <v>150</v>
      </c>
      <c r="R39" s="150"/>
      <c r="S39" s="151"/>
      <c r="T39" s="152" t="s">
        <v>212</v>
      </c>
      <c r="U39" s="153"/>
      <c r="V39" s="154"/>
      <c r="W39" s="146" t="s">
        <v>249</v>
      </c>
      <c r="X39" s="147"/>
      <c r="Y39" s="147"/>
      <c r="Z39" s="147"/>
      <c r="AA39" s="147"/>
      <c r="AB39" s="147"/>
      <c r="AC39" s="147"/>
      <c r="AD39" s="147"/>
      <c r="AE39" s="147"/>
      <c r="AF39" s="147"/>
      <c r="AG39" s="147"/>
      <c r="AH39" s="147"/>
      <c r="AI39" s="147"/>
      <c r="AJ39" s="148"/>
      <c r="AK39" s="184"/>
      <c r="AL39" s="185"/>
      <c r="AM39" s="185"/>
      <c r="AN39" s="185"/>
      <c r="AO39" s="185"/>
      <c r="AP39" s="185"/>
      <c r="AQ39" s="185"/>
      <c r="AR39" s="185"/>
      <c r="AS39" s="185"/>
      <c r="AT39" s="185"/>
      <c r="AU39" s="185"/>
      <c r="AV39" s="185"/>
      <c r="AW39" s="185"/>
      <c r="AX39" s="185"/>
      <c r="AY39" s="185"/>
      <c r="AZ39" s="185"/>
      <c r="BA39" s="185"/>
      <c r="BB39" s="186"/>
      <c r="BC39" s="178"/>
      <c r="BD39" s="179"/>
      <c r="BE39" s="179"/>
      <c r="BF39" s="179"/>
      <c r="BG39" s="179"/>
      <c r="BH39" s="179"/>
      <c r="BI39" s="179"/>
      <c r="BJ39" s="179"/>
      <c r="BK39" s="179"/>
      <c r="BL39" s="179"/>
      <c r="BM39" s="179"/>
      <c r="BN39" s="179"/>
      <c r="BO39" s="180"/>
    </row>
    <row r="40" spans="1:67" ht="12" customHeight="1">
      <c r="A40" s="141">
        <v>32</v>
      </c>
      <c r="B40" s="142"/>
      <c r="C40" s="143" t="s">
        <v>250</v>
      </c>
      <c r="D40" s="159"/>
      <c r="E40" s="159"/>
      <c r="F40" s="159"/>
      <c r="G40" s="159"/>
      <c r="H40" s="159"/>
      <c r="I40" s="159"/>
      <c r="J40" s="160"/>
      <c r="K40" s="146" t="s">
        <v>244</v>
      </c>
      <c r="L40" s="147"/>
      <c r="M40" s="148"/>
      <c r="N40" s="146">
        <v>5</v>
      </c>
      <c r="O40" s="147"/>
      <c r="P40" s="148"/>
      <c r="Q40" s="149">
        <v>5</v>
      </c>
      <c r="R40" s="150"/>
      <c r="S40" s="151"/>
      <c r="T40" s="152" t="s">
        <v>212</v>
      </c>
      <c r="U40" s="153"/>
      <c r="V40" s="154"/>
      <c r="W40" s="155" t="s">
        <v>245</v>
      </c>
      <c r="X40" s="156"/>
      <c r="Y40" s="156"/>
      <c r="Z40" s="156"/>
      <c r="AA40" s="156"/>
      <c r="AB40" s="156"/>
      <c r="AC40" s="156"/>
      <c r="AD40" s="156"/>
      <c r="AE40" s="156"/>
      <c r="AF40" s="156"/>
      <c r="AG40" s="156"/>
      <c r="AH40" s="156"/>
      <c r="AI40" s="156"/>
      <c r="AJ40" s="177"/>
      <c r="AK40" s="184" t="s">
        <v>246</v>
      </c>
      <c r="AL40" s="185"/>
      <c r="AM40" s="185"/>
      <c r="AN40" s="185"/>
      <c r="AO40" s="185"/>
      <c r="AP40" s="185"/>
      <c r="AQ40" s="185"/>
      <c r="AR40" s="185"/>
      <c r="AS40" s="185"/>
      <c r="AT40" s="185"/>
      <c r="AU40" s="185"/>
      <c r="AV40" s="185"/>
      <c r="AW40" s="185"/>
      <c r="AX40" s="185"/>
      <c r="AY40" s="185"/>
      <c r="AZ40" s="185"/>
      <c r="BA40" s="185"/>
      <c r="BB40" s="186"/>
      <c r="BC40" s="178"/>
      <c r="BD40" s="179"/>
      <c r="BE40" s="179"/>
      <c r="BF40" s="179"/>
      <c r="BG40" s="179"/>
      <c r="BH40" s="179"/>
      <c r="BI40" s="179"/>
      <c r="BJ40" s="179"/>
      <c r="BK40" s="179"/>
      <c r="BL40" s="179"/>
      <c r="BM40" s="179"/>
      <c r="BN40" s="179"/>
      <c r="BO40" s="180"/>
    </row>
    <row r="41" spans="1:67" ht="12" customHeight="1">
      <c r="A41" s="141">
        <v>33</v>
      </c>
      <c r="B41" s="142"/>
      <c r="C41" s="143" t="s">
        <v>251</v>
      </c>
      <c r="D41" s="159"/>
      <c r="E41" s="159"/>
      <c r="F41" s="159"/>
      <c r="G41" s="159"/>
      <c r="H41" s="159"/>
      <c r="I41" s="159"/>
      <c r="J41" s="160"/>
      <c r="K41" s="146" t="s">
        <v>248</v>
      </c>
      <c r="L41" s="147"/>
      <c r="M41" s="148"/>
      <c r="N41" s="146">
        <v>50</v>
      </c>
      <c r="O41" s="147"/>
      <c r="P41" s="148"/>
      <c r="Q41" s="149">
        <v>150</v>
      </c>
      <c r="R41" s="150"/>
      <c r="S41" s="151"/>
      <c r="T41" s="152" t="s">
        <v>212</v>
      </c>
      <c r="U41" s="153"/>
      <c r="V41" s="154"/>
      <c r="W41" s="155" t="s">
        <v>249</v>
      </c>
      <c r="X41" s="156"/>
      <c r="Y41" s="156"/>
      <c r="Z41" s="156"/>
      <c r="AA41" s="156"/>
      <c r="AB41" s="156"/>
      <c r="AC41" s="156"/>
      <c r="AD41" s="156"/>
      <c r="AE41" s="156"/>
      <c r="AF41" s="156"/>
      <c r="AG41" s="156"/>
      <c r="AH41" s="156"/>
      <c r="AI41" s="156"/>
      <c r="AJ41" s="177"/>
      <c r="AK41" s="184"/>
      <c r="AL41" s="185"/>
      <c r="AM41" s="185"/>
      <c r="AN41" s="185"/>
      <c r="AO41" s="185"/>
      <c r="AP41" s="185"/>
      <c r="AQ41" s="185"/>
      <c r="AR41" s="185"/>
      <c r="AS41" s="185"/>
      <c r="AT41" s="185"/>
      <c r="AU41" s="185"/>
      <c r="AV41" s="185"/>
      <c r="AW41" s="185"/>
      <c r="AX41" s="185"/>
      <c r="AY41" s="185"/>
      <c r="AZ41" s="185"/>
      <c r="BA41" s="185"/>
      <c r="BB41" s="186"/>
      <c r="BC41" s="178"/>
      <c r="BD41" s="179"/>
      <c r="BE41" s="179"/>
      <c r="BF41" s="179"/>
      <c r="BG41" s="179"/>
      <c r="BH41" s="179"/>
      <c r="BI41" s="179"/>
      <c r="BJ41" s="179"/>
      <c r="BK41" s="179"/>
      <c r="BL41" s="179"/>
      <c r="BM41" s="179"/>
      <c r="BN41" s="179"/>
      <c r="BO41" s="180"/>
    </row>
    <row r="42" spans="1:67" ht="12" customHeight="1">
      <c r="A42" s="141">
        <v>34</v>
      </c>
      <c r="B42" s="142"/>
      <c r="C42" s="143" t="s">
        <v>252</v>
      </c>
      <c r="D42" s="159"/>
      <c r="E42" s="159"/>
      <c r="F42" s="159"/>
      <c r="G42" s="159"/>
      <c r="H42" s="159"/>
      <c r="I42" s="159"/>
      <c r="J42" s="160"/>
      <c r="K42" s="146" t="s">
        <v>244</v>
      </c>
      <c r="L42" s="147"/>
      <c r="M42" s="148"/>
      <c r="N42" s="146">
        <v>5</v>
      </c>
      <c r="O42" s="147"/>
      <c r="P42" s="148"/>
      <c r="Q42" s="149">
        <v>5</v>
      </c>
      <c r="R42" s="150"/>
      <c r="S42" s="151"/>
      <c r="T42" s="152" t="s">
        <v>212</v>
      </c>
      <c r="U42" s="153"/>
      <c r="V42" s="154"/>
      <c r="W42" s="155" t="s">
        <v>245</v>
      </c>
      <c r="X42" s="156"/>
      <c r="Y42" s="156"/>
      <c r="Z42" s="156"/>
      <c r="AA42" s="156"/>
      <c r="AB42" s="156"/>
      <c r="AC42" s="156"/>
      <c r="AD42" s="156"/>
      <c r="AE42" s="156"/>
      <c r="AF42" s="156"/>
      <c r="AG42" s="156"/>
      <c r="AH42" s="156"/>
      <c r="AI42" s="156"/>
      <c r="AJ42" s="177"/>
      <c r="AK42" s="184" t="s">
        <v>246</v>
      </c>
      <c r="AL42" s="185"/>
      <c r="AM42" s="185"/>
      <c r="AN42" s="185"/>
      <c r="AO42" s="185"/>
      <c r="AP42" s="185"/>
      <c r="AQ42" s="185"/>
      <c r="AR42" s="185"/>
      <c r="AS42" s="185"/>
      <c r="AT42" s="185"/>
      <c r="AU42" s="185"/>
      <c r="AV42" s="185"/>
      <c r="AW42" s="185"/>
      <c r="AX42" s="185"/>
      <c r="AY42" s="185"/>
      <c r="AZ42" s="185"/>
      <c r="BA42" s="185"/>
      <c r="BB42" s="186"/>
      <c r="BC42" s="178"/>
      <c r="BD42" s="179"/>
      <c r="BE42" s="179"/>
      <c r="BF42" s="179"/>
      <c r="BG42" s="179"/>
      <c r="BH42" s="179"/>
      <c r="BI42" s="179"/>
      <c r="BJ42" s="179"/>
      <c r="BK42" s="179"/>
      <c r="BL42" s="179"/>
      <c r="BM42" s="179"/>
      <c r="BN42" s="179"/>
      <c r="BO42" s="180"/>
    </row>
    <row r="43" spans="1:67" ht="12" customHeight="1">
      <c r="A43" s="141">
        <v>35</v>
      </c>
      <c r="B43" s="142"/>
      <c r="C43" s="143" t="s">
        <v>253</v>
      </c>
      <c r="D43" s="159"/>
      <c r="E43" s="159"/>
      <c r="F43" s="159"/>
      <c r="G43" s="159"/>
      <c r="H43" s="159"/>
      <c r="I43" s="159"/>
      <c r="J43" s="160"/>
      <c r="K43" s="146" t="s">
        <v>248</v>
      </c>
      <c r="L43" s="147"/>
      <c r="M43" s="148"/>
      <c r="N43" s="146">
        <v>50</v>
      </c>
      <c r="O43" s="147"/>
      <c r="P43" s="148"/>
      <c r="Q43" s="149">
        <v>150</v>
      </c>
      <c r="R43" s="150"/>
      <c r="S43" s="151"/>
      <c r="T43" s="152" t="s">
        <v>212</v>
      </c>
      <c r="U43" s="153"/>
      <c r="V43" s="154"/>
      <c r="W43" s="155" t="s">
        <v>249</v>
      </c>
      <c r="X43" s="156"/>
      <c r="Y43" s="156"/>
      <c r="Z43" s="156"/>
      <c r="AA43" s="156"/>
      <c r="AB43" s="156"/>
      <c r="AC43" s="156"/>
      <c r="AD43" s="156"/>
      <c r="AE43" s="156"/>
      <c r="AF43" s="156"/>
      <c r="AG43" s="156"/>
      <c r="AH43" s="156"/>
      <c r="AI43" s="156"/>
      <c r="AJ43" s="177"/>
      <c r="AK43" s="187"/>
      <c r="AL43" s="188"/>
      <c r="AM43" s="188"/>
      <c r="AN43" s="188"/>
      <c r="AO43" s="188"/>
      <c r="AP43" s="188"/>
      <c r="AQ43" s="188"/>
      <c r="AR43" s="188"/>
      <c r="AS43" s="188"/>
      <c r="AT43" s="188"/>
      <c r="AU43" s="188"/>
      <c r="AV43" s="188"/>
      <c r="AW43" s="188"/>
      <c r="AX43" s="188"/>
      <c r="AY43" s="188"/>
      <c r="AZ43" s="188"/>
      <c r="BA43" s="188"/>
      <c r="BB43" s="189"/>
      <c r="BC43" s="178"/>
      <c r="BD43" s="179"/>
      <c r="BE43" s="179"/>
      <c r="BF43" s="179"/>
      <c r="BG43" s="179"/>
      <c r="BH43" s="179"/>
      <c r="BI43" s="179"/>
      <c r="BJ43" s="179"/>
      <c r="BK43" s="179"/>
      <c r="BL43" s="179"/>
      <c r="BM43" s="179"/>
      <c r="BN43" s="179"/>
      <c r="BO43" s="180"/>
    </row>
    <row r="44" spans="1:67" ht="12" customHeight="1">
      <c r="A44" s="141">
        <v>36</v>
      </c>
      <c r="B44" s="142"/>
      <c r="C44" s="143" t="s">
        <v>254</v>
      </c>
      <c r="D44" s="159"/>
      <c r="E44" s="159"/>
      <c r="F44" s="159"/>
      <c r="G44" s="159"/>
      <c r="H44" s="159"/>
      <c r="I44" s="159"/>
      <c r="J44" s="160"/>
      <c r="K44" s="146" t="s">
        <v>244</v>
      </c>
      <c r="L44" s="147"/>
      <c r="M44" s="148"/>
      <c r="N44" s="146">
        <v>5</v>
      </c>
      <c r="O44" s="147"/>
      <c r="P44" s="148"/>
      <c r="Q44" s="149">
        <v>5</v>
      </c>
      <c r="R44" s="150"/>
      <c r="S44" s="151"/>
      <c r="T44" s="152" t="s">
        <v>212</v>
      </c>
      <c r="U44" s="153"/>
      <c r="V44" s="154"/>
      <c r="W44" s="155" t="s">
        <v>245</v>
      </c>
      <c r="X44" s="156"/>
      <c r="Y44" s="156"/>
      <c r="Z44" s="156"/>
      <c r="AA44" s="156"/>
      <c r="AB44" s="156"/>
      <c r="AC44" s="156"/>
      <c r="AD44" s="156"/>
      <c r="AE44" s="156"/>
      <c r="AF44" s="156"/>
      <c r="AG44" s="156"/>
      <c r="AH44" s="156"/>
      <c r="AI44" s="156"/>
      <c r="AJ44" s="177"/>
      <c r="AK44" s="184" t="s">
        <v>246</v>
      </c>
      <c r="AL44" s="185"/>
      <c r="AM44" s="185"/>
      <c r="AN44" s="185"/>
      <c r="AO44" s="185"/>
      <c r="AP44" s="185"/>
      <c r="AQ44" s="185"/>
      <c r="AR44" s="185"/>
      <c r="AS44" s="185"/>
      <c r="AT44" s="185"/>
      <c r="AU44" s="185"/>
      <c r="AV44" s="185"/>
      <c r="AW44" s="185"/>
      <c r="AX44" s="185"/>
      <c r="AY44" s="185"/>
      <c r="AZ44" s="185"/>
      <c r="BA44" s="185"/>
      <c r="BB44" s="186"/>
      <c r="BC44" s="178"/>
      <c r="BD44" s="179"/>
      <c r="BE44" s="179"/>
      <c r="BF44" s="179"/>
      <c r="BG44" s="179"/>
      <c r="BH44" s="179"/>
      <c r="BI44" s="179"/>
      <c r="BJ44" s="179"/>
      <c r="BK44" s="179"/>
      <c r="BL44" s="179"/>
      <c r="BM44" s="179"/>
      <c r="BN44" s="179"/>
      <c r="BO44" s="180"/>
    </row>
    <row r="45" spans="1:67" ht="12" customHeight="1">
      <c r="A45" s="141">
        <v>37</v>
      </c>
      <c r="B45" s="142"/>
      <c r="C45" s="190" t="s">
        <v>255</v>
      </c>
      <c r="D45" s="159"/>
      <c r="E45" s="159"/>
      <c r="F45" s="159"/>
      <c r="G45" s="159"/>
      <c r="H45" s="159"/>
      <c r="I45" s="159"/>
      <c r="J45" s="160"/>
      <c r="K45" s="146" t="s">
        <v>248</v>
      </c>
      <c r="L45" s="147"/>
      <c r="M45" s="148"/>
      <c r="N45" s="146">
        <v>50</v>
      </c>
      <c r="O45" s="147"/>
      <c r="P45" s="148"/>
      <c r="Q45" s="149">
        <v>150</v>
      </c>
      <c r="R45" s="150"/>
      <c r="S45" s="151"/>
      <c r="T45" s="152" t="s">
        <v>212</v>
      </c>
      <c r="U45" s="153"/>
      <c r="V45" s="154"/>
      <c r="W45" s="155" t="s">
        <v>249</v>
      </c>
      <c r="X45" s="156"/>
      <c r="Y45" s="156"/>
      <c r="Z45" s="156"/>
      <c r="AA45" s="156"/>
      <c r="AB45" s="156"/>
      <c r="AC45" s="156"/>
      <c r="AD45" s="156"/>
      <c r="AE45" s="156"/>
      <c r="AF45" s="156"/>
      <c r="AG45" s="156"/>
      <c r="AH45" s="156"/>
      <c r="AI45" s="156"/>
      <c r="AJ45" s="177"/>
      <c r="AK45" s="184"/>
      <c r="AL45" s="185"/>
      <c r="AM45" s="185"/>
      <c r="AN45" s="185"/>
      <c r="AO45" s="185"/>
      <c r="AP45" s="185"/>
      <c r="AQ45" s="185"/>
      <c r="AR45" s="185"/>
      <c r="AS45" s="185"/>
      <c r="AT45" s="185"/>
      <c r="AU45" s="185"/>
      <c r="AV45" s="185"/>
      <c r="AW45" s="185"/>
      <c r="AX45" s="185"/>
      <c r="AY45" s="185"/>
      <c r="AZ45" s="185"/>
      <c r="BA45" s="185"/>
      <c r="BB45" s="186"/>
      <c r="BC45" s="178"/>
      <c r="BD45" s="179"/>
      <c r="BE45" s="179"/>
      <c r="BF45" s="179"/>
      <c r="BG45" s="179"/>
      <c r="BH45" s="179"/>
      <c r="BI45" s="179"/>
      <c r="BJ45" s="179"/>
      <c r="BK45" s="179"/>
      <c r="BL45" s="179"/>
      <c r="BM45" s="179"/>
      <c r="BN45" s="179"/>
      <c r="BO45" s="180"/>
    </row>
    <row r="46" spans="1:67" ht="12" customHeight="1">
      <c r="A46" s="141">
        <v>38</v>
      </c>
      <c r="B46" s="142"/>
      <c r="C46" s="143" t="s">
        <v>256</v>
      </c>
      <c r="D46" s="159"/>
      <c r="E46" s="159"/>
      <c r="F46" s="159"/>
      <c r="G46" s="159"/>
      <c r="H46" s="159"/>
      <c r="I46" s="159"/>
      <c r="J46" s="160"/>
      <c r="K46" s="146" t="s">
        <v>244</v>
      </c>
      <c r="L46" s="147"/>
      <c r="M46" s="148"/>
      <c r="N46" s="146">
        <v>5</v>
      </c>
      <c r="O46" s="147"/>
      <c r="P46" s="148"/>
      <c r="Q46" s="149">
        <v>5</v>
      </c>
      <c r="R46" s="150"/>
      <c r="S46" s="151"/>
      <c r="T46" s="152" t="s">
        <v>212</v>
      </c>
      <c r="U46" s="153"/>
      <c r="V46" s="154"/>
      <c r="W46" s="155" t="s">
        <v>245</v>
      </c>
      <c r="X46" s="156"/>
      <c r="Y46" s="156"/>
      <c r="Z46" s="156"/>
      <c r="AA46" s="156"/>
      <c r="AB46" s="156"/>
      <c r="AC46" s="156"/>
      <c r="AD46" s="156"/>
      <c r="AE46" s="156"/>
      <c r="AF46" s="156"/>
      <c r="AG46" s="156"/>
      <c r="AH46" s="156"/>
      <c r="AI46" s="156"/>
      <c r="AJ46" s="177"/>
      <c r="AK46" s="184" t="s">
        <v>246</v>
      </c>
      <c r="AL46" s="185"/>
      <c r="AM46" s="185"/>
      <c r="AN46" s="185"/>
      <c r="AO46" s="185"/>
      <c r="AP46" s="185"/>
      <c r="AQ46" s="185"/>
      <c r="AR46" s="185"/>
      <c r="AS46" s="185"/>
      <c r="AT46" s="185"/>
      <c r="AU46" s="185"/>
      <c r="AV46" s="185"/>
      <c r="AW46" s="185"/>
      <c r="AX46" s="185"/>
      <c r="AY46" s="185"/>
      <c r="AZ46" s="185"/>
      <c r="BA46" s="185"/>
      <c r="BB46" s="186"/>
      <c r="BC46" s="178"/>
      <c r="BD46" s="179"/>
      <c r="BE46" s="179"/>
      <c r="BF46" s="179"/>
      <c r="BG46" s="179"/>
      <c r="BH46" s="179"/>
      <c r="BI46" s="179"/>
      <c r="BJ46" s="179"/>
      <c r="BK46" s="179"/>
      <c r="BL46" s="179"/>
      <c r="BM46" s="179"/>
      <c r="BN46" s="179"/>
      <c r="BO46" s="180"/>
    </row>
    <row r="47" spans="1:67" ht="12" customHeight="1">
      <c r="A47" s="141">
        <v>39</v>
      </c>
      <c r="B47" s="142"/>
      <c r="C47" s="191" t="s">
        <v>257</v>
      </c>
      <c r="D47" s="159"/>
      <c r="E47" s="159"/>
      <c r="F47" s="159"/>
      <c r="G47" s="159"/>
      <c r="H47" s="159"/>
      <c r="I47" s="159"/>
      <c r="J47" s="160"/>
      <c r="K47" s="146" t="s">
        <v>248</v>
      </c>
      <c r="L47" s="147"/>
      <c r="M47" s="148"/>
      <c r="N47" s="146">
        <v>50</v>
      </c>
      <c r="O47" s="147"/>
      <c r="P47" s="148"/>
      <c r="Q47" s="149">
        <v>150</v>
      </c>
      <c r="R47" s="150"/>
      <c r="S47" s="151"/>
      <c r="T47" s="152" t="s">
        <v>212</v>
      </c>
      <c r="U47" s="153"/>
      <c r="V47" s="154"/>
      <c r="W47" s="155" t="s">
        <v>249</v>
      </c>
      <c r="X47" s="156"/>
      <c r="Y47" s="156"/>
      <c r="Z47" s="156"/>
      <c r="AA47" s="156"/>
      <c r="AB47" s="156"/>
      <c r="AC47" s="156"/>
      <c r="AD47" s="156"/>
      <c r="AE47" s="156"/>
      <c r="AF47" s="156"/>
      <c r="AG47" s="156"/>
      <c r="AH47" s="156"/>
      <c r="AI47" s="156"/>
      <c r="AJ47" s="177"/>
      <c r="AK47" s="184"/>
      <c r="AL47" s="185"/>
      <c r="AM47" s="185"/>
      <c r="AN47" s="185"/>
      <c r="AO47" s="185"/>
      <c r="AP47" s="185"/>
      <c r="AQ47" s="185"/>
      <c r="AR47" s="185"/>
      <c r="AS47" s="185"/>
      <c r="AT47" s="185"/>
      <c r="AU47" s="185"/>
      <c r="AV47" s="185"/>
      <c r="AW47" s="185"/>
      <c r="AX47" s="185"/>
      <c r="AY47" s="185"/>
      <c r="AZ47" s="185"/>
      <c r="BA47" s="185"/>
      <c r="BB47" s="186"/>
      <c r="BC47" s="178"/>
      <c r="BD47" s="179"/>
      <c r="BE47" s="179"/>
      <c r="BF47" s="179"/>
      <c r="BG47" s="179"/>
      <c r="BH47" s="179"/>
      <c r="BI47" s="179"/>
      <c r="BJ47" s="179"/>
      <c r="BK47" s="179"/>
      <c r="BL47" s="179"/>
      <c r="BM47" s="179"/>
      <c r="BN47" s="179"/>
      <c r="BO47" s="180"/>
    </row>
    <row r="48" spans="1:67" ht="24" customHeight="1">
      <c r="A48" s="141">
        <v>40</v>
      </c>
      <c r="B48" s="142"/>
      <c r="C48" s="143" t="s">
        <v>258</v>
      </c>
      <c r="D48" s="159"/>
      <c r="E48" s="159"/>
      <c r="F48" s="159"/>
      <c r="G48" s="159"/>
      <c r="H48" s="159"/>
      <c r="I48" s="159"/>
      <c r="J48" s="160"/>
      <c r="K48" s="146" t="s">
        <v>244</v>
      </c>
      <c r="L48" s="147"/>
      <c r="M48" s="148"/>
      <c r="N48" s="146">
        <v>2</v>
      </c>
      <c r="O48" s="147"/>
      <c r="P48" s="148"/>
      <c r="Q48" s="149">
        <v>2</v>
      </c>
      <c r="R48" s="150"/>
      <c r="S48" s="151"/>
      <c r="T48" s="152" t="s">
        <v>212</v>
      </c>
      <c r="U48" s="153"/>
      <c r="V48" s="154"/>
      <c r="W48" s="155" t="s">
        <v>259</v>
      </c>
      <c r="X48" s="156"/>
      <c r="Y48" s="156"/>
      <c r="Z48" s="156"/>
      <c r="AA48" s="156"/>
      <c r="AB48" s="156"/>
      <c r="AC48" s="156"/>
      <c r="AD48" s="156"/>
      <c r="AE48" s="156"/>
      <c r="AF48" s="156"/>
      <c r="AG48" s="156"/>
      <c r="AH48" s="156"/>
      <c r="AI48" s="156"/>
      <c r="AJ48" s="177"/>
      <c r="AK48" s="192" t="s">
        <v>260</v>
      </c>
      <c r="AL48" s="193"/>
      <c r="AM48" s="193"/>
      <c r="AN48" s="193"/>
      <c r="AO48" s="193"/>
      <c r="AP48" s="193"/>
      <c r="AQ48" s="193"/>
      <c r="AR48" s="193"/>
      <c r="AS48" s="193"/>
      <c r="AT48" s="193"/>
      <c r="AU48" s="193"/>
      <c r="AV48" s="193"/>
      <c r="AW48" s="193"/>
      <c r="AX48" s="193"/>
      <c r="AY48" s="193"/>
      <c r="AZ48" s="193"/>
      <c r="BA48" s="193"/>
      <c r="BB48" s="194"/>
      <c r="BC48" s="178"/>
      <c r="BD48" s="179"/>
      <c r="BE48" s="179"/>
      <c r="BF48" s="179"/>
      <c r="BG48" s="179"/>
      <c r="BH48" s="179"/>
      <c r="BI48" s="179"/>
      <c r="BJ48" s="179"/>
      <c r="BK48" s="179"/>
      <c r="BL48" s="179"/>
      <c r="BM48" s="179"/>
      <c r="BN48" s="179"/>
      <c r="BO48" s="180"/>
    </row>
    <row r="49" spans="1:67" ht="12" customHeight="1">
      <c r="A49" s="141">
        <v>41</v>
      </c>
      <c r="B49" s="142"/>
      <c r="C49" s="190" t="s">
        <v>261</v>
      </c>
      <c r="D49" s="159"/>
      <c r="E49" s="159"/>
      <c r="F49" s="159"/>
      <c r="G49" s="159"/>
      <c r="H49" s="159"/>
      <c r="I49" s="159"/>
      <c r="J49" s="160"/>
      <c r="K49" s="146" t="s">
        <v>248</v>
      </c>
      <c r="L49" s="147"/>
      <c r="M49" s="148"/>
      <c r="N49" s="146">
        <v>30</v>
      </c>
      <c r="O49" s="147"/>
      <c r="P49" s="148"/>
      <c r="Q49" s="149">
        <v>90</v>
      </c>
      <c r="R49" s="150"/>
      <c r="S49" s="151"/>
      <c r="T49" s="152" t="s">
        <v>212</v>
      </c>
      <c r="U49" s="153"/>
      <c r="V49" s="154"/>
      <c r="W49" s="155" t="s">
        <v>262</v>
      </c>
      <c r="X49" s="156"/>
      <c r="Y49" s="156"/>
      <c r="Z49" s="156"/>
      <c r="AA49" s="156"/>
      <c r="AB49" s="156"/>
      <c r="AC49" s="156"/>
      <c r="AD49" s="156"/>
      <c r="AE49" s="156"/>
      <c r="AF49" s="156"/>
      <c r="AG49" s="156"/>
      <c r="AH49" s="156"/>
      <c r="AI49" s="156"/>
      <c r="AJ49" s="177"/>
      <c r="AK49" s="184"/>
      <c r="AL49" s="185"/>
      <c r="AM49" s="185"/>
      <c r="AN49" s="185"/>
      <c r="AO49" s="185"/>
      <c r="AP49" s="185"/>
      <c r="AQ49" s="185"/>
      <c r="AR49" s="185"/>
      <c r="AS49" s="185"/>
      <c r="AT49" s="185"/>
      <c r="AU49" s="185"/>
      <c r="AV49" s="185"/>
      <c r="AW49" s="185"/>
      <c r="AX49" s="185"/>
      <c r="AY49" s="185"/>
      <c r="AZ49" s="185"/>
      <c r="BA49" s="185"/>
      <c r="BB49" s="186"/>
      <c r="BC49" s="178"/>
      <c r="BD49" s="179"/>
      <c r="BE49" s="179"/>
      <c r="BF49" s="179"/>
      <c r="BG49" s="179"/>
      <c r="BH49" s="179"/>
      <c r="BI49" s="179"/>
      <c r="BJ49" s="179"/>
      <c r="BK49" s="179"/>
      <c r="BL49" s="179"/>
      <c r="BM49" s="179"/>
      <c r="BN49" s="179"/>
      <c r="BO49" s="180"/>
    </row>
    <row r="50" spans="1:67" ht="24" customHeight="1">
      <c r="A50" s="141">
        <v>42</v>
      </c>
      <c r="B50" s="142"/>
      <c r="C50" s="195" t="s">
        <v>263</v>
      </c>
      <c r="D50" s="159"/>
      <c r="E50" s="159"/>
      <c r="F50" s="159"/>
      <c r="G50" s="159"/>
      <c r="H50" s="159"/>
      <c r="I50" s="159"/>
      <c r="J50" s="160"/>
      <c r="K50" s="146" t="s">
        <v>244</v>
      </c>
      <c r="L50" s="147"/>
      <c r="M50" s="148"/>
      <c r="N50" s="146">
        <v>2</v>
      </c>
      <c r="O50" s="147"/>
      <c r="P50" s="148"/>
      <c r="Q50" s="149">
        <v>2</v>
      </c>
      <c r="R50" s="150"/>
      <c r="S50" s="151"/>
      <c r="T50" s="152" t="s">
        <v>212</v>
      </c>
      <c r="U50" s="153"/>
      <c r="V50" s="154"/>
      <c r="W50" s="155" t="s">
        <v>264</v>
      </c>
      <c r="X50" s="156"/>
      <c r="Y50" s="156"/>
      <c r="Z50" s="156"/>
      <c r="AA50" s="156"/>
      <c r="AB50" s="156"/>
      <c r="AC50" s="156"/>
      <c r="AD50" s="156"/>
      <c r="AE50" s="156"/>
      <c r="AF50" s="156"/>
      <c r="AG50" s="156"/>
      <c r="AH50" s="156"/>
      <c r="AI50" s="156"/>
      <c r="AJ50" s="177"/>
      <c r="AK50" s="192" t="s">
        <v>260</v>
      </c>
      <c r="AL50" s="193"/>
      <c r="AM50" s="193"/>
      <c r="AN50" s="193"/>
      <c r="AO50" s="193"/>
      <c r="AP50" s="193"/>
      <c r="AQ50" s="193"/>
      <c r="AR50" s="193"/>
      <c r="AS50" s="193"/>
      <c r="AT50" s="193"/>
      <c r="AU50" s="193"/>
      <c r="AV50" s="193"/>
      <c r="AW50" s="193"/>
      <c r="AX50" s="193"/>
      <c r="AY50" s="193"/>
      <c r="AZ50" s="193"/>
      <c r="BA50" s="193"/>
      <c r="BB50" s="194"/>
      <c r="BC50" s="178"/>
      <c r="BD50" s="179"/>
      <c r="BE50" s="179"/>
      <c r="BF50" s="179"/>
      <c r="BG50" s="179"/>
      <c r="BH50" s="179"/>
      <c r="BI50" s="179"/>
      <c r="BJ50" s="179"/>
      <c r="BK50" s="179"/>
      <c r="BL50" s="179"/>
      <c r="BM50" s="179"/>
      <c r="BN50" s="179"/>
      <c r="BO50" s="180"/>
    </row>
    <row r="51" spans="1:67" ht="12" customHeight="1">
      <c r="A51" s="141">
        <v>43</v>
      </c>
      <c r="B51" s="142"/>
      <c r="C51" s="164" t="s">
        <v>265</v>
      </c>
      <c r="D51" s="159"/>
      <c r="E51" s="159"/>
      <c r="F51" s="159"/>
      <c r="G51" s="159"/>
      <c r="H51" s="159"/>
      <c r="I51" s="159"/>
      <c r="J51" s="160"/>
      <c r="K51" s="146" t="s">
        <v>248</v>
      </c>
      <c r="L51" s="147"/>
      <c r="M51" s="148"/>
      <c r="N51" s="146">
        <v>30</v>
      </c>
      <c r="O51" s="147"/>
      <c r="P51" s="148"/>
      <c r="Q51" s="149">
        <v>90</v>
      </c>
      <c r="R51" s="150"/>
      <c r="S51" s="151"/>
      <c r="T51" s="152" t="s">
        <v>212</v>
      </c>
      <c r="U51" s="153"/>
      <c r="V51" s="154"/>
      <c r="W51" s="155" t="s">
        <v>266</v>
      </c>
      <c r="X51" s="156"/>
      <c r="Y51" s="156"/>
      <c r="Z51" s="156"/>
      <c r="AA51" s="156"/>
      <c r="AB51" s="156"/>
      <c r="AC51" s="156"/>
      <c r="AD51" s="156"/>
      <c r="AE51" s="156"/>
      <c r="AF51" s="156"/>
      <c r="AG51" s="156"/>
      <c r="AH51" s="156"/>
      <c r="AI51" s="156"/>
      <c r="AJ51" s="177"/>
      <c r="AK51" s="196"/>
      <c r="AL51" s="197"/>
      <c r="AM51" s="197"/>
      <c r="AN51" s="197"/>
      <c r="AO51" s="197"/>
      <c r="AP51" s="197"/>
      <c r="AQ51" s="197"/>
      <c r="AR51" s="197"/>
      <c r="AS51" s="197"/>
      <c r="AT51" s="197"/>
      <c r="AU51" s="197"/>
      <c r="AV51" s="197"/>
      <c r="AW51" s="197"/>
      <c r="AX51" s="197"/>
      <c r="AY51" s="197"/>
      <c r="AZ51" s="197"/>
      <c r="BA51" s="197"/>
      <c r="BB51" s="198"/>
      <c r="BC51" s="178"/>
      <c r="BD51" s="179"/>
      <c r="BE51" s="179"/>
      <c r="BF51" s="179"/>
      <c r="BG51" s="179"/>
      <c r="BH51" s="179"/>
      <c r="BI51" s="179"/>
      <c r="BJ51" s="179"/>
      <c r="BK51" s="179"/>
      <c r="BL51" s="179"/>
      <c r="BM51" s="179"/>
      <c r="BN51" s="179"/>
      <c r="BO51" s="180"/>
    </row>
    <row r="52" spans="1:67" ht="24" customHeight="1">
      <c r="A52" s="141">
        <v>44</v>
      </c>
      <c r="B52" s="142"/>
      <c r="C52" s="190" t="s">
        <v>267</v>
      </c>
      <c r="D52" s="159"/>
      <c r="E52" s="159"/>
      <c r="F52" s="159"/>
      <c r="G52" s="159"/>
      <c r="H52" s="159"/>
      <c r="I52" s="159"/>
      <c r="J52" s="160"/>
      <c r="K52" s="146" t="s">
        <v>244</v>
      </c>
      <c r="L52" s="147"/>
      <c r="M52" s="148"/>
      <c r="N52" s="146">
        <v>2</v>
      </c>
      <c r="O52" s="147"/>
      <c r="P52" s="148"/>
      <c r="Q52" s="149">
        <v>2</v>
      </c>
      <c r="R52" s="150"/>
      <c r="S52" s="151"/>
      <c r="T52" s="152" t="s">
        <v>212</v>
      </c>
      <c r="U52" s="153"/>
      <c r="V52" s="154"/>
      <c r="W52" s="155" t="s">
        <v>268</v>
      </c>
      <c r="X52" s="156"/>
      <c r="Y52" s="156"/>
      <c r="Z52" s="156"/>
      <c r="AA52" s="156"/>
      <c r="AB52" s="156"/>
      <c r="AC52" s="156"/>
      <c r="AD52" s="156"/>
      <c r="AE52" s="156"/>
      <c r="AF52" s="156"/>
      <c r="AG52" s="156"/>
      <c r="AH52" s="156"/>
      <c r="AI52" s="156"/>
      <c r="AJ52" s="177"/>
      <c r="AK52" s="192" t="s">
        <v>260</v>
      </c>
      <c r="AL52" s="193"/>
      <c r="AM52" s="193"/>
      <c r="AN52" s="193"/>
      <c r="AO52" s="193"/>
      <c r="AP52" s="193"/>
      <c r="AQ52" s="193"/>
      <c r="AR52" s="193"/>
      <c r="AS52" s="193"/>
      <c r="AT52" s="193"/>
      <c r="AU52" s="193"/>
      <c r="AV52" s="193"/>
      <c r="AW52" s="193"/>
      <c r="AX52" s="193"/>
      <c r="AY52" s="193"/>
      <c r="AZ52" s="193"/>
      <c r="BA52" s="193"/>
      <c r="BB52" s="194"/>
      <c r="BC52" s="178"/>
      <c r="BD52" s="179"/>
      <c r="BE52" s="179"/>
      <c r="BF52" s="179"/>
      <c r="BG52" s="179"/>
      <c r="BH52" s="179"/>
      <c r="BI52" s="179"/>
      <c r="BJ52" s="179"/>
      <c r="BK52" s="179"/>
      <c r="BL52" s="179"/>
      <c r="BM52" s="179"/>
      <c r="BN52" s="179"/>
      <c r="BO52" s="180"/>
    </row>
    <row r="53" spans="1:67" ht="12" customHeight="1">
      <c r="A53" s="141">
        <v>45</v>
      </c>
      <c r="B53" s="142"/>
      <c r="C53" s="190" t="s">
        <v>269</v>
      </c>
      <c r="D53" s="159"/>
      <c r="E53" s="159"/>
      <c r="F53" s="159"/>
      <c r="G53" s="159"/>
      <c r="H53" s="159"/>
      <c r="I53" s="159"/>
      <c r="J53" s="160"/>
      <c r="K53" s="146" t="s">
        <v>248</v>
      </c>
      <c r="L53" s="147"/>
      <c r="M53" s="148"/>
      <c r="N53" s="146">
        <v>30</v>
      </c>
      <c r="O53" s="147"/>
      <c r="P53" s="148"/>
      <c r="Q53" s="149">
        <v>90</v>
      </c>
      <c r="R53" s="150"/>
      <c r="S53" s="151"/>
      <c r="T53" s="152" t="s">
        <v>212</v>
      </c>
      <c r="U53" s="153"/>
      <c r="V53" s="154"/>
      <c r="W53" s="155" t="s">
        <v>270</v>
      </c>
      <c r="X53" s="156"/>
      <c r="Y53" s="156"/>
      <c r="Z53" s="156"/>
      <c r="AA53" s="156"/>
      <c r="AB53" s="156"/>
      <c r="AC53" s="156"/>
      <c r="AD53" s="156"/>
      <c r="AE53" s="156"/>
      <c r="AF53" s="156"/>
      <c r="AG53" s="156"/>
      <c r="AH53" s="156"/>
      <c r="AI53" s="156"/>
      <c r="AJ53" s="177"/>
      <c r="AK53" s="196"/>
      <c r="AL53" s="197"/>
      <c r="AM53" s="197"/>
      <c r="AN53" s="197"/>
      <c r="AO53" s="197"/>
      <c r="AP53" s="197"/>
      <c r="AQ53" s="197"/>
      <c r="AR53" s="197"/>
      <c r="AS53" s="197"/>
      <c r="AT53" s="197"/>
      <c r="AU53" s="197"/>
      <c r="AV53" s="197"/>
      <c r="AW53" s="197"/>
      <c r="AX53" s="197"/>
      <c r="AY53" s="197"/>
      <c r="AZ53" s="197"/>
      <c r="BA53" s="197"/>
      <c r="BB53" s="198"/>
      <c r="BC53" s="178"/>
      <c r="BD53" s="179"/>
      <c r="BE53" s="179"/>
      <c r="BF53" s="179"/>
      <c r="BG53" s="179"/>
      <c r="BH53" s="179"/>
      <c r="BI53" s="179"/>
      <c r="BJ53" s="179"/>
      <c r="BK53" s="179"/>
      <c r="BL53" s="179"/>
      <c r="BM53" s="179"/>
      <c r="BN53" s="179"/>
      <c r="BO53" s="180"/>
    </row>
    <row r="54" spans="1:67" ht="24" customHeight="1">
      <c r="A54" s="141">
        <v>46</v>
      </c>
      <c r="B54" s="142"/>
      <c r="C54" s="190" t="s">
        <v>271</v>
      </c>
      <c r="D54" s="159"/>
      <c r="E54" s="159"/>
      <c r="F54" s="159"/>
      <c r="G54" s="159"/>
      <c r="H54" s="159"/>
      <c r="I54" s="159"/>
      <c r="J54" s="160"/>
      <c r="K54" s="146" t="s">
        <v>244</v>
      </c>
      <c r="L54" s="147"/>
      <c r="M54" s="148"/>
      <c r="N54" s="146">
        <v>2</v>
      </c>
      <c r="O54" s="147"/>
      <c r="P54" s="148"/>
      <c r="Q54" s="149">
        <v>2</v>
      </c>
      <c r="R54" s="150"/>
      <c r="S54" s="151"/>
      <c r="T54" s="152" t="s">
        <v>212</v>
      </c>
      <c r="U54" s="153"/>
      <c r="V54" s="154"/>
      <c r="W54" s="155" t="s">
        <v>272</v>
      </c>
      <c r="X54" s="156"/>
      <c r="Y54" s="156"/>
      <c r="Z54" s="156"/>
      <c r="AA54" s="156"/>
      <c r="AB54" s="156"/>
      <c r="AC54" s="156"/>
      <c r="AD54" s="156"/>
      <c r="AE54" s="156"/>
      <c r="AF54" s="156"/>
      <c r="AG54" s="156"/>
      <c r="AH54" s="156"/>
      <c r="AI54" s="156"/>
      <c r="AJ54" s="177"/>
      <c r="AK54" s="192" t="s">
        <v>260</v>
      </c>
      <c r="AL54" s="193"/>
      <c r="AM54" s="193"/>
      <c r="AN54" s="193"/>
      <c r="AO54" s="193"/>
      <c r="AP54" s="193"/>
      <c r="AQ54" s="193"/>
      <c r="AR54" s="193"/>
      <c r="AS54" s="193"/>
      <c r="AT54" s="193"/>
      <c r="AU54" s="193"/>
      <c r="AV54" s="193"/>
      <c r="AW54" s="193"/>
      <c r="AX54" s="193"/>
      <c r="AY54" s="193"/>
      <c r="AZ54" s="193"/>
      <c r="BA54" s="193"/>
      <c r="BB54" s="194"/>
      <c r="BC54" s="178"/>
      <c r="BD54" s="179"/>
      <c r="BE54" s="179"/>
      <c r="BF54" s="179"/>
      <c r="BG54" s="179"/>
      <c r="BH54" s="179"/>
      <c r="BI54" s="179"/>
      <c r="BJ54" s="179"/>
      <c r="BK54" s="179"/>
      <c r="BL54" s="179"/>
      <c r="BM54" s="179"/>
      <c r="BN54" s="179"/>
      <c r="BO54" s="180"/>
    </row>
    <row r="55" spans="1:67" ht="12" customHeight="1">
      <c r="A55" s="141">
        <v>47</v>
      </c>
      <c r="B55" s="142"/>
      <c r="C55" s="190" t="s">
        <v>273</v>
      </c>
      <c r="D55" s="159"/>
      <c r="E55" s="159"/>
      <c r="F55" s="159"/>
      <c r="G55" s="159"/>
      <c r="H55" s="159"/>
      <c r="I55" s="159"/>
      <c r="J55" s="160"/>
      <c r="K55" s="146" t="s">
        <v>248</v>
      </c>
      <c r="L55" s="147"/>
      <c r="M55" s="148"/>
      <c r="N55" s="146">
        <v>30</v>
      </c>
      <c r="O55" s="147"/>
      <c r="P55" s="148"/>
      <c r="Q55" s="149">
        <v>90</v>
      </c>
      <c r="R55" s="150"/>
      <c r="S55" s="151"/>
      <c r="T55" s="152" t="s">
        <v>212</v>
      </c>
      <c r="U55" s="153"/>
      <c r="V55" s="154"/>
      <c r="W55" s="155" t="s">
        <v>274</v>
      </c>
      <c r="X55" s="156"/>
      <c r="Y55" s="156"/>
      <c r="Z55" s="156"/>
      <c r="AA55" s="156"/>
      <c r="AB55" s="156"/>
      <c r="AC55" s="156"/>
      <c r="AD55" s="156"/>
      <c r="AE55" s="156"/>
      <c r="AF55" s="156"/>
      <c r="AG55" s="156"/>
      <c r="AH55" s="156"/>
      <c r="AI55" s="156"/>
      <c r="AJ55" s="177"/>
      <c r="AK55" s="196"/>
      <c r="AL55" s="197"/>
      <c r="AM55" s="197"/>
      <c r="AN55" s="197"/>
      <c r="AO55" s="197"/>
      <c r="AP55" s="197"/>
      <c r="AQ55" s="197"/>
      <c r="AR55" s="197"/>
      <c r="AS55" s="197"/>
      <c r="AT55" s="197"/>
      <c r="AU55" s="197"/>
      <c r="AV55" s="197"/>
      <c r="AW55" s="197"/>
      <c r="AX55" s="197"/>
      <c r="AY55" s="197"/>
      <c r="AZ55" s="197"/>
      <c r="BA55" s="197"/>
      <c r="BB55" s="198"/>
      <c r="BC55" s="178"/>
      <c r="BD55" s="179"/>
      <c r="BE55" s="179"/>
      <c r="BF55" s="179"/>
      <c r="BG55" s="179"/>
      <c r="BH55" s="179"/>
      <c r="BI55" s="179"/>
      <c r="BJ55" s="179"/>
      <c r="BK55" s="179"/>
      <c r="BL55" s="179"/>
      <c r="BM55" s="179"/>
      <c r="BN55" s="179"/>
      <c r="BO55" s="180"/>
    </row>
    <row r="56" spans="1:67" ht="24" customHeight="1">
      <c r="A56" s="141">
        <v>48</v>
      </c>
      <c r="B56" s="142"/>
      <c r="C56" s="190" t="s">
        <v>275</v>
      </c>
      <c r="D56" s="159"/>
      <c r="E56" s="159"/>
      <c r="F56" s="159"/>
      <c r="G56" s="159"/>
      <c r="H56" s="159"/>
      <c r="I56" s="159"/>
      <c r="J56" s="160"/>
      <c r="K56" s="146" t="s">
        <v>244</v>
      </c>
      <c r="L56" s="147"/>
      <c r="M56" s="148"/>
      <c r="N56" s="146">
        <v>2</v>
      </c>
      <c r="O56" s="147"/>
      <c r="P56" s="148"/>
      <c r="Q56" s="149">
        <v>2</v>
      </c>
      <c r="R56" s="150"/>
      <c r="S56" s="151"/>
      <c r="T56" s="152" t="s">
        <v>212</v>
      </c>
      <c r="U56" s="153"/>
      <c r="V56" s="154"/>
      <c r="W56" s="155" t="s">
        <v>276</v>
      </c>
      <c r="X56" s="156"/>
      <c r="Y56" s="156"/>
      <c r="Z56" s="156"/>
      <c r="AA56" s="156"/>
      <c r="AB56" s="156"/>
      <c r="AC56" s="156"/>
      <c r="AD56" s="156"/>
      <c r="AE56" s="156"/>
      <c r="AF56" s="156"/>
      <c r="AG56" s="156"/>
      <c r="AH56" s="156"/>
      <c r="AI56" s="156"/>
      <c r="AJ56" s="177"/>
      <c r="AK56" s="192" t="s">
        <v>260</v>
      </c>
      <c r="AL56" s="193"/>
      <c r="AM56" s="193"/>
      <c r="AN56" s="193"/>
      <c r="AO56" s="193"/>
      <c r="AP56" s="193"/>
      <c r="AQ56" s="193"/>
      <c r="AR56" s="193"/>
      <c r="AS56" s="193"/>
      <c r="AT56" s="193"/>
      <c r="AU56" s="193"/>
      <c r="AV56" s="193"/>
      <c r="AW56" s="193"/>
      <c r="AX56" s="193"/>
      <c r="AY56" s="193"/>
      <c r="AZ56" s="193"/>
      <c r="BA56" s="193"/>
      <c r="BB56" s="194"/>
      <c r="BC56" s="178"/>
      <c r="BD56" s="179"/>
      <c r="BE56" s="179"/>
      <c r="BF56" s="179"/>
      <c r="BG56" s="179"/>
      <c r="BH56" s="179"/>
      <c r="BI56" s="179"/>
      <c r="BJ56" s="179"/>
      <c r="BK56" s="179"/>
      <c r="BL56" s="179"/>
      <c r="BM56" s="179"/>
      <c r="BN56" s="179"/>
      <c r="BO56" s="180"/>
    </row>
    <row r="57" spans="1:67" ht="12" customHeight="1">
      <c r="A57" s="141">
        <v>49</v>
      </c>
      <c r="B57" s="142"/>
      <c r="C57" s="190" t="s">
        <v>277</v>
      </c>
      <c r="D57" s="159"/>
      <c r="E57" s="159"/>
      <c r="F57" s="159"/>
      <c r="G57" s="159"/>
      <c r="H57" s="159"/>
      <c r="I57" s="159"/>
      <c r="J57" s="160"/>
      <c r="K57" s="146" t="s">
        <v>248</v>
      </c>
      <c r="L57" s="147"/>
      <c r="M57" s="148"/>
      <c r="N57" s="146">
        <v>30</v>
      </c>
      <c r="O57" s="147"/>
      <c r="P57" s="148"/>
      <c r="Q57" s="149">
        <v>90</v>
      </c>
      <c r="R57" s="150"/>
      <c r="S57" s="151"/>
      <c r="T57" s="152" t="s">
        <v>212</v>
      </c>
      <c r="U57" s="153"/>
      <c r="V57" s="154"/>
      <c r="W57" s="155" t="s">
        <v>278</v>
      </c>
      <c r="X57" s="156"/>
      <c r="Y57" s="156"/>
      <c r="Z57" s="156"/>
      <c r="AA57" s="156"/>
      <c r="AB57" s="156"/>
      <c r="AC57" s="156"/>
      <c r="AD57" s="156"/>
      <c r="AE57" s="156"/>
      <c r="AF57" s="156"/>
      <c r="AG57" s="156"/>
      <c r="AH57" s="156"/>
      <c r="AI57" s="156"/>
      <c r="AJ57" s="177"/>
      <c r="AK57" s="196"/>
      <c r="AL57" s="197"/>
      <c r="AM57" s="197"/>
      <c r="AN57" s="197"/>
      <c r="AO57" s="197"/>
      <c r="AP57" s="197"/>
      <c r="AQ57" s="197"/>
      <c r="AR57" s="197"/>
      <c r="AS57" s="197"/>
      <c r="AT57" s="197"/>
      <c r="AU57" s="197"/>
      <c r="AV57" s="197"/>
      <c r="AW57" s="197"/>
      <c r="AX57" s="197"/>
      <c r="AY57" s="197"/>
      <c r="AZ57" s="197"/>
      <c r="BA57" s="197"/>
      <c r="BB57" s="198"/>
      <c r="BC57" s="178"/>
      <c r="BD57" s="179"/>
      <c r="BE57" s="179"/>
      <c r="BF57" s="179"/>
      <c r="BG57" s="179"/>
      <c r="BH57" s="179"/>
      <c r="BI57" s="179"/>
      <c r="BJ57" s="179"/>
      <c r="BK57" s="179"/>
      <c r="BL57" s="179"/>
      <c r="BM57" s="179"/>
      <c r="BN57" s="179"/>
      <c r="BO57" s="180"/>
    </row>
    <row r="58" spans="1:67" ht="12" customHeight="1">
      <c r="A58" s="141">
        <v>50</v>
      </c>
      <c r="B58" s="142"/>
      <c r="C58" s="190" t="s">
        <v>279</v>
      </c>
      <c r="D58" s="159"/>
      <c r="E58" s="159"/>
      <c r="F58" s="159"/>
      <c r="G58" s="159"/>
      <c r="H58" s="159"/>
      <c r="I58" s="159"/>
      <c r="J58" s="160"/>
      <c r="K58" s="146" t="s">
        <v>215</v>
      </c>
      <c r="L58" s="147"/>
      <c r="M58" s="148"/>
      <c r="N58" s="146">
        <v>2000</v>
      </c>
      <c r="O58" s="147"/>
      <c r="P58" s="148"/>
      <c r="Q58" s="149">
        <v>6000</v>
      </c>
      <c r="R58" s="150"/>
      <c r="S58" s="151"/>
      <c r="T58" s="152" t="s">
        <v>212</v>
      </c>
      <c r="U58" s="153"/>
      <c r="V58" s="154"/>
      <c r="W58" s="155" t="s">
        <v>87</v>
      </c>
      <c r="X58" s="156"/>
      <c r="Y58" s="156"/>
      <c r="Z58" s="156"/>
      <c r="AA58" s="156"/>
      <c r="AB58" s="156"/>
      <c r="AC58" s="156"/>
      <c r="AD58" s="156"/>
      <c r="AE58" s="156"/>
      <c r="AF58" s="156"/>
      <c r="AG58" s="156"/>
      <c r="AH58" s="156"/>
      <c r="AI58" s="156"/>
      <c r="AJ58" s="177"/>
      <c r="AK58" s="196" t="s">
        <v>87</v>
      </c>
      <c r="AL58" s="197"/>
      <c r="AM58" s="197"/>
      <c r="AN58" s="197"/>
      <c r="AO58" s="197"/>
      <c r="AP58" s="197"/>
      <c r="AQ58" s="197"/>
      <c r="AR58" s="197"/>
      <c r="AS58" s="197"/>
      <c r="AT58" s="197"/>
      <c r="AU58" s="197"/>
      <c r="AV58" s="197"/>
      <c r="AW58" s="197"/>
      <c r="AX58" s="197"/>
      <c r="AY58" s="197"/>
      <c r="AZ58" s="197"/>
      <c r="BA58" s="197"/>
      <c r="BB58" s="198"/>
      <c r="BC58" s="178"/>
      <c r="BD58" s="179"/>
      <c r="BE58" s="179"/>
      <c r="BF58" s="179"/>
      <c r="BG58" s="179"/>
      <c r="BH58" s="179"/>
      <c r="BI58" s="179"/>
      <c r="BJ58" s="179"/>
      <c r="BK58" s="179"/>
      <c r="BL58" s="179"/>
      <c r="BM58" s="179"/>
      <c r="BN58" s="179"/>
      <c r="BO58" s="180"/>
    </row>
    <row r="59" spans="1:67" ht="12" customHeight="1">
      <c r="A59" s="141">
        <v>51</v>
      </c>
      <c r="B59" s="142"/>
      <c r="C59" s="190" t="s">
        <v>280</v>
      </c>
      <c r="D59" s="159"/>
      <c r="E59" s="159"/>
      <c r="F59" s="159"/>
      <c r="G59" s="159"/>
      <c r="H59" s="159"/>
      <c r="I59" s="159"/>
      <c r="J59" s="160"/>
      <c r="K59" s="146" t="s">
        <v>215</v>
      </c>
      <c r="L59" s="147"/>
      <c r="M59" s="148"/>
      <c r="N59" s="146">
        <v>2000</v>
      </c>
      <c r="O59" s="147"/>
      <c r="P59" s="148"/>
      <c r="Q59" s="149">
        <v>6000</v>
      </c>
      <c r="R59" s="150"/>
      <c r="S59" s="151"/>
      <c r="T59" s="152" t="s">
        <v>212</v>
      </c>
      <c r="U59" s="153"/>
      <c r="V59" s="154"/>
      <c r="W59" s="155" t="s">
        <v>88</v>
      </c>
      <c r="X59" s="156"/>
      <c r="Y59" s="156"/>
      <c r="Z59" s="156"/>
      <c r="AA59" s="156"/>
      <c r="AB59" s="156"/>
      <c r="AC59" s="156"/>
      <c r="AD59" s="156"/>
      <c r="AE59" s="156"/>
      <c r="AF59" s="156"/>
      <c r="AG59" s="156"/>
      <c r="AH59" s="156"/>
      <c r="AI59" s="156"/>
      <c r="AJ59" s="177"/>
      <c r="AK59" s="196" t="s">
        <v>281</v>
      </c>
      <c r="AL59" s="197"/>
      <c r="AM59" s="197"/>
      <c r="AN59" s="197"/>
      <c r="AO59" s="197"/>
      <c r="AP59" s="197"/>
      <c r="AQ59" s="197"/>
      <c r="AR59" s="197"/>
      <c r="AS59" s="197"/>
      <c r="AT59" s="197"/>
      <c r="AU59" s="197"/>
      <c r="AV59" s="197"/>
      <c r="AW59" s="197"/>
      <c r="AX59" s="197"/>
      <c r="AY59" s="197"/>
      <c r="AZ59" s="197"/>
      <c r="BA59" s="197"/>
      <c r="BB59" s="198"/>
      <c r="BC59" s="178"/>
      <c r="BD59" s="179"/>
      <c r="BE59" s="179"/>
      <c r="BF59" s="179"/>
      <c r="BG59" s="179"/>
      <c r="BH59" s="179"/>
      <c r="BI59" s="179"/>
      <c r="BJ59" s="179"/>
      <c r="BK59" s="179"/>
      <c r="BL59" s="179"/>
      <c r="BM59" s="179"/>
      <c r="BN59" s="179"/>
      <c r="BO59" s="180"/>
    </row>
    <row r="60" spans="1:67" ht="12" customHeight="1">
      <c r="A60" s="141">
        <v>52</v>
      </c>
      <c r="B60" s="142"/>
      <c r="C60" s="190" t="s">
        <v>282</v>
      </c>
      <c r="D60" s="159"/>
      <c r="E60" s="159"/>
      <c r="F60" s="159"/>
      <c r="G60" s="159"/>
      <c r="H60" s="159"/>
      <c r="I60" s="159"/>
      <c r="J60" s="160"/>
      <c r="K60" s="146" t="s">
        <v>215</v>
      </c>
      <c r="L60" s="147"/>
      <c r="M60" s="148"/>
      <c r="N60" s="146">
        <v>2000</v>
      </c>
      <c r="O60" s="147"/>
      <c r="P60" s="148"/>
      <c r="Q60" s="149">
        <v>6000</v>
      </c>
      <c r="R60" s="150"/>
      <c r="S60" s="151"/>
      <c r="T60" s="152" t="s">
        <v>212</v>
      </c>
      <c r="U60" s="153"/>
      <c r="V60" s="154"/>
      <c r="W60" s="155" t="s">
        <v>89</v>
      </c>
      <c r="X60" s="156"/>
      <c r="Y60" s="156"/>
      <c r="Z60" s="156"/>
      <c r="AA60" s="156"/>
      <c r="AB60" s="156"/>
      <c r="AC60" s="156"/>
      <c r="AD60" s="156"/>
      <c r="AE60" s="156"/>
      <c r="AF60" s="156"/>
      <c r="AG60" s="156"/>
      <c r="AH60" s="156"/>
      <c r="AI60" s="156"/>
      <c r="AJ60" s="177"/>
      <c r="AK60" s="196" t="s">
        <v>283</v>
      </c>
      <c r="AL60" s="197"/>
      <c r="AM60" s="197"/>
      <c r="AN60" s="197"/>
      <c r="AO60" s="197"/>
      <c r="AP60" s="197"/>
      <c r="AQ60" s="197"/>
      <c r="AR60" s="197"/>
      <c r="AS60" s="197"/>
      <c r="AT60" s="197"/>
      <c r="AU60" s="197"/>
      <c r="AV60" s="197"/>
      <c r="AW60" s="197"/>
      <c r="AX60" s="197"/>
      <c r="AY60" s="197"/>
      <c r="AZ60" s="197"/>
      <c r="BA60" s="197"/>
      <c r="BB60" s="198"/>
      <c r="BC60" s="178"/>
      <c r="BD60" s="179"/>
      <c r="BE60" s="179"/>
      <c r="BF60" s="179"/>
      <c r="BG60" s="179"/>
      <c r="BH60" s="179"/>
      <c r="BI60" s="179"/>
      <c r="BJ60" s="179"/>
      <c r="BK60" s="179"/>
      <c r="BL60" s="179"/>
      <c r="BM60" s="179"/>
      <c r="BN60" s="179"/>
      <c r="BO60" s="180"/>
    </row>
    <row r="61" spans="1:67" ht="12" customHeight="1">
      <c r="A61" s="141">
        <v>53</v>
      </c>
      <c r="B61" s="142"/>
      <c r="C61" s="190" t="s">
        <v>284</v>
      </c>
      <c r="D61" s="159"/>
      <c r="E61" s="159"/>
      <c r="F61" s="159"/>
      <c r="G61" s="159"/>
      <c r="H61" s="159"/>
      <c r="I61" s="159"/>
      <c r="J61" s="160"/>
      <c r="K61" s="146" t="s">
        <v>215</v>
      </c>
      <c r="L61" s="147"/>
      <c r="M61" s="148"/>
      <c r="N61" s="146">
        <v>2000</v>
      </c>
      <c r="O61" s="147"/>
      <c r="P61" s="148"/>
      <c r="Q61" s="149">
        <v>6000</v>
      </c>
      <c r="R61" s="150"/>
      <c r="S61" s="151"/>
      <c r="T61" s="152" t="s">
        <v>212</v>
      </c>
      <c r="U61" s="153"/>
      <c r="V61" s="154"/>
      <c r="W61" s="155" t="s">
        <v>285</v>
      </c>
      <c r="X61" s="156"/>
      <c r="Y61" s="156"/>
      <c r="Z61" s="156"/>
      <c r="AA61" s="156"/>
      <c r="AB61" s="156"/>
      <c r="AC61" s="156"/>
      <c r="AD61" s="156"/>
      <c r="AE61" s="156"/>
      <c r="AF61" s="156"/>
      <c r="AG61" s="156"/>
      <c r="AH61" s="156"/>
      <c r="AI61" s="156"/>
      <c r="AJ61" s="177"/>
      <c r="AK61" s="196" t="s">
        <v>286</v>
      </c>
      <c r="AL61" s="197"/>
      <c r="AM61" s="197"/>
      <c r="AN61" s="197"/>
      <c r="AO61" s="197"/>
      <c r="AP61" s="197"/>
      <c r="AQ61" s="197"/>
      <c r="AR61" s="197"/>
      <c r="AS61" s="197"/>
      <c r="AT61" s="197"/>
      <c r="AU61" s="197"/>
      <c r="AV61" s="197"/>
      <c r="AW61" s="197"/>
      <c r="AX61" s="197"/>
      <c r="AY61" s="197"/>
      <c r="AZ61" s="197"/>
      <c r="BA61" s="197"/>
      <c r="BB61" s="198"/>
      <c r="BC61" s="178"/>
      <c r="BD61" s="179"/>
      <c r="BE61" s="179"/>
      <c r="BF61" s="179"/>
      <c r="BG61" s="179"/>
      <c r="BH61" s="179"/>
      <c r="BI61" s="179"/>
      <c r="BJ61" s="179"/>
      <c r="BK61" s="179"/>
      <c r="BL61" s="179"/>
      <c r="BM61" s="179"/>
      <c r="BN61" s="179"/>
      <c r="BO61" s="180"/>
    </row>
    <row r="62" spans="1:67" ht="12" customHeight="1">
      <c r="A62" s="141">
        <v>54</v>
      </c>
      <c r="B62" s="142"/>
      <c r="C62" s="190" t="s">
        <v>287</v>
      </c>
      <c r="D62" s="159"/>
      <c r="E62" s="159"/>
      <c r="F62" s="159"/>
      <c r="G62" s="159"/>
      <c r="H62" s="159"/>
      <c r="I62" s="159"/>
      <c r="J62" s="160"/>
      <c r="K62" s="146" t="s">
        <v>215</v>
      </c>
      <c r="L62" s="147"/>
      <c r="M62" s="148"/>
      <c r="N62" s="146">
        <v>2000</v>
      </c>
      <c r="O62" s="147"/>
      <c r="P62" s="148"/>
      <c r="Q62" s="149">
        <v>6000</v>
      </c>
      <c r="R62" s="150"/>
      <c r="S62" s="151"/>
      <c r="T62" s="152" t="s">
        <v>212</v>
      </c>
      <c r="U62" s="153"/>
      <c r="V62" s="154"/>
      <c r="W62" s="155" t="s">
        <v>90</v>
      </c>
      <c r="X62" s="156"/>
      <c r="Y62" s="156"/>
      <c r="Z62" s="156"/>
      <c r="AA62" s="156"/>
      <c r="AB62" s="156"/>
      <c r="AC62" s="156"/>
      <c r="AD62" s="156"/>
      <c r="AE62" s="156"/>
      <c r="AF62" s="156"/>
      <c r="AG62" s="156"/>
      <c r="AH62" s="156"/>
      <c r="AI62" s="156"/>
      <c r="AJ62" s="177"/>
      <c r="AK62" s="196" t="s">
        <v>288</v>
      </c>
      <c r="AL62" s="197"/>
      <c r="AM62" s="197"/>
      <c r="AN62" s="197"/>
      <c r="AO62" s="197"/>
      <c r="AP62" s="197"/>
      <c r="AQ62" s="197"/>
      <c r="AR62" s="197"/>
      <c r="AS62" s="197"/>
      <c r="AT62" s="197"/>
      <c r="AU62" s="197"/>
      <c r="AV62" s="197"/>
      <c r="AW62" s="197"/>
      <c r="AX62" s="197"/>
      <c r="AY62" s="197"/>
      <c r="AZ62" s="197"/>
      <c r="BA62" s="197"/>
      <c r="BB62" s="198"/>
      <c r="BC62" s="178"/>
      <c r="BD62" s="179"/>
      <c r="BE62" s="179"/>
      <c r="BF62" s="179"/>
      <c r="BG62" s="179"/>
      <c r="BH62" s="179"/>
      <c r="BI62" s="179"/>
      <c r="BJ62" s="179"/>
      <c r="BK62" s="179"/>
      <c r="BL62" s="179"/>
      <c r="BM62" s="179"/>
      <c r="BN62" s="179"/>
      <c r="BO62" s="180"/>
    </row>
    <row r="63" spans="1:67" ht="12" customHeight="1">
      <c r="A63" s="141">
        <v>55</v>
      </c>
      <c r="B63" s="142"/>
      <c r="C63" s="199" t="s">
        <v>289</v>
      </c>
      <c r="D63" s="159"/>
      <c r="E63" s="159"/>
      <c r="F63" s="159"/>
      <c r="G63" s="159"/>
      <c r="H63" s="159"/>
      <c r="I63" s="159"/>
      <c r="J63" s="160"/>
      <c r="K63" s="146" t="s">
        <v>215</v>
      </c>
      <c r="L63" s="147"/>
      <c r="M63" s="148"/>
      <c r="N63" s="146">
        <v>2000</v>
      </c>
      <c r="O63" s="147"/>
      <c r="P63" s="148"/>
      <c r="Q63" s="149">
        <v>6000</v>
      </c>
      <c r="R63" s="150"/>
      <c r="S63" s="151"/>
      <c r="T63" s="152" t="s">
        <v>212</v>
      </c>
      <c r="U63" s="153"/>
      <c r="V63" s="154"/>
      <c r="W63" s="155" t="s">
        <v>290</v>
      </c>
      <c r="X63" s="156"/>
      <c r="Y63" s="156"/>
      <c r="Z63" s="156"/>
      <c r="AA63" s="156"/>
      <c r="AB63" s="156"/>
      <c r="AC63" s="156"/>
      <c r="AD63" s="156"/>
      <c r="AE63" s="156"/>
      <c r="AF63" s="156"/>
      <c r="AG63" s="156"/>
      <c r="AH63" s="156"/>
      <c r="AI63" s="156"/>
      <c r="AJ63" s="177"/>
      <c r="AK63" s="200"/>
      <c r="AL63" s="201"/>
      <c r="AM63" s="201"/>
      <c r="AN63" s="201"/>
      <c r="AO63" s="201"/>
      <c r="AP63" s="201"/>
      <c r="AQ63" s="201"/>
      <c r="AR63" s="201"/>
      <c r="AS63" s="201"/>
      <c r="AT63" s="201"/>
      <c r="AU63" s="201"/>
      <c r="AV63" s="201"/>
      <c r="AW63" s="201"/>
      <c r="AX63" s="201"/>
      <c r="AY63" s="201"/>
      <c r="AZ63" s="201"/>
      <c r="BA63" s="201"/>
      <c r="BB63" s="202"/>
      <c r="BC63" s="178"/>
      <c r="BD63" s="179"/>
      <c r="BE63" s="179"/>
      <c r="BF63" s="179"/>
      <c r="BG63" s="179"/>
      <c r="BH63" s="179"/>
      <c r="BI63" s="179"/>
      <c r="BJ63" s="179"/>
      <c r="BK63" s="179"/>
      <c r="BL63" s="179"/>
      <c r="BM63" s="179"/>
      <c r="BN63" s="179"/>
      <c r="BO63" s="180"/>
    </row>
    <row r="64" spans="1:67" ht="12" customHeight="1">
      <c r="A64" s="141">
        <v>56</v>
      </c>
      <c r="B64" s="142"/>
      <c r="C64" s="190" t="s">
        <v>291</v>
      </c>
      <c r="D64" s="159"/>
      <c r="E64" s="159"/>
      <c r="F64" s="159"/>
      <c r="G64" s="159"/>
      <c r="H64" s="159"/>
      <c r="I64" s="159"/>
      <c r="J64" s="160"/>
      <c r="K64" s="146" t="s">
        <v>211</v>
      </c>
      <c r="L64" s="147"/>
      <c r="M64" s="148"/>
      <c r="N64" s="146">
        <v>1</v>
      </c>
      <c r="O64" s="147"/>
      <c r="P64" s="148"/>
      <c r="Q64" s="149">
        <v>1</v>
      </c>
      <c r="R64" s="150"/>
      <c r="S64" s="151"/>
      <c r="T64" s="152" t="s">
        <v>212</v>
      </c>
      <c r="U64" s="153"/>
      <c r="V64" s="154"/>
      <c r="W64" s="155" t="s">
        <v>292</v>
      </c>
      <c r="X64" s="156"/>
      <c r="Y64" s="156"/>
      <c r="Z64" s="156"/>
      <c r="AA64" s="156"/>
      <c r="AB64" s="156"/>
      <c r="AC64" s="156"/>
      <c r="AD64" s="156"/>
      <c r="AE64" s="156"/>
      <c r="AF64" s="156"/>
      <c r="AG64" s="156"/>
      <c r="AH64" s="156"/>
      <c r="AI64" s="156"/>
      <c r="AJ64" s="177"/>
      <c r="AK64" s="196" t="s">
        <v>293</v>
      </c>
      <c r="AL64" s="197"/>
      <c r="AM64" s="197"/>
      <c r="AN64" s="197"/>
      <c r="AO64" s="197"/>
      <c r="AP64" s="197"/>
      <c r="AQ64" s="197"/>
      <c r="AR64" s="197"/>
      <c r="AS64" s="197"/>
      <c r="AT64" s="197"/>
      <c r="AU64" s="197"/>
      <c r="AV64" s="197"/>
      <c r="AW64" s="197"/>
      <c r="AX64" s="197"/>
      <c r="AY64" s="197"/>
      <c r="AZ64" s="197"/>
      <c r="BA64" s="197"/>
      <c r="BB64" s="198"/>
      <c r="BC64" s="178"/>
      <c r="BD64" s="179"/>
      <c r="BE64" s="179"/>
      <c r="BF64" s="179"/>
      <c r="BG64" s="179"/>
      <c r="BH64" s="179"/>
      <c r="BI64" s="179"/>
      <c r="BJ64" s="179"/>
      <c r="BK64" s="179"/>
      <c r="BL64" s="179"/>
      <c r="BM64" s="179"/>
      <c r="BN64" s="179"/>
      <c r="BO64" s="180"/>
    </row>
    <row r="65" spans="1:67" ht="12" customHeight="1" thickBot="1">
      <c r="A65" s="203">
        <v>57</v>
      </c>
      <c r="B65" s="204"/>
      <c r="C65" s="205" t="s">
        <v>294</v>
      </c>
      <c r="D65" s="206"/>
      <c r="E65" s="206"/>
      <c r="F65" s="206"/>
      <c r="G65" s="206"/>
      <c r="H65" s="206"/>
      <c r="I65" s="206"/>
      <c r="J65" s="207"/>
      <c r="K65" s="208" t="s">
        <v>211</v>
      </c>
      <c r="L65" s="209"/>
      <c r="M65" s="210"/>
      <c r="N65" s="208">
        <v>17</v>
      </c>
      <c r="O65" s="209"/>
      <c r="P65" s="210"/>
      <c r="Q65" s="211">
        <v>17</v>
      </c>
      <c r="R65" s="212"/>
      <c r="S65" s="213"/>
      <c r="T65" s="214" t="s">
        <v>212</v>
      </c>
      <c r="U65" s="215"/>
      <c r="V65" s="216"/>
      <c r="W65" s="217" t="s">
        <v>295</v>
      </c>
      <c r="X65" s="218"/>
      <c r="Y65" s="218"/>
      <c r="Z65" s="218"/>
      <c r="AA65" s="218"/>
      <c r="AB65" s="218"/>
      <c r="AC65" s="218"/>
      <c r="AD65" s="218"/>
      <c r="AE65" s="218"/>
      <c r="AF65" s="218"/>
      <c r="AG65" s="218"/>
      <c r="AH65" s="218"/>
      <c r="AI65" s="218"/>
      <c r="AJ65" s="219"/>
      <c r="AK65" s="220" t="s">
        <v>296</v>
      </c>
      <c r="AL65" s="221"/>
      <c r="AM65" s="221"/>
      <c r="AN65" s="221"/>
      <c r="AO65" s="221"/>
      <c r="AP65" s="221"/>
      <c r="AQ65" s="221"/>
      <c r="AR65" s="221"/>
      <c r="AS65" s="221"/>
      <c r="AT65" s="221"/>
      <c r="AU65" s="221"/>
      <c r="AV65" s="221"/>
      <c r="AW65" s="221"/>
      <c r="AX65" s="221"/>
      <c r="AY65" s="221"/>
      <c r="AZ65" s="221"/>
      <c r="BA65" s="221"/>
      <c r="BB65" s="222"/>
      <c r="BC65" s="223"/>
      <c r="BD65" s="224"/>
      <c r="BE65" s="224"/>
      <c r="BF65" s="224"/>
      <c r="BG65" s="224"/>
      <c r="BH65" s="224"/>
      <c r="BI65" s="224"/>
      <c r="BJ65" s="224"/>
      <c r="BK65" s="224"/>
      <c r="BL65" s="224"/>
      <c r="BM65" s="224"/>
      <c r="BN65" s="224"/>
      <c r="BO65" s="225"/>
    </row>
  </sheetData>
  <autoFilter ref="A8:BO65" xr:uid="{00000000-0009-0000-0000-000002000000}">
    <filterColumn colId="0" showButton="0"/>
    <filterColumn colId="2" showButton="0"/>
    <filterColumn colId="3" showButton="0"/>
    <filterColumn colId="4" showButton="0"/>
    <filterColumn colId="5" showButton="0"/>
    <filterColumn colId="6" showButton="0"/>
    <filterColumn colId="7" showButton="0"/>
    <filterColumn colId="8" showButton="0"/>
    <filterColumn colId="10" showButton="0"/>
    <filterColumn colId="11" showButton="0"/>
    <filterColumn colId="13" showButton="0"/>
    <filterColumn colId="14" showButton="0"/>
    <filterColumn colId="16" showButton="0"/>
    <filterColumn colId="17" showButton="0"/>
    <filterColumn colId="19" showButton="0"/>
    <filterColumn colId="20"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filterColumn colId="50" showButton="0"/>
    <filterColumn colId="51" showButton="0"/>
    <filterColumn colId="52" showButton="0"/>
    <filterColumn colId="54" showButton="0"/>
    <filterColumn colId="55" showButton="0"/>
    <filterColumn colId="56"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autoFilter>
  <mergeCells count="428">
    <mergeCell ref="AK64:BB64"/>
    <mergeCell ref="A65:B65"/>
    <mergeCell ref="K65:M65"/>
    <mergeCell ref="N65:P65"/>
    <mergeCell ref="Q65:S65"/>
    <mergeCell ref="T65:V65"/>
    <mergeCell ref="W65:AJ65"/>
    <mergeCell ref="AK65:BB65"/>
    <mergeCell ref="A64:B64"/>
    <mergeCell ref="K64:M64"/>
    <mergeCell ref="N64:P64"/>
    <mergeCell ref="Q64:S64"/>
    <mergeCell ref="T64:V64"/>
    <mergeCell ref="W64:AJ64"/>
    <mergeCell ref="AK62:BB62"/>
    <mergeCell ref="A63:B63"/>
    <mergeCell ref="K63:M63"/>
    <mergeCell ref="N63:P63"/>
    <mergeCell ref="Q63:S63"/>
    <mergeCell ref="T63:V63"/>
    <mergeCell ref="W63:AJ63"/>
    <mergeCell ref="AK63:BB63"/>
    <mergeCell ref="A62:B62"/>
    <mergeCell ref="K62:M62"/>
    <mergeCell ref="N62:P62"/>
    <mergeCell ref="Q62:S62"/>
    <mergeCell ref="T62:V62"/>
    <mergeCell ref="W62:AJ62"/>
    <mergeCell ref="AK60:BB60"/>
    <mergeCell ref="A61:B61"/>
    <mergeCell ref="K61:M61"/>
    <mergeCell ref="N61:P61"/>
    <mergeCell ref="Q61:S61"/>
    <mergeCell ref="T61:V61"/>
    <mergeCell ref="W61:AJ61"/>
    <mergeCell ref="AK61:BB61"/>
    <mergeCell ref="A60:B60"/>
    <mergeCell ref="K60:M60"/>
    <mergeCell ref="N60:P60"/>
    <mergeCell ref="Q60:S60"/>
    <mergeCell ref="T60:V60"/>
    <mergeCell ref="W60:AJ60"/>
    <mergeCell ref="AK58:BB58"/>
    <mergeCell ref="A59:B59"/>
    <mergeCell ref="K59:M59"/>
    <mergeCell ref="N59:P59"/>
    <mergeCell ref="Q59:S59"/>
    <mergeCell ref="T59:V59"/>
    <mergeCell ref="W59:AJ59"/>
    <mergeCell ref="AK59:BB59"/>
    <mergeCell ref="A58:B58"/>
    <mergeCell ref="K58:M58"/>
    <mergeCell ref="N58:P58"/>
    <mergeCell ref="Q58:S58"/>
    <mergeCell ref="T58:V58"/>
    <mergeCell ref="W58:AJ58"/>
    <mergeCell ref="AK56:BB56"/>
    <mergeCell ref="A57:B57"/>
    <mergeCell ref="K57:M57"/>
    <mergeCell ref="N57:P57"/>
    <mergeCell ref="Q57:S57"/>
    <mergeCell ref="T57:V57"/>
    <mergeCell ref="W57:AJ57"/>
    <mergeCell ref="AK57:BB57"/>
    <mergeCell ref="A56:B56"/>
    <mergeCell ref="K56:M56"/>
    <mergeCell ref="N56:P56"/>
    <mergeCell ref="Q56:S56"/>
    <mergeCell ref="T56:V56"/>
    <mergeCell ref="W56:AJ56"/>
    <mergeCell ref="AK54:BB54"/>
    <mergeCell ref="A55:B55"/>
    <mergeCell ref="K55:M55"/>
    <mergeCell ref="N55:P55"/>
    <mergeCell ref="Q55:S55"/>
    <mergeCell ref="T55:V55"/>
    <mergeCell ref="W55:AJ55"/>
    <mergeCell ref="AK55:BB55"/>
    <mergeCell ref="A54:B54"/>
    <mergeCell ref="K54:M54"/>
    <mergeCell ref="N54:P54"/>
    <mergeCell ref="Q54:S54"/>
    <mergeCell ref="T54:V54"/>
    <mergeCell ref="W54:AJ54"/>
    <mergeCell ref="AK52:BB52"/>
    <mergeCell ref="A53:B53"/>
    <mergeCell ref="K53:M53"/>
    <mergeCell ref="N53:P53"/>
    <mergeCell ref="Q53:S53"/>
    <mergeCell ref="T53:V53"/>
    <mergeCell ref="W53:AJ53"/>
    <mergeCell ref="AK53:BB53"/>
    <mergeCell ref="A52:B52"/>
    <mergeCell ref="K52:M52"/>
    <mergeCell ref="N52:P52"/>
    <mergeCell ref="Q52:S52"/>
    <mergeCell ref="T52:V52"/>
    <mergeCell ref="W52:AJ52"/>
    <mergeCell ref="AK50:BB50"/>
    <mergeCell ref="A51:B51"/>
    <mergeCell ref="K51:M51"/>
    <mergeCell ref="N51:P51"/>
    <mergeCell ref="Q51:S51"/>
    <mergeCell ref="T51:V51"/>
    <mergeCell ref="W51:AJ51"/>
    <mergeCell ref="AK51:BB51"/>
    <mergeCell ref="A50:B50"/>
    <mergeCell ref="K50:M50"/>
    <mergeCell ref="N50:P50"/>
    <mergeCell ref="Q50:S50"/>
    <mergeCell ref="T50:V50"/>
    <mergeCell ref="W50:AJ50"/>
    <mergeCell ref="AK48:BB48"/>
    <mergeCell ref="A49:B49"/>
    <mergeCell ref="K49:M49"/>
    <mergeCell ref="N49:P49"/>
    <mergeCell ref="Q49:S49"/>
    <mergeCell ref="T49:V49"/>
    <mergeCell ref="W49:AJ49"/>
    <mergeCell ref="AK49:BB49"/>
    <mergeCell ref="A48:B48"/>
    <mergeCell ref="K48:M48"/>
    <mergeCell ref="N48:P48"/>
    <mergeCell ref="Q48:S48"/>
    <mergeCell ref="T48:V48"/>
    <mergeCell ref="W48:AJ48"/>
    <mergeCell ref="AK46:BB46"/>
    <mergeCell ref="A47:B47"/>
    <mergeCell ref="K47:M47"/>
    <mergeCell ref="N47:P47"/>
    <mergeCell ref="Q47:S47"/>
    <mergeCell ref="T47:V47"/>
    <mergeCell ref="W47:AJ47"/>
    <mergeCell ref="AK47:BB47"/>
    <mergeCell ref="A46:B46"/>
    <mergeCell ref="K46:M46"/>
    <mergeCell ref="N46:P46"/>
    <mergeCell ref="Q46:S46"/>
    <mergeCell ref="T46:V46"/>
    <mergeCell ref="W46:AJ46"/>
    <mergeCell ref="AK44:BB44"/>
    <mergeCell ref="A45:B45"/>
    <mergeCell ref="K45:M45"/>
    <mergeCell ref="N45:P45"/>
    <mergeCell ref="Q45:S45"/>
    <mergeCell ref="T45:V45"/>
    <mergeCell ref="W45:AJ45"/>
    <mergeCell ref="AK45:BB45"/>
    <mergeCell ref="A44:B44"/>
    <mergeCell ref="K44:M44"/>
    <mergeCell ref="N44:P44"/>
    <mergeCell ref="Q44:S44"/>
    <mergeCell ref="T44:V44"/>
    <mergeCell ref="W44:AJ44"/>
    <mergeCell ref="AK42:BB42"/>
    <mergeCell ref="A43:B43"/>
    <mergeCell ref="K43:M43"/>
    <mergeCell ref="N43:P43"/>
    <mergeCell ref="Q43:S43"/>
    <mergeCell ref="T43:V43"/>
    <mergeCell ref="W43:AJ43"/>
    <mergeCell ref="AK43:BB43"/>
    <mergeCell ref="A42:B42"/>
    <mergeCell ref="K42:M42"/>
    <mergeCell ref="N42:P42"/>
    <mergeCell ref="Q42:S42"/>
    <mergeCell ref="T42:V42"/>
    <mergeCell ref="W42:AJ42"/>
    <mergeCell ref="AK40:BB40"/>
    <mergeCell ref="A41:B41"/>
    <mergeCell ref="K41:M41"/>
    <mergeCell ref="N41:P41"/>
    <mergeCell ref="Q41:S41"/>
    <mergeCell ref="T41:V41"/>
    <mergeCell ref="W41:AJ41"/>
    <mergeCell ref="AK41:BB41"/>
    <mergeCell ref="A40:B40"/>
    <mergeCell ref="K40:M40"/>
    <mergeCell ref="N40:P40"/>
    <mergeCell ref="Q40:S40"/>
    <mergeCell ref="T40:V40"/>
    <mergeCell ref="W40:AJ40"/>
    <mergeCell ref="AK38:BB38"/>
    <mergeCell ref="A39:B39"/>
    <mergeCell ref="K39:M39"/>
    <mergeCell ref="N39:P39"/>
    <mergeCell ref="Q39:S39"/>
    <mergeCell ref="T39:V39"/>
    <mergeCell ref="W39:AJ39"/>
    <mergeCell ref="AK39:BB39"/>
    <mergeCell ref="A38:B38"/>
    <mergeCell ref="K38:M38"/>
    <mergeCell ref="N38:P38"/>
    <mergeCell ref="Q38:S38"/>
    <mergeCell ref="T38:V38"/>
    <mergeCell ref="W38:AJ38"/>
    <mergeCell ref="A37:B37"/>
    <mergeCell ref="K37:M37"/>
    <mergeCell ref="N37:P37"/>
    <mergeCell ref="Q37:S37"/>
    <mergeCell ref="T37:V37"/>
    <mergeCell ref="AK37:BB37"/>
    <mergeCell ref="A36:B36"/>
    <mergeCell ref="K36:M36"/>
    <mergeCell ref="N36:P36"/>
    <mergeCell ref="Q36:S36"/>
    <mergeCell ref="T36:V36"/>
    <mergeCell ref="AK36:BB36"/>
    <mergeCell ref="A35:B35"/>
    <mergeCell ref="K35:M35"/>
    <mergeCell ref="N35:P35"/>
    <mergeCell ref="Q35:S35"/>
    <mergeCell ref="T35:V35"/>
    <mergeCell ref="AK35:BB35"/>
    <mergeCell ref="A34:B34"/>
    <mergeCell ref="K34:M34"/>
    <mergeCell ref="N34:P34"/>
    <mergeCell ref="Q34:S34"/>
    <mergeCell ref="T34:V34"/>
    <mergeCell ref="AK34:BB34"/>
    <mergeCell ref="A33:B33"/>
    <mergeCell ref="K33:M33"/>
    <mergeCell ref="N33:P33"/>
    <mergeCell ref="Q33:S33"/>
    <mergeCell ref="T33:V33"/>
    <mergeCell ref="AK33:BB33"/>
    <mergeCell ref="BC31:BO31"/>
    <mergeCell ref="A32:B32"/>
    <mergeCell ref="K32:M32"/>
    <mergeCell ref="N32:P32"/>
    <mergeCell ref="Q32:S32"/>
    <mergeCell ref="T32:V32"/>
    <mergeCell ref="AK32:BB32"/>
    <mergeCell ref="BC32:BO32"/>
    <mergeCell ref="A31:B31"/>
    <mergeCell ref="K31:M31"/>
    <mergeCell ref="N31:P31"/>
    <mergeCell ref="Q31:S31"/>
    <mergeCell ref="T31:V31"/>
    <mergeCell ref="AK31:BB31"/>
    <mergeCell ref="BC29:BO29"/>
    <mergeCell ref="A30:B30"/>
    <mergeCell ref="K30:M30"/>
    <mergeCell ref="N30:P30"/>
    <mergeCell ref="Q30:S30"/>
    <mergeCell ref="T30:V30"/>
    <mergeCell ref="AK30:BB30"/>
    <mergeCell ref="BC30:BO30"/>
    <mergeCell ref="A29:B29"/>
    <mergeCell ref="K29:M29"/>
    <mergeCell ref="N29:P29"/>
    <mergeCell ref="Q29:S29"/>
    <mergeCell ref="T29:V29"/>
    <mergeCell ref="AK29:BB29"/>
    <mergeCell ref="BC27:BO27"/>
    <mergeCell ref="A28:B28"/>
    <mergeCell ref="K28:M28"/>
    <mergeCell ref="N28:P28"/>
    <mergeCell ref="Q28:S28"/>
    <mergeCell ref="T28:V28"/>
    <mergeCell ref="AK28:BB28"/>
    <mergeCell ref="BC28:BO28"/>
    <mergeCell ref="A27:B27"/>
    <mergeCell ref="K27:M27"/>
    <mergeCell ref="N27:P27"/>
    <mergeCell ref="Q27:S27"/>
    <mergeCell ref="T27:V27"/>
    <mergeCell ref="AK27:BB27"/>
    <mergeCell ref="BC25:BO25"/>
    <mergeCell ref="A26:B26"/>
    <mergeCell ref="K26:M26"/>
    <mergeCell ref="N26:P26"/>
    <mergeCell ref="Q26:S26"/>
    <mergeCell ref="T26:V26"/>
    <mergeCell ref="AK26:BB26"/>
    <mergeCell ref="BC26:BO26"/>
    <mergeCell ref="A25:B25"/>
    <mergeCell ref="K25:M25"/>
    <mergeCell ref="N25:P25"/>
    <mergeCell ref="Q25:S25"/>
    <mergeCell ref="T25:V25"/>
    <mergeCell ref="AK25:BB25"/>
    <mergeCell ref="BC23:BO23"/>
    <mergeCell ref="A24:B24"/>
    <mergeCell ref="K24:M24"/>
    <mergeCell ref="N24:P24"/>
    <mergeCell ref="Q24:S24"/>
    <mergeCell ref="T24:V24"/>
    <mergeCell ref="AK24:BB24"/>
    <mergeCell ref="BC24:BO24"/>
    <mergeCell ref="A23:B23"/>
    <mergeCell ref="K23:M23"/>
    <mergeCell ref="N23:P23"/>
    <mergeCell ref="Q23:S23"/>
    <mergeCell ref="T23:V23"/>
    <mergeCell ref="AK23:BB23"/>
    <mergeCell ref="BC21:BO21"/>
    <mergeCell ref="A22:B22"/>
    <mergeCell ref="K22:M22"/>
    <mergeCell ref="N22:P22"/>
    <mergeCell ref="Q22:S22"/>
    <mergeCell ref="T22:V22"/>
    <mergeCell ref="AK22:BB22"/>
    <mergeCell ref="BC22:BO22"/>
    <mergeCell ref="A21:B21"/>
    <mergeCell ref="K21:M21"/>
    <mergeCell ref="N21:P21"/>
    <mergeCell ref="Q21:S21"/>
    <mergeCell ref="T21:V21"/>
    <mergeCell ref="AK21:BB21"/>
    <mergeCell ref="BC19:BO19"/>
    <mergeCell ref="A20:B20"/>
    <mergeCell ref="K20:M20"/>
    <mergeCell ref="N20:P20"/>
    <mergeCell ref="Q20:S20"/>
    <mergeCell ref="T20:V20"/>
    <mergeCell ref="AK20:BB20"/>
    <mergeCell ref="BC20:BO20"/>
    <mergeCell ref="A19:B19"/>
    <mergeCell ref="K19:M19"/>
    <mergeCell ref="N19:P19"/>
    <mergeCell ref="Q19:S19"/>
    <mergeCell ref="T19:V19"/>
    <mergeCell ref="AK19:BB19"/>
    <mergeCell ref="BC17:BO17"/>
    <mergeCell ref="A18:B18"/>
    <mergeCell ref="K18:M18"/>
    <mergeCell ref="N18:P18"/>
    <mergeCell ref="Q18:S18"/>
    <mergeCell ref="T18:V18"/>
    <mergeCell ref="AK18:BB18"/>
    <mergeCell ref="BC18:BO18"/>
    <mergeCell ref="A17:B17"/>
    <mergeCell ref="K17:M17"/>
    <mergeCell ref="N17:P17"/>
    <mergeCell ref="Q17:S17"/>
    <mergeCell ref="T17:V17"/>
    <mergeCell ref="AK17:BB17"/>
    <mergeCell ref="T15:V15"/>
    <mergeCell ref="AK15:BB15"/>
    <mergeCell ref="BC15:BO15"/>
    <mergeCell ref="A16:B16"/>
    <mergeCell ref="K16:M16"/>
    <mergeCell ref="N16:P16"/>
    <mergeCell ref="Q16:S16"/>
    <mergeCell ref="T16:V16"/>
    <mergeCell ref="AK16:BB16"/>
    <mergeCell ref="BC16:BO16"/>
    <mergeCell ref="AK13:BB13"/>
    <mergeCell ref="BC13:BO13"/>
    <mergeCell ref="A14:B14"/>
    <mergeCell ref="K14:M14"/>
    <mergeCell ref="N14:P14"/>
    <mergeCell ref="Q14:S14"/>
    <mergeCell ref="T14:V14"/>
    <mergeCell ref="AK14:BB14"/>
    <mergeCell ref="BC14:BO14"/>
    <mergeCell ref="A13:B13"/>
    <mergeCell ref="K13:M13"/>
    <mergeCell ref="N13:P13"/>
    <mergeCell ref="Q13:S13"/>
    <mergeCell ref="T13:V13"/>
    <mergeCell ref="W13:AJ37"/>
    <mergeCell ref="A15:B15"/>
    <mergeCell ref="K15:M15"/>
    <mergeCell ref="N15:P15"/>
    <mergeCell ref="Q15:S15"/>
    <mergeCell ref="K12:M12"/>
    <mergeCell ref="N12:P12"/>
    <mergeCell ref="Q12:S12"/>
    <mergeCell ref="T12:V12"/>
    <mergeCell ref="AK12:BB12"/>
    <mergeCell ref="BC12:BO12"/>
    <mergeCell ref="BC10:BO10"/>
    <mergeCell ref="A11:B11"/>
    <mergeCell ref="K11:M11"/>
    <mergeCell ref="N11:P11"/>
    <mergeCell ref="Q11:S11"/>
    <mergeCell ref="T11:V11"/>
    <mergeCell ref="W11:AJ12"/>
    <mergeCell ref="AK11:BB11"/>
    <mergeCell ref="BC11:BO11"/>
    <mergeCell ref="A12:B12"/>
    <mergeCell ref="W9:AJ9"/>
    <mergeCell ref="AK9:BB9"/>
    <mergeCell ref="BC9:BO9"/>
    <mergeCell ref="A10:B10"/>
    <mergeCell ref="K10:M10"/>
    <mergeCell ref="N10:P10"/>
    <mergeCell ref="Q10:S10"/>
    <mergeCell ref="T10:V10"/>
    <mergeCell ref="W10:AJ10"/>
    <mergeCell ref="AK10:BB10"/>
    <mergeCell ref="BC7:BO8"/>
    <mergeCell ref="K8:M8"/>
    <mergeCell ref="N8:P8"/>
    <mergeCell ref="Q8:S8"/>
    <mergeCell ref="T8:V8"/>
    <mergeCell ref="A9:B9"/>
    <mergeCell ref="K9:M9"/>
    <mergeCell ref="N9:P9"/>
    <mergeCell ref="Q9:S9"/>
    <mergeCell ref="T9:V9"/>
    <mergeCell ref="F4:U4"/>
    <mergeCell ref="AA4:AP4"/>
    <mergeCell ref="F5:U5"/>
    <mergeCell ref="AA5:AP5"/>
    <mergeCell ref="A7:B8"/>
    <mergeCell ref="C7:J8"/>
    <mergeCell ref="K7:V7"/>
    <mergeCell ref="W7:AJ8"/>
    <mergeCell ref="AK7:BB8"/>
    <mergeCell ref="AZ1:BB1"/>
    <mergeCell ref="BC1:BG1"/>
    <mergeCell ref="BH1:BJ1"/>
    <mergeCell ref="BK1:BO1"/>
    <mergeCell ref="C2:J2"/>
    <mergeCell ref="M2:U2"/>
    <mergeCell ref="AZ2:BB2"/>
    <mergeCell ref="BC2:BG2"/>
    <mergeCell ref="BH2:BJ2"/>
    <mergeCell ref="BK2:BO2"/>
    <mergeCell ref="C1:J1"/>
    <mergeCell ref="M1:U1"/>
    <mergeCell ref="V1:Z2"/>
    <mergeCell ref="AA1:AJ2"/>
    <mergeCell ref="AK1:AO2"/>
    <mergeCell ref="AP1:AY2"/>
  </mergeCells>
  <phoneticPr fontId="2"/>
  <pageMargins left="0.23622047244094491" right="0.23622047244094491" top="0.74803149606299213" bottom="0.74803149606299213" header="0.31496062992125984" footer="0.31496062992125984"/>
  <pageSetup paperSize="9" scale="61" fitToHeight="0" orientation="landscape" r:id="rId1"/>
  <headerFooter>
    <oddFooter>&amp;C&amp;"ＭＳ ゴシック,標準"&amp;10&amp;P / &amp;N&amp;R&amp;"ＭＳ ゴシック,標準"&amp;10 &amp;F</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DD188-4EED-0C4E-A4E9-03B6F0644BDB}">
  <sheetPr>
    <pageSetUpPr fitToPage="1"/>
  </sheetPr>
  <dimension ref="A1:DH66"/>
  <sheetViews>
    <sheetView showGridLines="0" view="pageBreakPreview" zoomScale="85" zoomScaleNormal="85" zoomScaleSheetLayoutView="85" workbookViewId="0">
      <pane xSplit="30" ySplit="6" topLeftCell="AE24" activePane="bottomRight" state="frozen"/>
      <selection pane="topRight" activeCell="AE1" sqref="AE1"/>
      <selection pane="bottomLeft" activeCell="A7" sqref="A7"/>
      <selection pane="bottomRight" activeCell="AQ48" sqref="AQ48:AS48"/>
    </sheetView>
  </sheetViews>
  <sheetFormatPr baseColWidth="10" defaultColWidth="2.6640625" defaultRowHeight="13.5" customHeight="1"/>
  <cols>
    <col min="1" max="34" width="3.1640625" style="332" customWidth="1"/>
    <col min="35" max="35" width="3.1640625" style="464" customWidth="1"/>
    <col min="36" max="107" width="3.1640625" style="332" customWidth="1"/>
    <col min="108" max="111" width="17.33203125" style="332" customWidth="1"/>
    <col min="112" max="112" width="24" style="332" customWidth="1"/>
    <col min="113" max="16384" width="2.6640625" style="332"/>
  </cols>
  <sheetData>
    <row r="1" spans="1:112" s="301" customFormat="1" ht="15.75" customHeight="1">
      <c r="A1" s="279" t="s">
        <v>346</v>
      </c>
      <c r="B1" s="280">
        <f>IF([14]変更履歴!B1&lt;&gt;"",[14]変更履歴!B1,"")</f>
        <v>4</v>
      </c>
      <c r="C1" s="100" t="str">
        <f>IF([14]変更履歴!C1&lt;&gt;"",[14]変更履歴!C1,"")</f>
        <v>インターフェース</v>
      </c>
      <c r="D1" s="101"/>
      <c r="E1" s="101"/>
      <c r="F1" s="101"/>
      <c r="G1" s="101"/>
      <c r="H1" s="101"/>
      <c r="I1" s="101"/>
      <c r="J1" s="102"/>
      <c r="K1" s="279" t="s">
        <v>347</v>
      </c>
      <c r="L1" s="280" t="str">
        <f>IF([14]変更履歴!L1&lt;&gt;"",[14]変更履歴!L1,"")</f>
        <v/>
      </c>
      <c r="M1" s="281" t="str">
        <f>IF([14]変更履歴!M1&lt;&gt;"",[14]変更履歴!M1,"")</f>
        <v/>
      </c>
      <c r="N1" s="282"/>
      <c r="O1" s="282"/>
      <c r="P1" s="282"/>
      <c r="Q1" s="282"/>
      <c r="R1" s="282"/>
      <c r="S1" s="282"/>
      <c r="T1" s="282"/>
      <c r="U1" s="282"/>
      <c r="V1" s="283" t="s">
        <v>348</v>
      </c>
      <c r="W1" s="284"/>
      <c r="X1" s="284"/>
      <c r="Y1" s="284"/>
      <c r="Z1" s="285"/>
      <c r="AA1" s="286" t="s">
        <v>349</v>
      </c>
      <c r="AB1" s="287"/>
      <c r="AC1" s="287"/>
      <c r="AD1" s="287"/>
      <c r="AE1" s="287"/>
      <c r="AF1" s="287"/>
      <c r="AG1" s="287"/>
      <c r="AH1" s="287"/>
      <c r="AI1" s="287"/>
      <c r="AJ1" s="288"/>
      <c r="AK1" s="283" t="s">
        <v>350</v>
      </c>
      <c r="AL1" s="284"/>
      <c r="AM1" s="284"/>
      <c r="AN1" s="284"/>
      <c r="AO1" s="285"/>
      <c r="AP1" s="289" t="str">
        <f>IF([14]変更履歴!AP1&lt;&gt;"",[14]変更履歴!AP1,"")</f>
        <v>査定結果情報取得API</v>
      </c>
      <c r="AQ1" s="290"/>
      <c r="AR1" s="290"/>
      <c r="AS1" s="290"/>
      <c r="AT1" s="290"/>
      <c r="AU1" s="290"/>
      <c r="AV1" s="291"/>
      <c r="AW1" s="292" t="s">
        <v>351</v>
      </c>
      <c r="AX1" s="293"/>
      <c r="AY1" s="294"/>
      <c r="AZ1" s="295" t="str">
        <f>IF([14]変更履歴!BC1&lt;&gt;"",[14]変更履歴!BC1,"")</f>
        <v>宮西</v>
      </c>
      <c r="BA1" s="296"/>
      <c r="BB1" s="296"/>
      <c r="BC1" s="296"/>
      <c r="BD1" s="297"/>
      <c r="BE1" s="292" t="s">
        <v>352</v>
      </c>
      <c r="BF1" s="293"/>
      <c r="BG1" s="294"/>
      <c r="BH1" s="298">
        <f>IF([14]変更履歴!E8&lt;&gt;"",[14]変更履歴!E8,"")</f>
        <v>44079</v>
      </c>
      <c r="BI1" s="299"/>
      <c r="BJ1" s="299"/>
      <c r="BK1" s="299"/>
      <c r="BL1" s="300"/>
    </row>
    <row r="2" spans="1:112" s="301" customFormat="1" ht="15.75" customHeight="1">
      <c r="A2" s="279" t="s">
        <v>353</v>
      </c>
      <c r="B2" s="280">
        <f>IF([14]変更履歴!B2&lt;&gt;"",[14]変更履歴!B2,"")</f>
        <v>1</v>
      </c>
      <c r="C2" s="100" t="str">
        <f>IF([14]変更履歴!C2&lt;&gt;"",[14]変更履歴!C2,"")</f>
        <v>UI設計書_インターフェース</v>
      </c>
      <c r="D2" s="101"/>
      <c r="E2" s="101"/>
      <c r="F2" s="101"/>
      <c r="G2" s="101"/>
      <c r="H2" s="101"/>
      <c r="I2" s="101"/>
      <c r="J2" s="102"/>
      <c r="K2" s="279" t="s">
        <v>354</v>
      </c>
      <c r="L2" s="280" t="str">
        <f>IF([14]変更履歴!L2&lt;&gt;"",[14]変更履歴!L2,"")</f>
        <v>-</v>
      </c>
      <c r="M2" s="302" t="str">
        <f>IF([14]変更履歴!M2&lt;&gt;"",[14]変更履歴!M2,"")</f>
        <v>-</v>
      </c>
      <c r="N2" s="303"/>
      <c r="O2" s="303"/>
      <c r="P2" s="303"/>
      <c r="Q2" s="303"/>
      <c r="R2" s="303"/>
      <c r="S2" s="303"/>
      <c r="T2" s="303"/>
      <c r="U2" s="303"/>
      <c r="V2" s="304"/>
      <c r="W2" s="305"/>
      <c r="X2" s="305"/>
      <c r="Y2" s="305"/>
      <c r="Z2" s="306"/>
      <c r="AA2" s="307"/>
      <c r="AB2" s="308"/>
      <c r="AC2" s="308"/>
      <c r="AD2" s="308"/>
      <c r="AE2" s="308"/>
      <c r="AF2" s="308"/>
      <c r="AG2" s="308"/>
      <c r="AH2" s="308"/>
      <c r="AI2" s="308"/>
      <c r="AJ2" s="309"/>
      <c r="AK2" s="304"/>
      <c r="AL2" s="305"/>
      <c r="AM2" s="305"/>
      <c r="AN2" s="305"/>
      <c r="AO2" s="306"/>
      <c r="AP2" s="310"/>
      <c r="AQ2" s="311"/>
      <c r="AR2" s="311"/>
      <c r="AS2" s="311"/>
      <c r="AT2" s="311"/>
      <c r="AU2" s="311"/>
      <c r="AV2" s="312"/>
      <c r="AW2" s="292" t="s">
        <v>355</v>
      </c>
      <c r="AX2" s="293"/>
      <c r="AY2" s="294"/>
      <c r="AZ2" s="295" t="str">
        <f>IF([14]変更履歴!BC2&lt;&gt;"",[14]変更履歴!BC2,"")</f>
        <v>宮西</v>
      </c>
      <c r="BA2" s="296"/>
      <c r="BB2" s="296"/>
      <c r="BC2" s="296"/>
      <c r="BD2" s="297"/>
      <c r="BE2" s="292" t="s">
        <v>356</v>
      </c>
      <c r="BF2" s="293"/>
      <c r="BG2" s="294"/>
      <c r="BH2" s="313">
        <f>IF([14]変更履歴!BK1&lt;&gt;"",MAX([14]変更履歴!E8:'[14]変更履歴'!G54),"")</f>
        <v>44079</v>
      </c>
      <c r="BI2" s="314"/>
      <c r="BJ2" s="314"/>
      <c r="BK2" s="314"/>
      <c r="BL2" s="315"/>
    </row>
    <row r="3" spans="1:112" s="301" customFormat="1" ht="16.5" customHeight="1" thickBot="1"/>
    <row r="4" spans="1:112" ht="13.5" customHeight="1">
      <c r="A4" s="316" t="s">
        <v>357</v>
      </c>
      <c r="B4" s="317"/>
      <c r="C4" s="318" t="s">
        <v>358</v>
      </c>
      <c r="D4" s="319"/>
      <c r="E4" s="319"/>
      <c r="F4" s="319"/>
      <c r="G4" s="319"/>
      <c r="H4" s="319"/>
      <c r="I4" s="319"/>
      <c r="J4" s="319"/>
      <c r="K4" s="319"/>
      <c r="L4" s="319"/>
      <c r="M4" s="319"/>
      <c r="N4" s="319"/>
      <c r="O4" s="319"/>
      <c r="P4" s="319"/>
      <c r="Q4" s="320" t="s">
        <v>359</v>
      </c>
      <c r="R4" s="321"/>
      <c r="S4" s="321"/>
      <c r="T4" s="321"/>
      <c r="U4" s="321"/>
      <c r="V4" s="321"/>
      <c r="W4" s="321"/>
      <c r="X4" s="321"/>
      <c r="Y4" s="321"/>
      <c r="Z4" s="321"/>
      <c r="AA4" s="321"/>
      <c r="AB4" s="321"/>
      <c r="AC4" s="321"/>
      <c r="AD4" s="322"/>
      <c r="AE4" s="323" t="s">
        <v>360</v>
      </c>
      <c r="AF4" s="324"/>
      <c r="AG4" s="324"/>
      <c r="AH4" s="324"/>
      <c r="AI4" s="324"/>
      <c r="AJ4" s="324"/>
      <c r="AK4" s="324"/>
      <c r="AL4" s="324"/>
      <c r="AM4" s="324"/>
      <c r="AN4" s="324"/>
      <c r="AO4" s="324"/>
      <c r="AP4" s="324"/>
      <c r="AQ4" s="324"/>
      <c r="AR4" s="324"/>
      <c r="AS4" s="324"/>
      <c r="AT4" s="318" t="s">
        <v>361</v>
      </c>
      <c r="AU4" s="319"/>
      <c r="AV4" s="319"/>
      <c r="AW4" s="319"/>
      <c r="AX4" s="319"/>
      <c r="AY4" s="319"/>
      <c r="AZ4" s="319"/>
      <c r="BA4" s="319"/>
      <c r="BB4" s="319"/>
      <c r="BC4" s="319"/>
      <c r="BD4" s="319"/>
      <c r="BE4" s="319"/>
      <c r="BF4" s="319"/>
      <c r="BG4" s="319"/>
      <c r="BH4" s="319"/>
      <c r="BI4" s="319"/>
      <c r="BJ4" s="319"/>
      <c r="BK4" s="319"/>
      <c r="BL4" s="319"/>
      <c r="BM4" s="317"/>
      <c r="BN4" s="325" t="s">
        <v>362</v>
      </c>
      <c r="BO4" s="326"/>
      <c r="BP4" s="326"/>
      <c r="BQ4" s="326"/>
      <c r="BR4" s="325" t="s">
        <v>363</v>
      </c>
      <c r="BS4" s="326"/>
      <c r="BT4" s="326"/>
      <c r="BU4" s="326"/>
      <c r="BV4" s="326"/>
      <c r="BW4" s="326"/>
      <c r="BX4" s="326"/>
      <c r="BY4" s="326"/>
      <c r="BZ4" s="326"/>
      <c r="CA4" s="326"/>
      <c r="CB4" s="326"/>
      <c r="CC4" s="326"/>
      <c r="CD4" s="326"/>
      <c r="CE4" s="327"/>
      <c r="CF4" s="326" t="s">
        <v>364</v>
      </c>
      <c r="CG4" s="326"/>
      <c r="CH4" s="326"/>
      <c r="CI4" s="326"/>
      <c r="CJ4" s="326"/>
      <c r="CK4" s="326"/>
      <c r="CL4" s="326"/>
      <c r="CM4" s="326"/>
      <c r="CN4" s="326"/>
      <c r="CO4" s="326"/>
      <c r="CP4" s="326"/>
      <c r="CQ4" s="326"/>
      <c r="CR4" s="326"/>
      <c r="CS4" s="327"/>
      <c r="CT4" s="328" t="s">
        <v>365</v>
      </c>
      <c r="CU4" s="329"/>
      <c r="CV4" s="329"/>
      <c r="CW4" s="329"/>
      <c r="CX4" s="329"/>
      <c r="CY4" s="329"/>
      <c r="CZ4" s="329"/>
      <c r="DA4" s="329"/>
      <c r="DB4" s="329"/>
      <c r="DC4" s="329"/>
      <c r="DD4" s="330" t="s">
        <v>366</v>
      </c>
      <c r="DE4" s="331" t="s">
        <v>367</v>
      </c>
      <c r="DF4" s="331" t="s">
        <v>368</v>
      </c>
      <c r="DG4" s="331" t="s">
        <v>369</v>
      </c>
      <c r="DH4" s="331" t="s">
        <v>370</v>
      </c>
    </row>
    <row r="5" spans="1:112" ht="13.5" customHeight="1">
      <c r="A5" s="333"/>
      <c r="B5" s="334"/>
      <c r="C5" s="335"/>
      <c r="D5" s="336"/>
      <c r="E5" s="336"/>
      <c r="F5" s="336"/>
      <c r="G5" s="336"/>
      <c r="H5" s="336"/>
      <c r="I5" s="336"/>
      <c r="J5" s="336"/>
      <c r="K5" s="336"/>
      <c r="L5" s="336"/>
      <c r="M5" s="336"/>
      <c r="N5" s="336"/>
      <c r="O5" s="336"/>
      <c r="P5" s="336"/>
      <c r="Q5" s="337"/>
      <c r="R5" s="338"/>
      <c r="S5" s="338"/>
      <c r="T5" s="338"/>
      <c r="U5" s="338"/>
      <c r="V5" s="338"/>
      <c r="W5" s="338"/>
      <c r="X5" s="338"/>
      <c r="Y5" s="338"/>
      <c r="Z5" s="338"/>
      <c r="AA5" s="338"/>
      <c r="AB5" s="338"/>
      <c r="AC5" s="338"/>
      <c r="AD5" s="339"/>
      <c r="AE5" s="340" t="s">
        <v>371</v>
      </c>
      <c r="AF5" s="341"/>
      <c r="AG5" s="342"/>
      <c r="AH5" s="343" t="s">
        <v>372</v>
      </c>
      <c r="AI5" s="344"/>
      <c r="AJ5" s="345"/>
      <c r="AK5" s="346" t="s">
        <v>373</v>
      </c>
      <c r="AL5" s="347"/>
      <c r="AM5" s="348"/>
      <c r="AN5" s="346" t="s">
        <v>374</v>
      </c>
      <c r="AO5" s="347"/>
      <c r="AP5" s="348"/>
      <c r="AQ5" s="343" t="s">
        <v>375</v>
      </c>
      <c r="AR5" s="344"/>
      <c r="AS5" s="345"/>
      <c r="AT5" s="335"/>
      <c r="AU5" s="336"/>
      <c r="AV5" s="336"/>
      <c r="AW5" s="336"/>
      <c r="AX5" s="336"/>
      <c r="AY5" s="336"/>
      <c r="AZ5" s="336"/>
      <c r="BA5" s="336"/>
      <c r="BB5" s="336"/>
      <c r="BC5" s="336"/>
      <c r="BD5" s="336"/>
      <c r="BE5" s="336"/>
      <c r="BF5" s="336"/>
      <c r="BG5" s="336"/>
      <c r="BH5" s="336"/>
      <c r="BI5" s="336"/>
      <c r="BJ5" s="336"/>
      <c r="BK5" s="336"/>
      <c r="BL5" s="336"/>
      <c r="BM5" s="334"/>
      <c r="BN5" s="349"/>
      <c r="BO5" s="350"/>
      <c r="BP5" s="350"/>
      <c r="BQ5" s="350"/>
      <c r="BR5" s="349"/>
      <c r="BS5" s="350"/>
      <c r="BT5" s="350"/>
      <c r="BU5" s="350"/>
      <c r="BV5" s="350"/>
      <c r="BW5" s="350"/>
      <c r="BX5" s="350"/>
      <c r="BY5" s="350"/>
      <c r="BZ5" s="350"/>
      <c r="CA5" s="350"/>
      <c r="CB5" s="350"/>
      <c r="CC5" s="350"/>
      <c r="CD5" s="350"/>
      <c r="CE5" s="351"/>
      <c r="CF5" s="350"/>
      <c r="CG5" s="350"/>
      <c r="CH5" s="350"/>
      <c r="CI5" s="350"/>
      <c r="CJ5" s="350"/>
      <c r="CK5" s="350"/>
      <c r="CL5" s="350"/>
      <c r="CM5" s="350"/>
      <c r="CN5" s="350"/>
      <c r="CO5" s="350"/>
      <c r="CP5" s="350"/>
      <c r="CQ5" s="350"/>
      <c r="CR5" s="350"/>
      <c r="CS5" s="351"/>
      <c r="CT5" s="352"/>
      <c r="CU5" s="353"/>
      <c r="CV5" s="353"/>
      <c r="CW5" s="353"/>
      <c r="CX5" s="353"/>
      <c r="CY5" s="353"/>
      <c r="CZ5" s="353"/>
      <c r="DA5" s="353"/>
      <c r="DB5" s="353"/>
      <c r="DC5" s="353"/>
      <c r="DD5" s="354"/>
      <c r="DE5" s="355"/>
      <c r="DF5" s="355"/>
      <c r="DG5" s="355"/>
      <c r="DH5" s="355"/>
    </row>
    <row r="6" spans="1:112" ht="13.5" customHeight="1">
      <c r="A6" s="356"/>
      <c r="B6" s="357"/>
      <c r="C6" s="358"/>
      <c r="D6" s="359"/>
      <c r="E6" s="359"/>
      <c r="F6" s="359"/>
      <c r="G6" s="359"/>
      <c r="H6" s="359"/>
      <c r="I6" s="359"/>
      <c r="J6" s="359"/>
      <c r="K6" s="359"/>
      <c r="L6" s="359"/>
      <c r="M6" s="359"/>
      <c r="N6" s="359"/>
      <c r="O6" s="359"/>
      <c r="P6" s="359"/>
      <c r="Q6" s="360"/>
      <c r="R6" s="361"/>
      <c r="S6" s="361"/>
      <c r="T6" s="361"/>
      <c r="U6" s="361"/>
      <c r="V6" s="361"/>
      <c r="W6" s="361"/>
      <c r="X6" s="361"/>
      <c r="Y6" s="361"/>
      <c r="Z6" s="361"/>
      <c r="AA6" s="361"/>
      <c r="AB6" s="361"/>
      <c r="AC6" s="361"/>
      <c r="AD6" s="362"/>
      <c r="AE6" s="360"/>
      <c r="AF6" s="361"/>
      <c r="AG6" s="362"/>
      <c r="AH6" s="363"/>
      <c r="AI6" s="364"/>
      <c r="AJ6" s="365"/>
      <c r="AK6" s="366"/>
      <c r="AL6" s="367"/>
      <c r="AM6" s="368"/>
      <c r="AN6" s="366"/>
      <c r="AO6" s="367"/>
      <c r="AP6" s="368"/>
      <c r="AQ6" s="363"/>
      <c r="AR6" s="364"/>
      <c r="AS6" s="365"/>
      <c r="AT6" s="358"/>
      <c r="AU6" s="359"/>
      <c r="AV6" s="359"/>
      <c r="AW6" s="359"/>
      <c r="AX6" s="359"/>
      <c r="AY6" s="359"/>
      <c r="AZ6" s="359"/>
      <c r="BA6" s="359"/>
      <c r="BB6" s="359"/>
      <c r="BC6" s="359"/>
      <c r="BD6" s="359"/>
      <c r="BE6" s="359"/>
      <c r="BF6" s="359"/>
      <c r="BG6" s="359"/>
      <c r="BH6" s="359"/>
      <c r="BI6" s="359"/>
      <c r="BJ6" s="359"/>
      <c r="BK6" s="359"/>
      <c r="BL6" s="359"/>
      <c r="BM6" s="357"/>
      <c r="BN6" s="363"/>
      <c r="BO6" s="364"/>
      <c r="BP6" s="364"/>
      <c r="BQ6" s="364"/>
      <c r="BR6" s="363"/>
      <c r="BS6" s="364"/>
      <c r="BT6" s="364"/>
      <c r="BU6" s="364"/>
      <c r="BV6" s="364"/>
      <c r="BW6" s="364"/>
      <c r="BX6" s="364"/>
      <c r="BY6" s="364"/>
      <c r="BZ6" s="364"/>
      <c r="CA6" s="364"/>
      <c r="CB6" s="364"/>
      <c r="CC6" s="364"/>
      <c r="CD6" s="364"/>
      <c r="CE6" s="365"/>
      <c r="CF6" s="364"/>
      <c r="CG6" s="364"/>
      <c r="CH6" s="364"/>
      <c r="CI6" s="364"/>
      <c r="CJ6" s="364"/>
      <c r="CK6" s="364"/>
      <c r="CL6" s="364"/>
      <c r="CM6" s="364"/>
      <c r="CN6" s="364"/>
      <c r="CO6" s="364"/>
      <c r="CP6" s="364"/>
      <c r="CQ6" s="364"/>
      <c r="CR6" s="364"/>
      <c r="CS6" s="365"/>
      <c r="CT6" s="369"/>
      <c r="CU6" s="370"/>
      <c r="CV6" s="370"/>
      <c r="CW6" s="370"/>
      <c r="CX6" s="370"/>
      <c r="CY6" s="370"/>
      <c r="CZ6" s="370"/>
      <c r="DA6" s="370"/>
      <c r="DB6" s="370"/>
      <c r="DC6" s="370"/>
      <c r="DD6" s="354"/>
      <c r="DE6" s="355"/>
      <c r="DF6" s="355"/>
      <c r="DG6" s="355"/>
      <c r="DH6" s="355"/>
    </row>
    <row r="7" spans="1:112" ht="14">
      <c r="A7" s="371" t="s">
        <v>376</v>
      </c>
      <c r="B7" s="372"/>
      <c r="C7" s="372"/>
      <c r="D7" s="372"/>
      <c r="E7" s="372"/>
      <c r="F7" s="372"/>
      <c r="G7" s="372"/>
      <c r="H7" s="372"/>
      <c r="I7" s="372"/>
      <c r="J7" s="372"/>
      <c r="K7" s="372"/>
      <c r="L7" s="372"/>
      <c r="M7" s="372"/>
      <c r="N7" s="372"/>
      <c r="O7" s="372"/>
      <c r="P7" s="372"/>
      <c r="Q7" s="372"/>
      <c r="R7" s="372"/>
      <c r="S7" s="372"/>
      <c r="T7" s="372"/>
      <c r="U7" s="372"/>
      <c r="V7" s="372"/>
      <c r="W7" s="372"/>
      <c r="X7" s="372"/>
      <c r="Y7" s="372"/>
      <c r="Z7" s="372"/>
      <c r="AA7" s="372"/>
      <c r="AB7" s="372"/>
      <c r="AC7" s="372"/>
      <c r="AD7" s="372"/>
      <c r="AE7" s="372"/>
      <c r="AF7" s="372"/>
      <c r="AG7" s="372"/>
      <c r="AH7" s="372"/>
      <c r="AI7" s="372"/>
      <c r="AJ7" s="372"/>
      <c r="AK7" s="372"/>
      <c r="AL7" s="372"/>
      <c r="AM7" s="372"/>
      <c r="AN7" s="372"/>
      <c r="AO7" s="372"/>
      <c r="AP7" s="372"/>
      <c r="AQ7" s="372"/>
      <c r="AR7" s="372"/>
      <c r="AS7" s="372"/>
      <c r="AT7" s="372"/>
      <c r="AU7" s="372"/>
      <c r="AV7" s="372"/>
      <c r="AW7" s="372"/>
      <c r="AX7" s="372"/>
      <c r="AY7" s="372"/>
      <c r="AZ7" s="372"/>
      <c r="BA7" s="372"/>
      <c r="BB7" s="372"/>
      <c r="BC7" s="372"/>
      <c r="BD7" s="372"/>
      <c r="BE7" s="372"/>
      <c r="BF7" s="372"/>
      <c r="BG7" s="372"/>
      <c r="BH7" s="372"/>
      <c r="BI7" s="372"/>
      <c r="BJ7" s="372"/>
      <c r="BK7" s="372"/>
      <c r="BL7" s="372"/>
      <c r="BM7" s="372"/>
      <c r="BN7" s="372"/>
      <c r="BO7" s="372"/>
      <c r="BP7" s="372"/>
      <c r="BQ7" s="372"/>
      <c r="BR7" s="372"/>
      <c r="BS7" s="372"/>
      <c r="BT7" s="372"/>
      <c r="BU7" s="372"/>
      <c r="BV7" s="372"/>
      <c r="BW7" s="372"/>
      <c r="BX7" s="372"/>
      <c r="BY7" s="372"/>
      <c r="BZ7" s="372"/>
      <c r="CA7" s="372"/>
      <c r="CB7" s="372"/>
      <c r="CC7" s="372"/>
      <c r="CD7" s="372"/>
      <c r="CE7" s="372"/>
      <c r="CF7" s="372"/>
      <c r="CG7" s="372"/>
      <c r="CH7" s="372"/>
      <c r="CI7" s="372"/>
      <c r="CJ7" s="372"/>
      <c r="CK7" s="372"/>
      <c r="CL7" s="372"/>
      <c r="CM7" s="372"/>
      <c r="CN7" s="372"/>
      <c r="CO7" s="372"/>
      <c r="CP7" s="372"/>
      <c r="CQ7" s="372"/>
      <c r="CR7" s="372"/>
      <c r="CS7" s="372"/>
      <c r="CT7" s="372"/>
      <c r="CU7" s="372"/>
      <c r="CV7" s="372"/>
      <c r="CW7" s="372"/>
      <c r="CX7" s="372"/>
      <c r="CY7" s="372"/>
      <c r="CZ7" s="372"/>
      <c r="DA7" s="372"/>
      <c r="DB7" s="372"/>
      <c r="DC7" s="372"/>
      <c r="DD7" s="373"/>
      <c r="DE7" s="374"/>
      <c r="DF7" s="374"/>
      <c r="DG7" s="374"/>
      <c r="DH7" s="375" t="s">
        <v>377</v>
      </c>
    </row>
    <row r="8" spans="1:112" ht="14">
      <c r="A8" s="376">
        <f t="shared" ref="A8:A11" si="0">ROW()-7</f>
        <v>1</v>
      </c>
      <c r="B8" s="377"/>
      <c r="C8" s="378" t="s">
        <v>378</v>
      </c>
      <c r="D8" s="379"/>
      <c r="E8" s="380"/>
      <c r="F8" s="380"/>
      <c r="G8" s="380"/>
      <c r="H8" s="380"/>
      <c r="I8" s="380"/>
      <c r="J8" s="380"/>
      <c r="K8" s="380"/>
      <c r="L8" s="380"/>
      <c r="M8" s="380"/>
      <c r="N8" s="380"/>
      <c r="O8" s="380"/>
      <c r="P8" s="380"/>
      <c r="Q8" s="381" t="s">
        <v>379</v>
      </c>
      <c r="R8" s="379"/>
      <c r="S8" s="380"/>
      <c r="T8" s="380"/>
      <c r="U8" s="380"/>
      <c r="V8" s="380"/>
      <c r="W8" s="380"/>
      <c r="X8" s="380"/>
      <c r="Y8" s="380"/>
      <c r="Z8" s="380"/>
      <c r="AA8" s="380"/>
      <c r="AB8" s="380"/>
      <c r="AC8" s="380"/>
      <c r="AD8" s="382"/>
      <c r="AE8" s="383"/>
      <c r="AF8" s="384"/>
      <c r="AG8" s="385"/>
      <c r="AH8" s="383"/>
      <c r="AI8" s="384"/>
      <c r="AJ8" s="385"/>
      <c r="AK8" s="386"/>
      <c r="AL8" s="387"/>
      <c r="AM8" s="377"/>
      <c r="AN8" s="386"/>
      <c r="AO8" s="387"/>
      <c r="AP8" s="377"/>
      <c r="AQ8" s="386" t="s">
        <v>24</v>
      </c>
      <c r="AR8" s="387"/>
      <c r="AS8" s="377"/>
      <c r="AT8" s="388"/>
      <c r="AU8" s="389"/>
      <c r="AV8" s="389"/>
      <c r="AW8" s="389"/>
      <c r="AX8" s="389"/>
      <c r="AY8" s="389"/>
      <c r="AZ8" s="389"/>
      <c r="BA8" s="389"/>
      <c r="BB8" s="389"/>
      <c r="BC8" s="389"/>
      <c r="BD8" s="389"/>
      <c r="BE8" s="389"/>
      <c r="BF8" s="389"/>
      <c r="BG8" s="389"/>
      <c r="BH8" s="389"/>
      <c r="BI8" s="389"/>
      <c r="BJ8" s="389"/>
      <c r="BK8" s="389"/>
      <c r="BL8" s="389"/>
      <c r="BM8" s="390"/>
      <c r="BN8" s="391"/>
      <c r="BO8" s="392"/>
      <c r="BP8" s="392"/>
      <c r="BQ8" s="393"/>
      <c r="BR8" s="394"/>
      <c r="BS8" s="395"/>
      <c r="BT8" s="395"/>
      <c r="BU8" s="395"/>
      <c r="BV8" s="395"/>
      <c r="BW8" s="395"/>
      <c r="BX8" s="395"/>
      <c r="BY8" s="395"/>
      <c r="BZ8" s="395"/>
      <c r="CA8" s="395"/>
      <c r="CB8" s="395"/>
      <c r="CC8" s="395"/>
      <c r="CD8" s="395"/>
      <c r="CE8" s="396"/>
      <c r="CF8" s="397"/>
      <c r="CG8" s="398"/>
      <c r="CH8" s="398"/>
      <c r="CI8" s="398"/>
      <c r="CJ8" s="398"/>
      <c r="CK8" s="398"/>
      <c r="CL8" s="398"/>
      <c r="CM8" s="398"/>
      <c r="CN8" s="398"/>
      <c r="CO8" s="398"/>
      <c r="CP8" s="398"/>
      <c r="CQ8" s="398"/>
      <c r="CR8" s="398"/>
      <c r="CS8" s="399"/>
      <c r="CT8" s="400"/>
      <c r="CU8" s="401"/>
      <c r="CV8" s="401"/>
      <c r="CW8" s="401"/>
      <c r="CX8" s="401"/>
      <c r="CY8" s="401"/>
      <c r="CZ8" s="401"/>
      <c r="DA8" s="401"/>
      <c r="DB8" s="401"/>
      <c r="DC8" s="401"/>
      <c r="DD8" s="373"/>
      <c r="DE8" s="374"/>
      <c r="DF8" s="374"/>
      <c r="DG8" s="374"/>
      <c r="DH8" s="375" t="s">
        <v>377</v>
      </c>
    </row>
    <row r="9" spans="1:112" ht="14">
      <c r="A9" s="376">
        <f t="shared" si="0"/>
        <v>2</v>
      </c>
      <c r="B9" s="377"/>
      <c r="C9" s="402"/>
      <c r="D9" s="379" t="s">
        <v>380</v>
      </c>
      <c r="E9" s="380"/>
      <c r="F9" s="403"/>
      <c r="G9" s="403"/>
      <c r="H9" s="403"/>
      <c r="I9" s="403"/>
      <c r="J9" s="403"/>
      <c r="K9" s="403"/>
      <c r="L9" s="403"/>
      <c r="M9" s="403"/>
      <c r="N9" s="403"/>
      <c r="O9" s="403"/>
      <c r="P9" s="403"/>
      <c r="Q9" s="404"/>
      <c r="R9" s="379" t="s">
        <v>381</v>
      </c>
      <c r="S9" s="403"/>
      <c r="T9" s="403"/>
      <c r="U9" s="403"/>
      <c r="V9" s="403"/>
      <c r="W9" s="403"/>
      <c r="X9" s="403"/>
      <c r="Y9" s="403"/>
      <c r="Z9" s="403"/>
      <c r="AA9" s="403"/>
      <c r="AB9" s="403"/>
      <c r="AC9" s="403"/>
      <c r="AD9" s="405"/>
      <c r="AE9" s="383"/>
      <c r="AF9" s="384"/>
      <c r="AG9" s="385"/>
      <c r="AH9" s="383" t="s">
        <v>382</v>
      </c>
      <c r="AI9" s="384"/>
      <c r="AJ9" s="385"/>
      <c r="AK9" s="386">
        <v>11</v>
      </c>
      <c r="AL9" s="387"/>
      <c r="AM9" s="377"/>
      <c r="AN9" s="386">
        <v>11</v>
      </c>
      <c r="AO9" s="387"/>
      <c r="AP9" s="377"/>
      <c r="AQ9" s="386" t="s">
        <v>24</v>
      </c>
      <c r="AR9" s="387"/>
      <c r="AS9" s="377"/>
      <c r="AT9" s="406" t="s">
        <v>383</v>
      </c>
      <c r="AU9" s="407"/>
      <c r="AV9" s="407"/>
      <c r="AW9" s="407"/>
      <c r="AX9" s="407"/>
      <c r="AY9" s="407"/>
      <c r="AZ9" s="407"/>
      <c r="BA9" s="407"/>
      <c r="BB9" s="407"/>
      <c r="BC9" s="407"/>
      <c r="BD9" s="407"/>
      <c r="BE9" s="407"/>
      <c r="BF9" s="407"/>
      <c r="BG9" s="407"/>
      <c r="BH9" s="407"/>
      <c r="BI9" s="407"/>
      <c r="BJ9" s="407"/>
      <c r="BK9" s="407"/>
      <c r="BL9" s="407"/>
      <c r="BM9" s="408"/>
      <c r="BN9" s="409"/>
      <c r="BO9" s="410"/>
      <c r="BP9" s="410"/>
      <c r="BQ9" s="411"/>
      <c r="BR9" s="394"/>
      <c r="BS9" s="395"/>
      <c r="BT9" s="395"/>
      <c r="BU9" s="395"/>
      <c r="BV9" s="395"/>
      <c r="BW9" s="395"/>
      <c r="BX9" s="395"/>
      <c r="BY9" s="395"/>
      <c r="BZ9" s="395"/>
      <c r="CA9" s="395"/>
      <c r="CB9" s="395"/>
      <c r="CC9" s="395"/>
      <c r="CD9" s="395"/>
      <c r="CE9" s="396"/>
      <c r="CF9" s="397"/>
      <c r="CG9" s="398"/>
      <c r="CH9" s="398"/>
      <c r="CI9" s="398"/>
      <c r="CJ9" s="398"/>
      <c r="CK9" s="398"/>
      <c r="CL9" s="398"/>
      <c r="CM9" s="398"/>
      <c r="CN9" s="398"/>
      <c r="CO9" s="398"/>
      <c r="CP9" s="398"/>
      <c r="CQ9" s="398"/>
      <c r="CR9" s="398"/>
      <c r="CS9" s="399"/>
      <c r="CT9" s="400"/>
      <c r="CU9" s="401"/>
      <c r="CV9" s="401"/>
      <c r="CW9" s="401"/>
      <c r="CX9" s="401"/>
      <c r="CY9" s="401"/>
      <c r="CZ9" s="401"/>
      <c r="DA9" s="401"/>
      <c r="DB9" s="401"/>
      <c r="DC9" s="401"/>
      <c r="DD9" s="373"/>
      <c r="DE9" s="374"/>
      <c r="DF9" s="374"/>
      <c r="DG9" s="374"/>
      <c r="DH9" s="375" t="s">
        <v>377</v>
      </c>
    </row>
    <row r="10" spans="1:112" ht="14">
      <c r="A10" s="376">
        <f t="shared" si="0"/>
        <v>3</v>
      </c>
      <c r="B10" s="377"/>
      <c r="C10" s="402"/>
      <c r="D10" s="379" t="s">
        <v>384</v>
      </c>
      <c r="E10" s="380"/>
      <c r="F10" s="403"/>
      <c r="G10" s="403"/>
      <c r="H10" s="403"/>
      <c r="I10" s="403"/>
      <c r="J10" s="403"/>
      <c r="K10" s="403"/>
      <c r="L10" s="403"/>
      <c r="M10" s="403"/>
      <c r="N10" s="403"/>
      <c r="O10" s="403"/>
      <c r="P10" s="403"/>
      <c r="Q10" s="404"/>
      <c r="R10" s="379" t="s">
        <v>385</v>
      </c>
      <c r="S10" s="403"/>
      <c r="T10" s="403"/>
      <c r="U10" s="403"/>
      <c r="V10" s="403"/>
      <c r="W10" s="403"/>
      <c r="X10" s="403"/>
      <c r="Y10" s="403"/>
      <c r="Z10" s="403"/>
      <c r="AA10" s="403"/>
      <c r="AB10" s="403"/>
      <c r="AC10" s="403"/>
      <c r="AD10" s="405"/>
      <c r="AE10" s="383"/>
      <c r="AF10" s="384"/>
      <c r="AG10" s="385"/>
      <c r="AH10" s="383" t="s">
        <v>382</v>
      </c>
      <c r="AI10" s="384"/>
      <c r="AJ10" s="385"/>
      <c r="AK10" s="386">
        <v>8</v>
      </c>
      <c r="AL10" s="387"/>
      <c r="AM10" s="377"/>
      <c r="AN10" s="386">
        <v>8</v>
      </c>
      <c r="AO10" s="387"/>
      <c r="AP10" s="377"/>
      <c r="AQ10" s="386" t="s">
        <v>24</v>
      </c>
      <c r="AR10" s="387"/>
      <c r="AS10" s="377"/>
      <c r="AT10" s="406" t="s">
        <v>386</v>
      </c>
      <c r="AU10" s="407"/>
      <c r="AV10" s="407"/>
      <c r="AW10" s="407"/>
      <c r="AX10" s="407"/>
      <c r="AY10" s="407"/>
      <c r="AZ10" s="407"/>
      <c r="BA10" s="407"/>
      <c r="BB10" s="407"/>
      <c r="BC10" s="407"/>
      <c r="BD10" s="407"/>
      <c r="BE10" s="407"/>
      <c r="BF10" s="407"/>
      <c r="BG10" s="407"/>
      <c r="BH10" s="407"/>
      <c r="BI10" s="407"/>
      <c r="BJ10" s="407"/>
      <c r="BK10" s="407"/>
      <c r="BL10" s="407"/>
      <c r="BM10" s="408"/>
      <c r="BN10" s="409"/>
      <c r="BO10" s="410"/>
      <c r="BP10" s="410"/>
      <c r="BQ10" s="411"/>
      <c r="BR10" s="394"/>
      <c r="BS10" s="395"/>
      <c r="BT10" s="395"/>
      <c r="BU10" s="395"/>
      <c r="BV10" s="395"/>
      <c r="BW10" s="395"/>
      <c r="BX10" s="395"/>
      <c r="BY10" s="395"/>
      <c r="BZ10" s="395"/>
      <c r="CA10" s="395"/>
      <c r="CB10" s="395"/>
      <c r="CC10" s="395"/>
      <c r="CD10" s="395"/>
      <c r="CE10" s="396"/>
      <c r="CF10" s="397"/>
      <c r="CG10" s="398"/>
      <c r="CH10" s="398"/>
      <c r="CI10" s="398"/>
      <c r="CJ10" s="398"/>
      <c r="CK10" s="398"/>
      <c r="CL10" s="398"/>
      <c r="CM10" s="398"/>
      <c r="CN10" s="398"/>
      <c r="CO10" s="398"/>
      <c r="CP10" s="398"/>
      <c r="CQ10" s="398"/>
      <c r="CR10" s="398"/>
      <c r="CS10" s="399"/>
      <c r="CT10" s="400"/>
      <c r="CU10" s="401"/>
      <c r="CV10" s="401"/>
      <c r="CW10" s="401"/>
      <c r="CX10" s="401"/>
      <c r="CY10" s="401"/>
      <c r="CZ10" s="401"/>
      <c r="DA10" s="401"/>
      <c r="DB10" s="401"/>
      <c r="DC10" s="401"/>
      <c r="DD10" s="373"/>
      <c r="DE10" s="374"/>
      <c r="DF10" s="374"/>
      <c r="DG10" s="374"/>
      <c r="DH10" s="375" t="s">
        <v>377</v>
      </c>
    </row>
    <row r="11" spans="1:112" ht="14">
      <c r="A11" s="376">
        <f t="shared" si="0"/>
        <v>4</v>
      </c>
      <c r="B11" s="377"/>
      <c r="C11" s="402"/>
      <c r="D11" s="379" t="s">
        <v>387</v>
      </c>
      <c r="E11" s="380"/>
      <c r="F11" s="403"/>
      <c r="G11" s="412"/>
      <c r="H11" s="403"/>
      <c r="I11" s="403"/>
      <c r="J11" s="403"/>
      <c r="K11" s="403"/>
      <c r="L11" s="403"/>
      <c r="M11" s="403"/>
      <c r="N11" s="403"/>
      <c r="O11" s="403"/>
      <c r="P11" s="403"/>
      <c r="Q11" s="404"/>
      <c r="R11" s="379" t="s">
        <v>388</v>
      </c>
      <c r="S11" s="403"/>
      <c r="T11" s="403"/>
      <c r="U11" s="403"/>
      <c r="V11" s="403"/>
      <c r="W11" s="403"/>
      <c r="X11" s="403"/>
      <c r="Y11" s="403"/>
      <c r="Z11" s="403"/>
      <c r="AA11" s="403"/>
      <c r="AB11" s="403"/>
      <c r="AC11" s="403"/>
      <c r="AD11" s="405"/>
      <c r="AE11" s="383"/>
      <c r="AF11" s="384"/>
      <c r="AG11" s="385"/>
      <c r="AH11" s="383" t="s">
        <v>382</v>
      </c>
      <c r="AI11" s="384"/>
      <c r="AJ11" s="385"/>
      <c r="AK11" s="386">
        <v>6</v>
      </c>
      <c r="AL11" s="387"/>
      <c r="AM11" s="377"/>
      <c r="AN11" s="386">
        <v>6</v>
      </c>
      <c r="AO11" s="387"/>
      <c r="AP11" s="377"/>
      <c r="AQ11" s="386" t="s">
        <v>24</v>
      </c>
      <c r="AR11" s="387"/>
      <c r="AS11" s="377"/>
      <c r="AT11" s="406" t="s">
        <v>389</v>
      </c>
      <c r="AU11" s="407"/>
      <c r="AV11" s="407"/>
      <c r="AW11" s="407"/>
      <c r="AX11" s="407"/>
      <c r="AY11" s="407"/>
      <c r="AZ11" s="407"/>
      <c r="BA11" s="407"/>
      <c r="BB11" s="407"/>
      <c r="BC11" s="407"/>
      <c r="BD11" s="407"/>
      <c r="BE11" s="407"/>
      <c r="BF11" s="407"/>
      <c r="BG11" s="407"/>
      <c r="BH11" s="407"/>
      <c r="BI11" s="407"/>
      <c r="BJ11" s="407"/>
      <c r="BK11" s="407"/>
      <c r="BL11" s="407"/>
      <c r="BM11" s="408"/>
      <c r="BN11" s="409"/>
      <c r="BO11" s="410"/>
      <c r="BP11" s="410"/>
      <c r="BQ11" s="411"/>
      <c r="BR11" s="394"/>
      <c r="BS11" s="395"/>
      <c r="BT11" s="395"/>
      <c r="BU11" s="395"/>
      <c r="BV11" s="395"/>
      <c r="BW11" s="395"/>
      <c r="BX11" s="395"/>
      <c r="BY11" s="395"/>
      <c r="BZ11" s="395"/>
      <c r="CA11" s="395"/>
      <c r="CB11" s="395"/>
      <c r="CC11" s="395"/>
      <c r="CD11" s="395"/>
      <c r="CE11" s="396"/>
      <c r="CF11" s="397"/>
      <c r="CG11" s="398"/>
      <c r="CH11" s="398"/>
      <c r="CI11" s="398"/>
      <c r="CJ11" s="398"/>
      <c r="CK11" s="398"/>
      <c r="CL11" s="398"/>
      <c r="CM11" s="398"/>
      <c r="CN11" s="398"/>
      <c r="CO11" s="398"/>
      <c r="CP11" s="398"/>
      <c r="CQ11" s="398"/>
      <c r="CR11" s="398"/>
      <c r="CS11" s="399"/>
      <c r="CT11" s="400"/>
      <c r="CU11" s="401"/>
      <c r="CV11" s="401"/>
      <c r="CW11" s="401"/>
      <c r="CX11" s="401"/>
      <c r="CY11" s="401"/>
      <c r="CZ11" s="401"/>
      <c r="DA11" s="401"/>
      <c r="DB11" s="401"/>
      <c r="DC11" s="401"/>
      <c r="DD11" s="373"/>
      <c r="DE11" s="374"/>
      <c r="DF11" s="374"/>
      <c r="DG11" s="374"/>
      <c r="DH11" s="375" t="s">
        <v>377</v>
      </c>
    </row>
    <row r="12" spans="1:112" ht="13.5" customHeight="1">
      <c r="A12" s="376"/>
      <c r="B12" s="377"/>
      <c r="C12" s="413"/>
      <c r="D12" s="414"/>
      <c r="E12" s="380"/>
      <c r="F12" s="380"/>
      <c r="G12" s="380"/>
      <c r="H12" s="380"/>
      <c r="I12" s="380"/>
      <c r="J12" s="380"/>
      <c r="K12" s="380"/>
      <c r="L12" s="380"/>
      <c r="M12" s="380"/>
      <c r="N12" s="380"/>
      <c r="O12" s="380"/>
      <c r="P12" s="380"/>
      <c r="Q12" s="415"/>
      <c r="R12" s="380"/>
      <c r="S12" s="380"/>
      <c r="T12" s="380"/>
      <c r="U12" s="380"/>
      <c r="V12" s="380"/>
      <c r="W12" s="380"/>
      <c r="X12" s="380"/>
      <c r="Y12" s="380"/>
      <c r="Z12" s="380"/>
      <c r="AA12" s="380"/>
      <c r="AB12" s="380"/>
      <c r="AC12" s="380"/>
      <c r="AD12" s="382"/>
      <c r="AE12" s="383"/>
      <c r="AF12" s="384"/>
      <c r="AG12" s="385"/>
      <c r="AH12" s="383"/>
      <c r="AI12" s="384"/>
      <c r="AJ12" s="385"/>
      <c r="AK12" s="386"/>
      <c r="AL12" s="387"/>
      <c r="AM12" s="377"/>
      <c r="AN12" s="386"/>
      <c r="AO12" s="387"/>
      <c r="AP12" s="377"/>
      <c r="AQ12" s="386"/>
      <c r="AR12" s="387"/>
      <c r="AS12" s="377"/>
      <c r="AT12" s="388"/>
      <c r="AU12" s="389"/>
      <c r="AV12" s="389"/>
      <c r="AW12" s="389"/>
      <c r="AX12" s="389"/>
      <c r="AY12" s="389"/>
      <c r="AZ12" s="389"/>
      <c r="BA12" s="389"/>
      <c r="BB12" s="389"/>
      <c r="BC12" s="389"/>
      <c r="BD12" s="389"/>
      <c r="BE12" s="389"/>
      <c r="BF12" s="389"/>
      <c r="BG12" s="389"/>
      <c r="BH12" s="389"/>
      <c r="BI12" s="389"/>
      <c r="BJ12" s="389"/>
      <c r="BK12" s="389"/>
      <c r="BL12" s="389"/>
      <c r="BM12" s="390"/>
      <c r="BN12" s="409"/>
      <c r="BO12" s="410"/>
      <c r="BP12" s="410"/>
      <c r="BQ12" s="411"/>
      <c r="BR12" s="394"/>
      <c r="BS12" s="395"/>
      <c r="BT12" s="395"/>
      <c r="BU12" s="395"/>
      <c r="BV12" s="395"/>
      <c r="BW12" s="395"/>
      <c r="BX12" s="395"/>
      <c r="BY12" s="395"/>
      <c r="BZ12" s="395"/>
      <c r="CA12" s="395"/>
      <c r="CB12" s="395"/>
      <c r="CC12" s="395"/>
      <c r="CD12" s="395"/>
      <c r="CE12" s="396"/>
      <c r="CF12" s="397"/>
      <c r="CG12" s="398"/>
      <c r="CH12" s="398"/>
      <c r="CI12" s="398"/>
      <c r="CJ12" s="398"/>
      <c r="CK12" s="398"/>
      <c r="CL12" s="398"/>
      <c r="CM12" s="398"/>
      <c r="CN12" s="398"/>
      <c r="CO12" s="398"/>
      <c r="CP12" s="398"/>
      <c r="CQ12" s="398"/>
      <c r="CR12" s="398"/>
      <c r="CS12" s="399"/>
      <c r="CT12" s="400"/>
      <c r="CU12" s="401"/>
      <c r="CV12" s="401"/>
      <c r="CW12" s="401"/>
      <c r="CX12" s="401"/>
      <c r="CY12" s="401"/>
      <c r="CZ12" s="401"/>
      <c r="DA12" s="401"/>
      <c r="DB12" s="401"/>
      <c r="DC12" s="416"/>
      <c r="DD12" s="373"/>
      <c r="DE12" s="374"/>
      <c r="DF12" s="374"/>
      <c r="DG12" s="374"/>
      <c r="DH12" s="375" t="s">
        <v>377</v>
      </c>
    </row>
    <row r="13" spans="1:112" s="421" customFormat="1" ht="14">
      <c r="A13" s="417" t="s">
        <v>390</v>
      </c>
      <c r="B13" s="418"/>
      <c r="C13" s="418"/>
      <c r="D13" s="418"/>
      <c r="E13" s="418"/>
      <c r="F13" s="418"/>
      <c r="G13" s="418"/>
      <c r="H13" s="418"/>
      <c r="I13" s="418"/>
      <c r="J13" s="418"/>
      <c r="K13" s="418"/>
      <c r="L13" s="418"/>
      <c r="M13" s="418"/>
      <c r="N13" s="418"/>
      <c r="O13" s="418"/>
      <c r="P13" s="418"/>
      <c r="Q13" s="418"/>
      <c r="R13" s="418"/>
      <c r="S13" s="418"/>
      <c r="T13" s="418"/>
      <c r="U13" s="418"/>
      <c r="V13" s="418"/>
      <c r="W13" s="418"/>
      <c r="X13" s="418"/>
      <c r="Y13" s="418"/>
      <c r="Z13" s="418"/>
      <c r="AA13" s="418"/>
      <c r="AB13" s="418"/>
      <c r="AC13" s="418"/>
      <c r="AD13" s="418"/>
      <c r="AE13" s="418"/>
      <c r="AF13" s="418"/>
      <c r="AG13" s="418"/>
      <c r="AH13" s="418"/>
      <c r="AI13" s="418"/>
      <c r="AJ13" s="418"/>
      <c r="AK13" s="418"/>
      <c r="AL13" s="418"/>
      <c r="AM13" s="418"/>
      <c r="AN13" s="418"/>
      <c r="AO13" s="418"/>
      <c r="AP13" s="418"/>
      <c r="AQ13" s="418"/>
      <c r="AR13" s="418"/>
      <c r="AS13" s="418"/>
      <c r="AT13" s="418"/>
      <c r="AU13" s="418"/>
      <c r="AV13" s="418"/>
      <c r="AW13" s="418"/>
      <c r="AX13" s="418"/>
      <c r="AY13" s="418"/>
      <c r="AZ13" s="418"/>
      <c r="BA13" s="418"/>
      <c r="BB13" s="418"/>
      <c r="BC13" s="418"/>
      <c r="BD13" s="418"/>
      <c r="BE13" s="418"/>
      <c r="BF13" s="418"/>
      <c r="BG13" s="418"/>
      <c r="BH13" s="418"/>
      <c r="BI13" s="418"/>
      <c r="BJ13" s="418"/>
      <c r="BK13" s="418"/>
      <c r="BL13" s="418"/>
      <c r="BM13" s="418"/>
      <c r="BN13" s="418"/>
      <c r="BO13" s="418"/>
      <c r="BP13" s="418"/>
      <c r="BQ13" s="418"/>
      <c r="BR13" s="418"/>
      <c r="BS13" s="418"/>
      <c r="BT13" s="418"/>
      <c r="BU13" s="418"/>
      <c r="BV13" s="418"/>
      <c r="BW13" s="418"/>
      <c r="BX13" s="418"/>
      <c r="BY13" s="418"/>
      <c r="BZ13" s="418"/>
      <c r="CA13" s="418"/>
      <c r="CB13" s="418"/>
      <c r="CC13" s="418"/>
      <c r="CD13" s="418"/>
      <c r="CE13" s="418"/>
      <c r="CF13" s="418"/>
      <c r="CG13" s="418"/>
      <c r="CH13" s="418"/>
      <c r="CI13" s="418"/>
      <c r="CJ13" s="418"/>
      <c r="CK13" s="418"/>
      <c r="CL13" s="418"/>
      <c r="CM13" s="418"/>
      <c r="CN13" s="418"/>
      <c r="CO13" s="418"/>
      <c r="CP13" s="418"/>
      <c r="CQ13" s="418"/>
      <c r="CR13" s="418"/>
      <c r="CS13" s="418"/>
      <c r="CT13" s="418"/>
      <c r="CU13" s="418"/>
      <c r="CV13" s="418"/>
      <c r="CW13" s="418"/>
      <c r="CX13" s="418"/>
      <c r="CY13" s="418"/>
      <c r="CZ13" s="418"/>
      <c r="DA13" s="418"/>
      <c r="DB13" s="418"/>
      <c r="DC13" s="418"/>
      <c r="DD13" s="419"/>
      <c r="DE13" s="420"/>
      <c r="DF13" s="420"/>
      <c r="DG13" s="420"/>
      <c r="DH13" s="375" t="s">
        <v>377</v>
      </c>
    </row>
    <row r="14" spans="1:112" ht="14">
      <c r="A14" s="376">
        <f>ROW()-13</f>
        <v>1</v>
      </c>
      <c r="B14" s="377"/>
      <c r="C14" s="422" t="s">
        <v>391</v>
      </c>
      <c r="D14" s="414"/>
      <c r="E14" s="380"/>
      <c r="F14" s="380"/>
      <c r="G14" s="380"/>
      <c r="H14" s="380"/>
      <c r="I14" s="380"/>
      <c r="J14" s="380"/>
      <c r="K14" s="380"/>
      <c r="L14" s="380"/>
      <c r="M14" s="380"/>
      <c r="N14" s="380"/>
      <c r="O14" s="380"/>
      <c r="P14" s="380"/>
      <c r="Q14" s="423" t="s">
        <v>392</v>
      </c>
      <c r="R14" s="380"/>
      <c r="S14" s="380"/>
      <c r="T14" s="380"/>
      <c r="U14" s="380"/>
      <c r="V14" s="380"/>
      <c r="W14" s="380"/>
      <c r="X14" s="380"/>
      <c r="Y14" s="380"/>
      <c r="Z14" s="380"/>
      <c r="AA14" s="380"/>
      <c r="AB14" s="380"/>
      <c r="AC14" s="380"/>
      <c r="AD14" s="382"/>
      <c r="AE14" s="383" t="s">
        <v>393</v>
      </c>
      <c r="AF14" s="384"/>
      <c r="AG14" s="385"/>
      <c r="AH14" s="383"/>
      <c r="AI14" s="384"/>
      <c r="AJ14" s="385"/>
      <c r="AK14" s="386"/>
      <c r="AL14" s="387"/>
      <c r="AM14" s="377"/>
      <c r="AN14" s="386"/>
      <c r="AO14" s="387"/>
      <c r="AP14" s="377"/>
      <c r="AQ14" s="386" t="s">
        <v>393</v>
      </c>
      <c r="AR14" s="387"/>
      <c r="AS14" s="377"/>
      <c r="AT14" s="388"/>
      <c r="AU14" s="389"/>
      <c r="AV14" s="389"/>
      <c r="AW14" s="389"/>
      <c r="AX14" s="389"/>
      <c r="AY14" s="389"/>
      <c r="AZ14" s="389"/>
      <c r="BA14" s="389"/>
      <c r="BB14" s="389"/>
      <c r="BC14" s="389"/>
      <c r="BD14" s="389"/>
      <c r="BE14" s="389"/>
      <c r="BF14" s="389"/>
      <c r="BG14" s="389"/>
      <c r="BH14" s="389"/>
      <c r="BI14" s="389"/>
      <c r="BJ14" s="389"/>
      <c r="BK14" s="389"/>
      <c r="BL14" s="389"/>
      <c r="BM14" s="390"/>
      <c r="BN14" s="409"/>
      <c r="BO14" s="410"/>
      <c r="BP14" s="410"/>
      <c r="BQ14" s="411"/>
      <c r="BR14" s="394"/>
      <c r="BS14" s="395"/>
      <c r="BT14" s="395"/>
      <c r="BU14" s="395"/>
      <c r="BV14" s="395"/>
      <c r="BW14" s="395"/>
      <c r="BX14" s="395"/>
      <c r="BY14" s="395"/>
      <c r="BZ14" s="395"/>
      <c r="CA14" s="395"/>
      <c r="CB14" s="395"/>
      <c r="CC14" s="395"/>
      <c r="CD14" s="395"/>
      <c r="CE14" s="396"/>
      <c r="CF14" s="397"/>
      <c r="CG14" s="398"/>
      <c r="CH14" s="398"/>
      <c r="CI14" s="398"/>
      <c r="CJ14" s="398"/>
      <c r="CK14" s="398"/>
      <c r="CL14" s="398"/>
      <c r="CM14" s="398"/>
      <c r="CN14" s="398"/>
      <c r="CO14" s="398"/>
      <c r="CP14" s="398"/>
      <c r="CQ14" s="398"/>
      <c r="CR14" s="398"/>
      <c r="CS14" s="399"/>
      <c r="CT14" s="400"/>
      <c r="CU14" s="401"/>
      <c r="CV14" s="401"/>
      <c r="CW14" s="401"/>
      <c r="CX14" s="401"/>
      <c r="CY14" s="401"/>
      <c r="CZ14" s="401"/>
      <c r="DA14" s="401"/>
      <c r="DB14" s="401"/>
      <c r="DC14" s="401"/>
      <c r="DD14" s="373" t="s">
        <v>24</v>
      </c>
      <c r="DE14" s="374" t="s">
        <v>24</v>
      </c>
      <c r="DF14" s="374" t="s">
        <v>24</v>
      </c>
      <c r="DG14" s="374"/>
      <c r="DH14" s="375" t="str">
        <f t="shared" ref="DH14:DH60" si="1">IF(OR(DD14&lt;&gt;"",DE14&lt;&gt;""),"〇","")</f>
        <v>〇</v>
      </c>
    </row>
    <row r="15" spans="1:112" ht="65.25" customHeight="1">
      <c r="A15" s="376">
        <f t="shared" ref="A15:A60" si="2">ROW()-13</f>
        <v>2</v>
      </c>
      <c r="B15" s="377"/>
      <c r="C15" s="404"/>
      <c r="D15" s="414" t="s">
        <v>394</v>
      </c>
      <c r="E15" s="380"/>
      <c r="F15" s="380"/>
      <c r="G15" s="380"/>
      <c r="H15" s="380"/>
      <c r="I15" s="380"/>
      <c r="J15" s="380"/>
      <c r="K15" s="380"/>
      <c r="L15" s="380"/>
      <c r="M15" s="380"/>
      <c r="N15" s="380"/>
      <c r="O15" s="380"/>
      <c r="P15" s="380"/>
      <c r="Q15" s="424"/>
      <c r="R15" s="425" t="s">
        <v>395</v>
      </c>
      <c r="S15" s="380"/>
      <c r="T15" s="380"/>
      <c r="U15" s="380"/>
      <c r="V15" s="380"/>
      <c r="W15" s="380"/>
      <c r="X15" s="380"/>
      <c r="Y15" s="380"/>
      <c r="Z15" s="380"/>
      <c r="AA15" s="380"/>
      <c r="AB15" s="380"/>
      <c r="AC15" s="380"/>
      <c r="AD15" s="382"/>
      <c r="AE15" s="383"/>
      <c r="AF15" s="384"/>
      <c r="AG15" s="385"/>
      <c r="AH15" s="383" t="s">
        <v>382</v>
      </c>
      <c r="AI15" s="384"/>
      <c r="AJ15" s="385"/>
      <c r="AK15" s="386">
        <v>20</v>
      </c>
      <c r="AL15" s="387"/>
      <c r="AM15" s="377"/>
      <c r="AN15" s="386">
        <v>20</v>
      </c>
      <c r="AO15" s="387"/>
      <c r="AP15" s="377"/>
      <c r="AQ15" s="386" t="s">
        <v>393</v>
      </c>
      <c r="AR15" s="387"/>
      <c r="AS15" s="377"/>
      <c r="AT15" s="388" t="s">
        <v>396</v>
      </c>
      <c r="AU15" s="389"/>
      <c r="AV15" s="389"/>
      <c r="AW15" s="389"/>
      <c r="AX15" s="389"/>
      <c r="AY15" s="389"/>
      <c r="AZ15" s="389"/>
      <c r="BA15" s="389"/>
      <c r="BB15" s="389"/>
      <c r="BC15" s="389"/>
      <c r="BD15" s="389"/>
      <c r="BE15" s="389"/>
      <c r="BF15" s="389"/>
      <c r="BG15" s="389"/>
      <c r="BH15" s="389"/>
      <c r="BI15" s="389"/>
      <c r="BJ15" s="389"/>
      <c r="BK15" s="389"/>
      <c r="BL15" s="389"/>
      <c r="BM15" s="390"/>
      <c r="BN15" s="409"/>
      <c r="BO15" s="410"/>
      <c r="BP15" s="410"/>
      <c r="BQ15" s="411"/>
      <c r="BR15" s="394"/>
      <c r="BS15" s="395"/>
      <c r="BT15" s="395"/>
      <c r="BU15" s="395"/>
      <c r="BV15" s="395"/>
      <c r="BW15" s="395"/>
      <c r="BX15" s="395"/>
      <c r="BY15" s="395"/>
      <c r="BZ15" s="395"/>
      <c r="CA15" s="395"/>
      <c r="CB15" s="395"/>
      <c r="CC15" s="395"/>
      <c r="CD15" s="395"/>
      <c r="CE15" s="396"/>
      <c r="CF15" s="397"/>
      <c r="CG15" s="398"/>
      <c r="CH15" s="398"/>
      <c r="CI15" s="398"/>
      <c r="CJ15" s="398"/>
      <c r="CK15" s="398"/>
      <c r="CL15" s="398"/>
      <c r="CM15" s="398"/>
      <c r="CN15" s="398"/>
      <c r="CO15" s="398"/>
      <c r="CP15" s="398"/>
      <c r="CQ15" s="398"/>
      <c r="CR15" s="398"/>
      <c r="CS15" s="399"/>
      <c r="CT15" s="400"/>
      <c r="CU15" s="401"/>
      <c r="CV15" s="401"/>
      <c r="CW15" s="401"/>
      <c r="CX15" s="401"/>
      <c r="CY15" s="401"/>
      <c r="CZ15" s="401"/>
      <c r="DA15" s="401"/>
      <c r="DB15" s="401"/>
      <c r="DC15" s="401"/>
      <c r="DD15" s="373" t="s">
        <v>24</v>
      </c>
      <c r="DE15" s="374" t="s">
        <v>24</v>
      </c>
      <c r="DF15" s="374"/>
      <c r="DG15" s="374"/>
      <c r="DH15" s="375" t="str">
        <f t="shared" si="1"/>
        <v>〇</v>
      </c>
    </row>
    <row r="16" spans="1:112" ht="35.25" customHeight="1">
      <c r="A16" s="376">
        <f t="shared" si="2"/>
        <v>3</v>
      </c>
      <c r="B16" s="377"/>
      <c r="C16" s="404"/>
      <c r="D16" s="414" t="s">
        <v>397</v>
      </c>
      <c r="E16" s="380"/>
      <c r="F16" s="380"/>
      <c r="G16" s="380"/>
      <c r="H16" s="380"/>
      <c r="I16" s="380"/>
      <c r="J16" s="380"/>
      <c r="K16" s="380"/>
      <c r="L16" s="380"/>
      <c r="M16" s="380"/>
      <c r="N16" s="380"/>
      <c r="O16" s="380"/>
      <c r="P16" s="380"/>
      <c r="Q16" s="424"/>
      <c r="R16" s="380" t="s">
        <v>398</v>
      </c>
      <c r="S16" s="380"/>
      <c r="T16" s="380"/>
      <c r="U16" s="380"/>
      <c r="V16" s="380"/>
      <c r="W16" s="380"/>
      <c r="X16" s="380"/>
      <c r="Y16" s="380"/>
      <c r="Z16" s="380"/>
      <c r="AA16" s="380"/>
      <c r="AB16" s="380"/>
      <c r="AC16" s="380"/>
      <c r="AD16" s="382"/>
      <c r="AE16" s="383"/>
      <c r="AF16" s="384"/>
      <c r="AG16" s="385"/>
      <c r="AH16" s="383" t="s">
        <v>382</v>
      </c>
      <c r="AI16" s="384"/>
      <c r="AJ16" s="385"/>
      <c r="AK16" s="386">
        <v>3</v>
      </c>
      <c r="AL16" s="387"/>
      <c r="AM16" s="377"/>
      <c r="AN16" s="386">
        <v>3</v>
      </c>
      <c r="AO16" s="387"/>
      <c r="AP16" s="377"/>
      <c r="AQ16" s="386" t="s">
        <v>393</v>
      </c>
      <c r="AR16" s="387"/>
      <c r="AS16" s="377"/>
      <c r="AT16" s="388" t="s">
        <v>399</v>
      </c>
      <c r="AU16" s="389"/>
      <c r="AV16" s="389"/>
      <c r="AW16" s="389"/>
      <c r="AX16" s="389"/>
      <c r="AY16" s="389"/>
      <c r="AZ16" s="389"/>
      <c r="BA16" s="389"/>
      <c r="BB16" s="389"/>
      <c r="BC16" s="389"/>
      <c r="BD16" s="389"/>
      <c r="BE16" s="389"/>
      <c r="BF16" s="389"/>
      <c r="BG16" s="389"/>
      <c r="BH16" s="389"/>
      <c r="BI16" s="389"/>
      <c r="BJ16" s="389"/>
      <c r="BK16" s="389"/>
      <c r="BL16" s="389"/>
      <c r="BM16" s="390"/>
      <c r="BN16" s="409"/>
      <c r="BO16" s="410"/>
      <c r="BP16" s="410"/>
      <c r="BQ16" s="411"/>
      <c r="BR16" s="394"/>
      <c r="BS16" s="395"/>
      <c r="BT16" s="395"/>
      <c r="BU16" s="395"/>
      <c r="BV16" s="395"/>
      <c r="BW16" s="395"/>
      <c r="BX16" s="395"/>
      <c r="BY16" s="395"/>
      <c r="BZ16" s="395"/>
      <c r="CA16" s="395"/>
      <c r="CB16" s="395"/>
      <c r="CC16" s="395"/>
      <c r="CD16" s="395"/>
      <c r="CE16" s="396"/>
      <c r="CF16" s="397"/>
      <c r="CG16" s="398"/>
      <c r="CH16" s="398"/>
      <c r="CI16" s="398"/>
      <c r="CJ16" s="398"/>
      <c r="CK16" s="398"/>
      <c r="CL16" s="398"/>
      <c r="CM16" s="398"/>
      <c r="CN16" s="398"/>
      <c r="CO16" s="398"/>
      <c r="CP16" s="398"/>
      <c r="CQ16" s="398"/>
      <c r="CR16" s="398"/>
      <c r="CS16" s="399"/>
      <c r="CT16" s="400"/>
      <c r="CU16" s="401"/>
      <c r="CV16" s="401"/>
      <c r="CW16" s="401"/>
      <c r="CX16" s="401"/>
      <c r="CY16" s="401"/>
      <c r="CZ16" s="401"/>
      <c r="DA16" s="401"/>
      <c r="DB16" s="401"/>
      <c r="DC16" s="401"/>
      <c r="DD16" s="373"/>
      <c r="DE16" s="374" t="s">
        <v>24</v>
      </c>
      <c r="DF16" s="374"/>
      <c r="DG16" s="374"/>
      <c r="DH16" s="375" t="str">
        <f t="shared" si="1"/>
        <v>〇</v>
      </c>
    </row>
    <row r="17" spans="1:112" ht="31.5" customHeight="1">
      <c r="A17" s="376">
        <f t="shared" si="2"/>
        <v>4</v>
      </c>
      <c r="B17" s="377"/>
      <c r="C17" s="404"/>
      <c r="D17" s="414" t="s">
        <v>400</v>
      </c>
      <c r="E17" s="380"/>
      <c r="F17" s="380"/>
      <c r="G17" s="380"/>
      <c r="H17" s="380"/>
      <c r="I17" s="380"/>
      <c r="J17" s="380"/>
      <c r="K17" s="380"/>
      <c r="L17" s="380"/>
      <c r="M17" s="380"/>
      <c r="N17" s="380"/>
      <c r="O17" s="380"/>
      <c r="P17" s="380"/>
      <c r="Q17" s="424"/>
      <c r="R17" s="380" t="s">
        <v>401</v>
      </c>
      <c r="S17" s="380"/>
      <c r="T17" s="380"/>
      <c r="U17" s="380"/>
      <c r="V17" s="380"/>
      <c r="W17" s="380"/>
      <c r="X17" s="380"/>
      <c r="Y17" s="380"/>
      <c r="Z17" s="380"/>
      <c r="AA17" s="380"/>
      <c r="AB17" s="380"/>
      <c r="AC17" s="380"/>
      <c r="AD17" s="382"/>
      <c r="AE17" s="383"/>
      <c r="AF17" s="384"/>
      <c r="AG17" s="385"/>
      <c r="AH17" s="383" t="s">
        <v>382</v>
      </c>
      <c r="AI17" s="384"/>
      <c r="AJ17" s="385"/>
      <c r="AK17" s="386">
        <v>3</v>
      </c>
      <c r="AL17" s="387"/>
      <c r="AM17" s="377"/>
      <c r="AN17" s="386">
        <v>3</v>
      </c>
      <c r="AO17" s="387"/>
      <c r="AP17" s="377"/>
      <c r="AQ17" s="386" t="s">
        <v>393</v>
      </c>
      <c r="AR17" s="387"/>
      <c r="AS17" s="377"/>
      <c r="AT17" s="388" t="s">
        <v>402</v>
      </c>
      <c r="AU17" s="389"/>
      <c r="AV17" s="389"/>
      <c r="AW17" s="389"/>
      <c r="AX17" s="389"/>
      <c r="AY17" s="389"/>
      <c r="AZ17" s="389"/>
      <c r="BA17" s="389"/>
      <c r="BB17" s="389"/>
      <c r="BC17" s="389"/>
      <c r="BD17" s="389"/>
      <c r="BE17" s="389"/>
      <c r="BF17" s="389"/>
      <c r="BG17" s="389"/>
      <c r="BH17" s="389"/>
      <c r="BI17" s="389"/>
      <c r="BJ17" s="389"/>
      <c r="BK17" s="389"/>
      <c r="BL17" s="389"/>
      <c r="BM17" s="390"/>
      <c r="BN17" s="409"/>
      <c r="BO17" s="410"/>
      <c r="BP17" s="410"/>
      <c r="BQ17" s="411"/>
      <c r="BR17" s="394"/>
      <c r="BS17" s="395"/>
      <c r="BT17" s="395"/>
      <c r="BU17" s="395"/>
      <c r="BV17" s="395"/>
      <c r="BW17" s="395"/>
      <c r="BX17" s="395"/>
      <c r="BY17" s="395"/>
      <c r="BZ17" s="395"/>
      <c r="CA17" s="395"/>
      <c r="CB17" s="395"/>
      <c r="CC17" s="395"/>
      <c r="CD17" s="395"/>
      <c r="CE17" s="396"/>
      <c r="CF17" s="397"/>
      <c r="CG17" s="398"/>
      <c r="CH17" s="398"/>
      <c r="CI17" s="398"/>
      <c r="CJ17" s="398"/>
      <c r="CK17" s="398"/>
      <c r="CL17" s="398"/>
      <c r="CM17" s="398"/>
      <c r="CN17" s="398"/>
      <c r="CO17" s="398"/>
      <c r="CP17" s="398"/>
      <c r="CQ17" s="398"/>
      <c r="CR17" s="398"/>
      <c r="CS17" s="399"/>
      <c r="CT17" s="400"/>
      <c r="CU17" s="401"/>
      <c r="CV17" s="401"/>
      <c r="CW17" s="401"/>
      <c r="CX17" s="401"/>
      <c r="CY17" s="401"/>
      <c r="CZ17" s="401"/>
      <c r="DA17" s="401"/>
      <c r="DB17" s="401"/>
      <c r="DC17" s="401"/>
      <c r="DD17" s="373"/>
      <c r="DE17" s="374" t="s">
        <v>24</v>
      </c>
      <c r="DF17" s="374"/>
      <c r="DG17" s="374"/>
      <c r="DH17" s="375" t="str">
        <f t="shared" si="1"/>
        <v>〇</v>
      </c>
    </row>
    <row r="18" spans="1:112" ht="39" customHeight="1">
      <c r="A18" s="376">
        <f t="shared" si="2"/>
        <v>5</v>
      </c>
      <c r="B18" s="377"/>
      <c r="C18" s="404"/>
      <c r="D18" s="414" t="s">
        <v>403</v>
      </c>
      <c r="E18" s="380"/>
      <c r="F18" s="380"/>
      <c r="G18" s="380"/>
      <c r="H18" s="380"/>
      <c r="I18" s="380"/>
      <c r="J18" s="380"/>
      <c r="K18" s="380"/>
      <c r="L18" s="380"/>
      <c r="M18" s="380"/>
      <c r="N18" s="380"/>
      <c r="O18" s="380"/>
      <c r="P18" s="380"/>
      <c r="Q18" s="424"/>
      <c r="R18" s="380" t="s">
        <v>404</v>
      </c>
      <c r="S18" s="380"/>
      <c r="T18" s="380"/>
      <c r="U18" s="380"/>
      <c r="V18" s="380"/>
      <c r="W18" s="380"/>
      <c r="X18" s="380"/>
      <c r="Y18" s="380"/>
      <c r="Z18" s="380"/>
      <c r="AA18" s="380"/>
      <c r="AB18" s="380"/>
      <c r="AC18" s="380"/>
      <c r="AD18" s="382"/>
      <c r="AE18" s="383"/>
      <c r="AF18" s="384"/>
      <c r="AG18" s="385"/>
      <c r="AH18" s="383" t="s">
        <v>382</v>
      </c>
      <c r="AI18" s="384"/>
      <c r="AJ18" s="385"/>
      <c r="AK18" s="386">
        <v>3</v>
      </c>
      <c r="AL18" s="387"/>
      <c r="AM18" s="377"/>
      <c r="AN18" s="386">
        <v>3</v>
      </c>
      <c r="AO18" s="387"/>
      <c r="AP18" s="377"/>
      <c r="AQ18" s="386" t="s">
        <v>393</v>
      </c>
      <c r="AR18" s="387"/>
      <c r="AS18" s="377"/>
      <c r="AT18" s="388" t="s">
        <v>405</v>
      </c>
      <c r="AU18" s="389"/>
      <c r="AV18" s="389"/>
      <c r="AW18" s="389"/>
      <c r="AX18" s="389"/>
      <c r="AY18" s="389"/>
      <c r="AZ18" s="389"/>
      <c r="BA18" s="389"/>
      <c r="BB18" s="389"/>
      <c r="BC18" s="389"/>
      <c r="BD18" s="389"/>
      <c r="BE18" s="389"/>
      <c r="BF18" s="389"/>
      <c r="BG18" s="389"/>
      <c r="BH18" s="389"/>
      <c r="BI18" s="389"/>
      <c r="BJ18" s="389"/>
      <c r="BK18" s="389"/>
      <c r="BL18" s="389"/>
      <c r="BM18" s="390"/>
      <c r="BN18" s="409"/>
      <c r="BO18" s="410"/>
      <c r="BP18" s="410"/>
      <c r="BQ18" s="411"/>
      <c r="BR18" s="394"/>
      <c r="BS18" s="395"/>
      <c r="BT18" s="395"/>
      <c r="BU18" s="395"/>
      <c r="BV18" s="395"/>
      <c r="BW18" s="395"/>
      <c r="BX18" s="395"/>
      <c r="BY18" s="395"/>
      <c r="BZ18" s="395"/>
      <c r="CA18" s="395"/>
      <c r="CB18" s="395"/>
      <c r="CC18" s="395"/>
      <c r="CD18" s="395"/>
      <c r="CE18" s="396"/>
      <c r="CF18" s="397"/>
      <c r="CG18" s="398"/>
      <c r="CH18" s="398"/>
      <c r="CI18" s="398"/>
      <c r="CJ18" s="398"/>
      <c r="CK18" s="398"/>
      <c r="CL18" s="398"/>
      <c r="CM18" s="398"/>
      <c r="CN18" s="398"/>
      <c r="CO18" s="398"/>
      <c r="CP18" s="398"/>
      <c r="CQ18" s="398"/>
      <c r="CR18" s="398"/>
      <c r="CS18" s="399"/>
      <c r="CT18" s="400"/>
      <c r="CU18" s="401"/>
      <c r="CV18" s="401"/>
      <c r="CW18" s="401"/>
      <c r="CX18" s="401"/>
      <c r="CY18" s="401"/>
      <c r="CZ18" s="401"/>
      <c r="DA18" s="401"/>
      <c r="DB18" s="401"/>
      <c r="DC18" s="401"/>
      <c r="DD18" s="373"/>
      <c r="DE18" s="374" t="s">
        <v>24</v>
      </c>
      <c r="DF18" s="374"/>
      <c r="DG18" s="374"/>
      <c r="DH18" s="375" t="str">
        <f t="shared" si="1"/>
        <v>〇</v>
      </c>
    </row>
    <row r="19" spans="1:112" ht="187.5" customHeight="1">
      <c r="A19" s="376">
        <f t="shared" si="2"/>
        <v>6</v>
      </c>
      <c r="B19" s="377"/>
      <c r="C19" s="404"/>
      <c r="D19" s="414" t="s">
        <v>406</v>
      </c>
      <c r="E19" s="380"/>
      <c r="F19" s="380"/>
      <c r="G19" s="380"/>
      <c r="H19" s="380"/>
      <c r="I19" s="380"/>
      <c r="J19" s="380"/>
      <c r="K19" s="380"/>
      <c r="L19" s="380"/>
      <c r="M19" s="380"/>
      <c r="N19" s="380"/>
      <c r="O19" s="380"/>
      <c r="P19" s="380"/>
      <c r="Q19" s="424"/>
      <c r="R19" s="380" t="s">
        <v>407</v>
      </c>
      <c r="S19" s="380"/>
      <c r="T19" s="380"/>
      <c r="U19" s="380"/>
      <c r="V19" s="380"/>
      <c r="W19" s="380"/>
      <c r="X19" s="380"/>
      <c r="Y19" s="380"/>
      <c r="Z19" s="380"/>
      <c r="AA19" s="380"/>
      <c r="AB19" s="380"/>
      <c r="AC19" s="380"/>
      <c r="AD19" s="382"/>
      <c r="AE19" s="383"/>
      <c r="AF19" s="384"/>
      <c r="AG19" s="385"/>
      <c r="AH19" s="383" t="s">
        <v>382</v>
      </c>
      <c r="AI19" s="384"/>
      <c r="AJ19" s="385"/>
      <c r="AK19" s="386">
        <v>2</v>
      </c>
      <c r="AL19" s="387"/>
      <c r="AM19" s="377"/>
      <c r="AN19" s="386">
        <v>2</v>
      </c>
      <c r="AO19" s="387"/>
      <c r="AP19" s="377"/>
      <c r="AQ19" s="386" t="s">
        <v>393</v>
      </c>
      <c r="AR19" s="387"/>
      <c r="AS19" s="377"/>
      <c r="AT19" s="388" t="s">
        <v>408</v>
      </c>
      <c r="AU19" s="389"/>
      <c r="AV19" s="389"/>
      <c r="AW19" s="389"/>
      <c r="AX19" s="389"/>
      <c r="AY19" s="389"/>
      <c r="AZ19" s="389"/>
      <c r="BA19" s="389"/>
      <c r="BB19" s="389"/>
      <c r="BC19" s="389"/>
      <c r="BD19" s="389"/>
      <c r="BE19" s="389"/>
      <c r="BF19" s="389"/>
      <c r="BG19" s="389"/>
      <c r="BH19" s="389"/>
      <c r="BI19" s="389"/>
      <c r="BJ19" s="389"/>
      <c r="BK19" s="389"/>
      <c r="BL19" s="389"/>
      <c r="BM19" s="390"/>
      <c r="BN19" s="409"/>
      <c r="BO19" s="410"/>
      <c r="BP19" s="410"/>
      <c r="BQ19" s="411"/>
      <c r="BR19" s="394"/>
      <c r="BS19" s="395"/>
      <c r="BT19" s="395"/>
      <c r="BU19" s="395"/>
      <c r="BV19" s="395"/>
      <c r="BW19" s="395"/>
      <c r="BX19" s="395"/>
      <c r="BY19" s="395"/>
      <c r="BZ19" s="395"/>
      <c r="CA19" s="395"/>
      <c r="CB19" s="395"/>
      <c r="CC19" s="395"/>
      <c r="CD19" s="395"/>
      <c r="CE19" s="396"/>
      <c r="CF19" s="397"/>
      <c r="CG19" s="398"/>
      <c r="CH19" s="398"/>
      <c r="CI19" s="398"/>
      <c r="CJ19" s="398"/>
      <c r="CK19" s="398"/>
      <c r="CL19" s="398"/>
      <c r="CM19" s="398"/>
      <c r="CN19" s="398"/>
      <c r="CO19" s="398"/>
      <c r="CP19" s="398"/>
      <c r="CQ19" s="398"/>
      <c r="CR19" s="398"/>
      <c r="CS19" s="399"/>
      <c r="CT19" s="400"/>
      <c r="CU19" s="401"/>
      <c r="CV19" s="401"/>
      <c r="CW19" s="401"/>
      <c r="CX19" s="401"/>
      <c r="CY19" s="401"/>
      <c r="CZ19" s="401"/>
      <c r="DA19" s="401"/>
      <c r="DB19" s="401"/>
      <c r="DC19" s="401"/>
      <c r="DD19" s="373"/>
      <c r="DE19" s="374" t="s">
        <v>24</v>
      </c>
      <c r="DF19" s="374"/>
      <c r="DG19" s="374"/>
      <c r="DH19" s="375" t="str">
        <f t="shared" si="1"/>
        <v>〇</v>
      </c>
    </row>
    <row r="20" spans="1:112" ht="74.25" customHeight="1">
      <c r="A20" s="376">
        <f t="shared" si="2"/>
        <v>7</v>
      </c>
      <c r="B20" s="377"/>
      <c r="C20" s="404"/>
      <c r="D20" s="414" t="s">
        <v>409</v>
      </c>
      <c r="E20" s="380"/>
      <c r="F20" s="380"/>
      <c r="G20" s="380"/>
      <c r="H20" s="380"/>
      <c r="I20" s="380"/>
      <c r="J20" s="380"/>
      <c r="K20" s="380"/>
      <c r="L20" s="380"/>
      <c r="M20" s="380"/>
      <c r="N20" s="380"/>
      <c r="O20" s="380"/>
      <c r="P20" s="380"/>
      <c r="Q20" s="424"/>
      <c r="R20" s="380" t="s">
        <v>410</v>
      </c>
      <c r="S20" s="380"/>
      <c r="T20" s="380"/>
      <c r="U20" s="380"/>
      <c r="V20" s="380"/>
      <c r="W20" s="380"/>
      <c r="X20" s="380"/>
      <c r="Y20" s="380"/>
      <c r="Z20" s="380"/>
      <c r="AA20" s="380"/>
      <c r="AB20" s="380"/>
      <c r="AC20" s="380"/>
      <c r="AD20" s="382"/>
      <c r="AE20" s="383"/>
      <c r="AF20" s="384"/>
      <c r="AG20" s="385"/>
      <c r="AH20" s="383" t="s">
        <v>382</v>
      </c>
      <c r="AI20" s="384"/>
      <c r="AJ20" s="385"/>
      <c r="AK20" s="386">
        <v>1</v>
      </c>
      <c r="AL20" s="387"/>
      <c r="AM20" s="377"/>
      <c r="AN20" s="386">
        <v>1</v>
      </c>
      <c r="AO20" s="387"/>
      <c r="AP20" s="377"/>
      <c r="AQ20" s="386" t="s">
        <v>393</v>
      </c>
      <c r="AR20" s="387"/>
      <c r="AS20" s="377"/>
      <c r="AT20" s="388" t="s">
        <v>411</v>
      </c>
      <c r="AU20" s="389"/>
      <c r="AV20" s="389"/>
      <c r="AW20" s="389"/>
      <c r="AX20" s="389"/>
      <c r="AY20" s="389"/>
      <c r="AZ20" s="389"/>
      <c r="BA20" s="389"/>
      <c r="BB20" s="389"/>
      <c r="BC20" s="389"/>
      <c r="BD20" s="389"/>
      <c r="BE20" s="389"/>
      <c r="BF20" s="389"/>
      <c r="BG20" s="389"/>
      <c r="BH20" s="389"/>
      <c r="BI20" s="389"/>
      <c r="BJ20" s="389"/>
      <c r="BK20" s="389"/>
      <c r="BL20" s="389"/>
      <c r="BM20" s="390"/>
      <c r="BN20" s="409"/>
      <c r="BO20" s="410"/>
      <c r="BP20" s="410"/>
      <c r="BQ20" s="411"/>
      <c r="BR20" s="394"/>
      <c r="BS20" s="395"/>
      <c r="BT20" s="395"/>
      <c r="BU20" s="395"/>
      <c r="BV20" s="395"/>
      <c r="BW20" s="395"/>
      <c r="BX20" s="395"/>
      <c r="BY20" s="395"/>
      <c r="BZ20" s="395"/>
      <c r="CA20" s="395"/>
      <c r="CB20" s="395"/>
      <c r="CC20" s="395"/>
      <c r="CD20" s="395"/>
      <c r="CE20" s="396"/>
      <c r="CF20" s="397"/>
      <c r="CG20" s="398"/>
      <c r="CH20" s="398"/>
      <c r="CI20" s="398"/>
      <c r="CJ20" s="398"/>
      <c r="CK20" s="398"/>
      <c r="CL20" s="398"/>
      <c r="CM20" s="398"/>
      <c r="CN20" s="398"/>
      <c r="CO20" s="398"/>
      <c r="CP20" s="398"/>
      <c r="CQ20" s="398"/>
      <c r="CR20" s="398"/>
      <c r="CS20" s="399"/>
      <c r="CT20" s="400"/>
      <c r="CU20" s="401"/>
      <c r="CV20" s="401"/>
      <c r="CW20" s="401"/>
      <c r="CX20" s="401"/>
      <c r="CY20" s="401"/>
      <c r="CZ20" s="401"/>
      <c r="DA20" s="401"/>
      <c r="DB20" s="401"/>
      <c r="DC20" s="401"/>
      <c r="DD20" s="373"/>
      <c r="DE20" s="374" t="s">
        <v>24</v>
      </c>
      <c r="DF20" s="374"/>
      <c r="DG20" s="374"/>
      <c r="DH20" s="375" t="str">
        <f t="shared" si="1"/>
        <v>〇</v>
      </c>
    </row>
    <row r="21" spans="1:112" ht="63.75" customHeight="1">
      <c r="A21" s="376">
        <f t="shared" si="2"/>
        <v>8</v>
      </c>
      <c r="B21" s="377"/>
      <c r="C21" s="404"/>
      <c r="D21" s="414" t="s">
        <v>412</v>
      </c>
      <c r="E21" s="380"/>
      <c r="F21" s="380"/>
      <c r="G21" s="380"/>
      <c r="H21" s="380"/>
      <c r="I21" s="380"/>
      <c r="J21" s="380"/>
      <c r="K21" s="380"/>
      <c r="L21" s="380"/>
      <c r="M21" s="380"/>
      <c r="N21" s="380"/>
      <c r="O21" s="380"/>
      <c r="P21" s="380"/>
      <c r="Q21" s="424"/>
      <c r="R21" s="380" t="s">
        <v>413</v>
      </c>
      <c r="S21" s="380"/>
      <c r="T21" s="380"/>
      <c r="U21" s="380"/>
      <c r="V21" s="380"/>
      <c r="W21" s="380"/>
      <c r="X21" s="380"/>
      <c r="Y21" s="380"/>
      <c r="Z21" s="380"/>
      <c r="AA21" s="380"/>
      <c r="AB21" s="380"/>
      <c r="AC21" s="380"/>
      <c r="AD21" s="382"/>
      <c r="AE21" s="383"/>
      <c r="AF21" s="384"/>
      <c r="AG21" s="385"/>
      <c r="AH21" s="383" t="s">
        <v>382</v>
      </c>
      <c r="AI21" s="384"/>
      <c r="AJ21" s="385"/>
      <c r="AK21" s="386">
        <v>1</v>
      </c>
      <c r="AL21" s="387"/>
      <c r="AM21" s="377"/>
      <c r="AN21" s="386">
        <v>1</v>
      </c>
      <c r="AO21" s="387"/>
      <c r="AP21" s="377"/>
      <c r="AQ21" s="386" t="s">
        <v>414</v>
      </c>
      <c r="AR21" s="387"/>
      <c r="AS21" s="377"/>
      <c r="AT21" s="388" t="s">
        <v>415</v>
      </c>
      <c r="AU21" s="389"/>
      <c r="AV21" s="389"/>
      <c r="AW21" s="389"/>
      <c r="AX21" s="389"/>
      <c r="AY21" s="389"/>
      <c r="AZ21" s="389"/>
      <c r="BA21" s="389"/>
      <c r="BB21" s="389"/>
      <c r="BC21" s="389"/>
      <c r="BD21" s="389"/>
      <c r="BE21" s="389"/>
      <c r="BF21" s="389"/>
      <c r="BG21" s="389"/>
      <c r="BH21" s="389"/>
      <c r="BI21" s="389"/>
      <c r="BJ21" s="389"/>
      <c r="BK21" s="389"/>
      <c r="BL21" s="389"/>
      <c r="BM21" s="390"/>
      <c r="BN21" s="409"/>
      <c r="BO21" s="410"/>
      <c r="BP21" s="410"/>
      <c r="BQ21" s="411"/>
      <c r="BR21" s="394"/>
      <c r="BS21" s="395"/>
      <c r="BT21" s="395"/>
      <c r="BU21" s="395"/>
      <c r="BV21" s="395"/>
      <c r="BW21" s="395"/>
      <c r="BX21" s="395"/>
      <c r="BY21" s="395"/>
      <c r="BZ21" s="395"/>
      <c r="CA21" s="395"/>
      <c r="CB21" s="395"/>
      <c r="CC21" s="395"/>
      <c r="CD21" s="395"/>
      <c r="CE21" s="396"/>
      <c r="CF21" s="397"/>
      <c r="CG21" s="398"/>
      <c r="CH21" s="398"/>
      <c r="CI21" s="398"/>
      <c r="CJ21" s="398"/>
      <c r="CK21" s="398"/>
      <c r="CL21" s="398"/>
      <c r="CM21" s="398"/>
      <c r="CN21" s="398"/>
      <c r="CO21" s="398"/>
      <c r="CP21" s="398"/>
      <c r="CQ21" s="398"/>
      <c r="CR21" s="398"/>
      <c r="CS21" s="399"/>
      <c r="CT21" s="400"/>
      <c r="CU21" s="401"/>
      <c r="CV21" s="401"/>
      <c r="CW21" s="401"/>
      <c r="CX21" s="401"/>
      <c r="CY21" s="401"/>
      <c r="CZ21" s="401"/>
      <c r="DA21" s="401"/>
      <c r="DB21" s="401"/>
      <c r="DC21" s="401"/>
      <c r="DD21" s="373"/>
      <c r="DE21" s="374" t="s">
        <v>24</v>
      </c>
      <c r="DF21" s="374"/>
      <c r="DG21" s="374"/>
      <c r="DH21" s="375" t="str">
        <f t="shared" si="1"/>
        <v>〇</v>
      </c>
    </row>
    <row r="22" spans="1:112" ht="106.5" customHeight="1">
      <c r="A22" s="376">
        <f t="shared" si="2"/>
        <v>9</v>
      </c>
      <c r="B22" s="377"/>
      <c r="C22" s="404"/>
      <c r="D22" s="414" t="s">
        <v>416</v>
      </c>
      <c r="E22" s="380"/>
      <c r="F22" s="380"/>
      <c r="G22" s="380"/>
      <c r="H22" s="380"/>
      <c r="I22" s="380"/>
      <c r="J22" s="380"/>
      <c r="K22" s="380"/>
      <c r="L22" s="380"/>
      <c r="M22" s="380"/>
      <c r="N22" s="380"/>
      <c r="O22" s="380"/>
      <c r="P22" s="380"/>
      <c r="Q22" s="424"/>
      <c r="R22" s="380" t="s">
        <v>417</v>
      </c>
      <c r="S22" s="380"/>
      <c r="T22" s="380"/>
      <c r="U22" s="380"/>
      <c r="V22" s="380"/>
      <c r="W22" s="380"/>
      <c r="X22" s="380"/>
      <c r="Y22" s="380"/>
      <c r="Z22" s="380"/>
      <c r="AA22" s="380"/>
      <c r="AB22" s="380"/>
      <c r="AC22" s="380"/>
      <c r="AD22" s="382"/>
      <c r="AE22" s="383"/>
      <c r="AF22" s="384"/>
      <c r="AG22" s="385"/>
      <c r="AH22" s="383" t="s">
        <v>382</v>
      </c>
      <c r="AI22" s="384"/>
      <c r="AJ22" s="385"/>
      <c r="AK22" s="386">
        <v>1</v>
      </c>
      <c r="AL22" s="387"/>
      <c r="AM22" s="377"/>
      <c r="AN22" s="386">
        <v>1</v>
      </c>
      <c r="AO22" s="387"/>
      <c r="AP22" s="377"/>
      <c r="AQ22" s="386" t="s">
        <v>414</v>
      </c>
      <c r="AR22" s="387"/>
      <c r="AS22" s="377"/>
      <c r="AT22" s="388" t="s">
        <v>418</v>
      </c>
      <c r="AU22" s="389"/>
      <c r="AV22" s="389"/>
      <c r="AW22" s="389"/>
      <c r="AX22" s="389"/>
      <c r="AY22" s="389"/>
      <c r="AZ22" s="389"/>
      <c r="BA22" s="389"/>
      <c r="BB22" s="389"/>
      <c r="BC22" s="389"/>
      <c r="BD22" s="389"/>
      <c r="BE22" s="389"/>
      <c r="BF22" s="389"/>
      <c r="BG22" s="389"/>
      <c r="BH22" s="389"/>
      <c r="BI22" s="389"/>
      <c r="BJ22" s="389"/>
      <c r="BK22" s="389"/>
      <c r="BL22" s="389"/>
      <c r="BM22" s="390"/>
      <c r="BN22" s="409"/>
      <c r="BO22" s="410"/>
      <c r="BP22" s="410"/>
      <c r="BQ22" s="411"/>
      <c r="BR22" s="394"/>
      <c r="BS22" s="395"/>
      <c r="BT22" s="395"/>
      <c r="BU22" s="395"/>
      <c r="BV22" s="395"/>
      <c r="BW22" s="395"/>
      <c r="BX22" s="395"/>
      <c r="BY22" s="395"/>
      <c r="BZ22" s="395"/>
      <c r="CA22" s="395"/>
      <c r="CB22" s="395"/>
      <c r="CC22" s="395"/>
      <c r="CD22" s="395"/>
      <c r="CE22" s="396"/>
      <c r="CF22" s="397"/>
      <c r="CG22" s="398"/>
      <c r="CH22" s="398"/>
      <c r="CI22" s="398"/>
      <c r="CJ22" s="398"/>
      <c r="CK22" s="398"/>
      <c r="CL22" s="398"/>
      <c r="CM22" s="398"/>
      <c r="CN22" s="398"/>
      <c r="CO22" s="398"/>
      <c r="CP22" s="398"/>
      <c r="CQ22" s="398"/>
      <c r="CR22" s="398"/>
      <c r="CS22" s="399"/>
      <c r="CT22" s="400"/>
      <c r="CU22" s="401"/>
      <c r="CV22" s="401"/>
      <c r="CW22" s="401"/>
      <c r="CX22" s="401"/>
      <c r="CY22" s="401"/>
      <c r="CZ22" s="401"/>
      <c r="DA22" s="401"/>
      <c r="DB22" s="401"/>
      <c r="DC22" s="401"/>
      <c r="DD22" s="373"/>
      <c r="DE22" s="374" t="s">
        <v>24</v>
      </c>
      <c r="DF22" s="374"/>
      <c r="DG22" s="374"/>
      <c r="DH22" s="375" t="str">
        <f t="shared" si="1"/>
        <v>〇</v>
      </c>
    </row>
    <row r="23" spans="1:112" ht="153" customHeight="1">
      <c r="A23" s="376">
        <f t="shared" si="2"/>
        <v>10</v>
      </c>
      <c r="B23" s="377"/>
      <c r="C23" s="404"/>
      <c r="D23" s="414" t="s">
        <v>419</v>
      </c>
      <c r="E23" s="380"/>
      <c r="F23" s="380"/>
      <c r="G23" s="380"/>
      <c r="H23" s="380"/>
      <c r="I23" s="380"/>
      <c r="J23" s="380"/>
      <c r="K23" s="380"/>
      <c r="L23" s="380"/>
      <c r="M23" s="380"/>
      <c r="N23" s="380"/>
      <c r="O23" s="380"/>
      <c r="P23" s="380"/>
      <c r="Q23" s="424"/>
      <c r="R23" s="380" t="s">
        <v>420</v>
      </c>
      <c r="S23" s="380"/>
      <c r="T23" s="380"/>
      <c r="U23" s="380"/>
      <c r="V23" s="380"/>
      <c r="W23" s="380"/>
      <c r="X23" s="380"/>
      <c r="Y23" s="380"/>
      <c r="Z23" s="380"/>
      <c r="AA23" s="380"/>
      <c r="AB23" s="380"/>
      <c r="AC23" s="380"/>
      <c r="AD23" s="382"/>
      <c r="AE23" s="383"/>
      <c r="AF23" s="384"/>
      <c r="AG23" s="385"/>
      <c r="AH23" s="383" t="s">
        <v>382</v>
      </c>
      <c r="AI23" s="384"/>
      <c r="AJ23" s="385"/>
      <c r="AK23" s="386">
        <v>2</v>
      </c>
      <c r="AL23" s="387"/>
      <c r="AM23" s="377"/>
      <c r="AN23" s="386">
        <v>2</v>
      </c>
      <c r="AO23" s="387"/>
      <c r="AP23" s="377"/>
      <c r="AQ23" s="386" t="s">
        <v>414</v>
      </c>
      <c r="AR23" s="387"/>
      <c r="AS23" s="377"/>
      <c r="AT23" s="388" t="s">
        <v>421</v>
      </c>
      <c r="AU23" s="389"/>
      <c r="AV23" s="389"/>
      <c r="AW23" s="389"/>
      <c r="AX23" s="389"/>
      <c r="AY23" s="389"/>
      <c r="AZ23" s="389"/>
      <c r="BA23" s="389"/>
      <c r="BB23" s="389"/>
      <c r="BC23" s="389"/>
      <c r="BD23" s="389"/>
      <c r="BE23" s="389"/>
      <c r="BF23" s="389"/>
      <c r="BG23" s="389"/>
      <c r="BH23" s="389"/>
      <c r="BI23" s="389"/>
      <c r="BJ23" s="389"/>
      <c r="BK23" s="389"/>
      <c r="BL23" s="389"/>
      <c r="BM23" s="390"/>
      <c r="BN23" s="409"/>
      <c r="BO23" s="410"/>
      <c r="BP23" s="410"/>
      <c r="BQ23" s="411"/>
      <c r="BR23" s="394"/>
      <c r="BS23" s="395"/>
      <c r="BT23" s="395"/>
      <c r="BU23" s="395"/>
      <c r="BV23" s="395"/>
      <c r="BW23" s="395"/>
      <c r="BX23" s="395"/>
      <c r="BY23" s="395"/>
      <c r="BZ23" s="395"/>
      <c r="CA23" s="395"/>
      <c r="CB23" s="395"/>
      <c r="CC23" s="395"/>
      <c r="CD23" s="395"/>
      <c r="CE23" s="396"/>
      <c r="CF23" s="397"/>
      <c r="CG23" s="398"/>
      <c r="CH23" s="398"/>
      <c r="CI23" s="398"/>
      <c r="CJ23" s="398"/>
      <c r="CK23" s="398"/>
      <c r="CL23" s="398"/>
      <c r="CM23" s="398"/>
      <c r="CN23" s="398"/>
      <c r="CO23" s="398"/>
      <c r="CP23" s="398"/>
      <c r="CQ23" s="398"/>
      <c r="CR23" s="398"/>
      <c r="CS23" s="399"/>
      <c r="CT23" s="400"/>
      <c r="CU23" s="401"/>
      <c r="CV23" s="401"/>
      <c r="CW23" s="401"/>
      <c r="CX23" s="401"/>
      <c r="CY23" s="401"/>
      <c r="CZ23" s="401"/>
      <c r="DA23" s="401"/>
      <c r="DB23" s="401"/>
      <c r="DC23" s="401"/>
      <c r="DD23" s="373"/>
      <c r="DE23" s="374" t="s">
        <v>24</v>
      </c>
      <c r="DF23" s="374"/>
      <c r="DG23" s="374"/>
      <c r="DH23" s="375" t="str">
        <f t="shared" si="1"/>
        <v>〇</v>
      </c>
    </row>
    <row r="24" spans="1:112" ht="221.25" customHeight="1">
      <c r="A24" s="376">
        <f t="shared" si="2"/>
        <v>11</v>
      </c>
      <c r="B24" s="377"/>
      <c r="C24" s="404"/>
      <c r="D24" s="414" t="s">
        <v>422</v>
      </c>
      <c r="E24" s="380"/>
      <c r="F24" s="380"/>
      <c r="G24" s="380"/>
      <c r="H24" s="380"/>
      <c r="I24" s="380"/>
      <c r="J24" s="380"/>
      <c r="K24" s="380"/>
      <c r="L24" s="380"/>
      <c r="M24" s="380"/>
      <c r="N24" s="380"/>
      <c r="O24" s="380"/>
      <c r="P24" s="380"/>
      <c r="Q24" s="424"/>
      <c r="R24" s="380" t="s">
        <v>423</v>
      </c>
      <c r="S24" s="380"/>
      <c r="T24" s="380"/>
      <c r="U24" s="380"/>
      <c r="V24" s="380"/>
      <c r="W24" s="380"/>
      <c r="X24" s="380"/>
      <c r="Y24" s="380"/>
      <c r="Z24" s="380"/>
      <c r="AA24" s="380"/>
      <c r="AB24" s="380"/>
      <c r="AC24" s="380"/>
      <c r="AD24" s="382"/>
      <c r="AE24" s="383"/>
      <c r="AF24" s="384"/>
      <c r="AG24" s="385"/>
      <c r="AH24" s="383" t="s">
        <v>382</v>
      </c>
      <c r="AI24" s="384"/>
      <c r="AJ24" s="385"/>
      <c r="AK24" s="386">
        <v>3</v>
      </c>
      <c r="AL24" s="387"/>
      <c r="AM24" s="377"/>
      <c r="AN24" s="386">
        <v>3</v>
      </c>
      <c r="AO24" s="387"/>
      <c r="AP24" s="377"/>
      <c r="AQ24" s="386" t="s">
        <v>414</v>
      </c>
      <c r="AR24" s="387"/>
      <c r="AS24" s="377"/>
      <c r="AT24" s="388" t="s">
        <v>424</v>
      </c>
      <c r="AU24" s="389"/>
      <c r="AV24" s="389"/>
      <c r="AW24" s="389"/>
      <c r="AX24" s="389"/>
      <c r="AY24" s="389"/>
      <c r="AZ24" s="389"/>
      <c r="BA24" s="389"/>
      <c r="BB24" s="389"/>
      <c r="BC24" s="389"/>
      <c r="BD24" s="389"/>
      <c r="BE24" s="389"/>
      <c r="BF24" s="389"/>
      <c r="BG24" s="389"/>
      <c r="BH24" s="389"/>
      <c r="BI24" s="389"/>
      <c r="BJ24" s="389"/>
      <c r="BK24" s="389"/>
      <c r="BL24" s="389"/>
      <c r="BM24" s="390"/>
      <c r="BN24" s="409"/>
      <c r="BO24" s="410"/>
      <c r="BP24" s="410"/>
      <c r="BQ24" s="411"/>
      <c r="BR24" s="394"/>
      <c r="BS24" s="395"/>
      <c r="BT24" s="395"/>
      <c r="BU24" s="395"/>
      <c r="BV24" s="395"/>
      <c r="BW24" s="395"/>
      <c r="BX24" s="395"/>
      <c r="BY24" s="395"/>
      <c r="BZ24" s="395"/>
      <c r="CA24" s="395"/>
      <c r="CB24" s="395"/>
      <c r="CC24" s="395"/>
      <c r="CD24" s="395"/>
      <c r="CE24" s="396"/>
      <c r="CF24" s="397"/>
      <c r="CG24" s="398"/>
      <c r="CH24" s="398"/>
      <c r="CI24" s="398"/>
      <c r="CJ24" s="398"/>
      <c r="CK24" s="398"/>
      <c r="CL24" s="398"/>
      <c r="CM24" s="398"/>
      <c r="CN24" s="398"/>
      <c r="CO24" s="398"/>
      <c r="CP24" s="398"/>
      <c r="CQ24" s="398"/>
      <c r="CR24" s="398"/>
      <c r="CS24" s="399"/>
      <c r="CT24" s="400"/>
      <c r="CU24" s="401"/>
      <c r="CV24" s="401"/>
      <c r="CW24" s="401"/>
      <c r="CX24" s="401"/>
      <c r="CY24" s="401"/>
      <c r="CZ24" s="401"/>
      <c r="DA24" s="401"/>
      <c r="DB24" s="401"/>
      <c r="DC24" s="401"/>
      <c r="DD24" s="373"/>
      <c r="DE24" s="374" t="s">
        <v>24</v>
      </c>
      <c r="DF24" s="374"/>
      <c r="DG24" s="374"/>
      <c r="DH24" s="375" t="str">
        <f t="shared" si="1"/>
        <v>〇</v>
      </c>
    </row>
    <row r="25" spans="1:112" ht="14">
      <c r="A25" s="376">
        <f t="shared" si="2"/>
        <v>12</v>
      </c>
      <c r="B25" s="377"/>
      <c r="C25" s="404"/>
      <c r="D25" s="414" t="s">
        <v>425</v>
      </c>
      <c r="E25" s="380"/>
      <c r="F25" s="380"/>
      <c r="G25" s="380"/>
      <c r="H25" s="380"/>
      <c r="I25" s="380"/>
      <c r="J25" s="380"/>
      <c r="K25" s="380"/>
      <c r="L25" s="380"/>
      <c r="M25" s="380"/>
      <c r="N25" s="380"/>
      <c r="O25" s="380"/>
      <c r="P25" s="380"/>
      <c r="Q25" s="424"/>
      <c r="R25" s="380" t="s">
        <v>426</v>
      </c>
      <c r="S25" s="380"/>
      <c r="T25" s="380"/>
      <c r="U25" s="380"/>
      <c r="V25" s="380"/>
      <c r="W25" s="380"/>
      <c r="X25" s="380"/>
      <c r="Y25" s="380"/>
      <c r="Z25" s="380"/>
      <c r="AA25" s="380"/>
      <c r="AB25" s="380"/>
      <c r="AC25" s="380"/>
      <c r="AD25" s="382"/>
      <c r="AE25" s="383"/>
      <c r="AF25" s="384"/>
      <c r="AG25" s="385"/>
      <c r="AH25" s="383" t="s">
        <v>382</v>
      </c>
      <c r="AI25" s="384"/>
      <c r="AJ25" s="385"/>
      <c r="AK25" s="386">
        <v>2</v>
      </c>
      <c r="AL25" s="387"/>
      <c r="AM25" s="377"/>
      <c r="AN25" s="386">
        <v>2</v>
      </c>
      <c r="AO25" s="387"/>
      <c r="AP25" s="377"/>
      <c r="AQ25" s="386" t="s">
        <v>393</v>
      </c>
      <c r="AR25" s="387"/>
      <c r="AS25" s="377"/>
      <c r="AT25" s="388" t="s">
        <v>427</v>
      </c>
      <c r="AU25" s="389"/>
      <c r="AV25" s="389"/>
      <c r="AW25" s="389"/>
      <c r="AX25" s="389"/>
      <c r="AY25" s="389"/>
      <c r="AZ25" s="389"/>
      <c r="BA25" s="389"/>
      <c r="BB25" s="389"/>
      <c r="BC25" s="389"/>
      <c r="BD25" s="389"/>
      <c r="BE25" s="389"/>
      <c r="BF25" s="389"/>
      <c r="BG25" s="389"/>
      <c r="BH25" s="389"/>
      <c r="BI25" s="389"/>
      <c r="BJ25" s="389"/>
      <c r="BK25" s="389"/>
      <c r="BL25" s="389"/>
      <c r="BM25" s="390"/>
      <c r="BN25" s="409"/>
      <c r="BO25" s="410"/>
      <c r="BP25" s="410"/>
      <c r="BQ25" s="411"/>
      <c r="BR25" s="394"/>
      <c r="BS25" s="395"/>
      <c r="BT25" s="395"/>
      <c r="BU25" s="395"/>
      <c r="BV25" s="395"/>
      <c r="BW25" s="395"/>
      <c r="BX25" s="395"/>
      <c r="BY25" s="395"/>
      <c r="BZ25" s="395"/>
      <c r="CA25" s="395"/>
      <c r="CB25" s="395"/>
      <c r="CC25" s="395"/>
      <c r="CD25" s="395"/>
      <c r="CE25" s="396"/>
      <c r="CF25" s="397"/>
      <c r="CG25" s="398"/>
      <c r="CH25" s="398"/>
      <c r="CI25" s="398"/>
      <c r="CJ25" s="398"/>
      <c r="CK25" s="398"/>
      <c r="CL25" s="398"/>
      <c r="CM25" s="398"/>
      <c r="CN25" s="398"/>
      <c r="CO25" s="398"/>
      <c r="CP25" s="398"/>
      <c r="CQ25" s="398"/>
      <c r="CR25" s="398"/>
      <c r="CS25" s="399"/>
      <c r="CT25" s="400"/>
      <c r="CU25" s="401"/>
      <c r="CV25" s="401"/>
      <c r="CW25" s="401"/>
      <c r="CX25" s="401"/>
      <c r="CY25" s="401"/>
      <c r="CZ25" s="401"/>
      <c r="DA25" s="401"/>
      <c r="DB25" s="401"/>
      <c r="DC25" s="401"/>
      <c r="DD25" s="373"/>
      <c r="DE25" s="374"/>
      <c r="DF25" s="374" t="s">
        <v>24</v>
      </c>
      <c r="DG25" s="374"/>
      <c r="DH25" s="375" t="str">
        <f t="shared" si="1"/>
        <v/>
      </c>
    </row>
    <row r="26" spans="1:112" ht="39" customHeight="1">
      <c r="A26" s="376">
        <f t="shared" si="2"/>
        <v>13</v>
      </c>
      <c r="B26" s="377"/>
      <c r="C26" s="404"/>
      <c r="D26" s="414" t="s">
        <v>428</v>
      </c>
      <c r="E26" s="380"/>
      <c r="F26" s="380"/>
      <c r="G26" s="380"/>
      <c r="H26" s="380"/>
      <c r="I26" s="380"/>
      <c r="J26" s="380"/>
      <c r="K26" s="380"/>
      <c r="L26" s="380"/>
      <c r="M26" s="380"/>
      <c r="N26" s="380"/>
      <c r="O26" s="380"/>
      <c r="P26" s="380"/>
      <c r="Q26" s="424"/>
      <c r="R26" s="425" t="s">
        <v>429</v>
      </c>
      <c r="S26" s="380"/>
      <c r="T26" s="380"/>
      <c r="U26" s="380"/>
      <c r="V26" s="380"/>
      <c r="W26" s="380"/>
      <c r="X26" s="380"/>
      <c r="Y26" s="380"/>
      <c r="Z26" s="380"/>
      <c r="AA26" s="380"/>
      <c r="AB26" s="380"/>
      <c r="AC26" s="380"/>
      <c r="AD26" s="382"/>
      <c r="AE26" s="383"/>
      <c r="AF26" s="384"/>
      <c r="AG26" s="385"/>
      <c r="AH26" s="383" t="s">
        <v>430</v>
      </c>
      <c r="AI26" s="384"/>
      <c r="AJ26" s="385"/>
      <c r="AK26" s="386">
        <v>120</v>
      </c>
      <c r="AL26" s="387"/>
      <c r="AM26" s="377"/>
      <c r="AN26" s="386">
        <v>240</v>
      </c>
      <c r="AO26" s="387"/>
      <c r="AP26" s="377"/>
      <c r="AQ26" s="386" t="s">
        <v>414</v>
      </c>
      <c r="AR26" s="387"/>
      <c r="AS26" s="377"/>
      <c r="AT26" s="388" t="s">
        <v>431</v>
      </c>
      <c r="AU26" s="389"/>
      <c r="AV26" s="389"/>
      <c r="AW26" s="389"/>
      <c r="AX26" s="389"/>
      <c r="AY26" s="389"/>
      <c r="AZ26" s="389"/>
      <c r="BA26" s="389"/>
      <c r="BB26" s="389"/>
      <c r="BC26" s="389"/>
      <c r="BD26" s="389"/>
      <c r="BE26" s="389"/>
      <c r="BF26" s="389"/>
      <c r="BG26" s="389"/>
      <c r="BH26" s="389"/>
      <c r="BI26" s="389"/>
      <c r="BJ26" s="389"/>
      <c r="BK26" s="389"/>
      <c r="BL26" s="389"/>
      <c r="BM26" s="390"/>
      <c r="BN26" s="409"/>
      <c r="BO26" s="410"/>
      <c r="BP26" s="410"/>
      <c r="BQ26" s="411"/>
      <c r="BR26" s="394"/>
      <c r="BS26" s="395"/>
      <c r="BT26" s="395"/>
      <c r="BU26" s="395"/>
      <c r="BV26" s="395"/>
      <c r="BW26" s="395"/>
      <c r="BX26" s="395"/>
      <c r="BY26" s="395"/>
      <c r="BZ26" s="395"/>
      <c r="CA26" s="395"/>
      <c r="CB26" s="395"/>
      <c r="CC26" s="395"/>
      <c r="CD26" s="395"/>
      <c r="CE26" s="396"/>
      <c r="CF26" s="397"/>
      <c r="CG26" s="398"/>
      <c r="CH26" s="398"/>
      <c r="CI26" s="398"/>
      <c r="CJ26" s="398"/>
      <c r="CK26" s="398"/>
      <c r="CL26" s="398"/>
      <c r="CM26" s="398"/>
      <c r="CN26" s="398"/>
      <c r="CO26" s="398"/>
      <c r="CP26" s="398"/>
      <c r="CQ26" s="398"/>
      <c r="CR26" s="398"/>
      <c r="CS26" s="399"/>
      <c r="CT26" s="400"/>
      <c r="CU26" s="401"/>
      <c r="CV26" s="401"/>
      <c r="CW26" s="401"/>
      <c r="CX26" s="401"/>
      <c r="CY26" s="401"/>
      <c r="CZ26" s="401"/>
      <c r="DA26" s="401"/>
      <c r="DB26" s="401"/>
      <c r="DC26" s="401"/>
      <c r="DD26" s="373"/>
      <c r="DE26" s="374" t="s">
        <v>24</v>
      </c>
      <c r="DF26" s="374"/>
      <c r="DG26" s="374"/>
      <c r="DH26" s="375" t="str">
        <f t="shared" si="1"/>
        <v>〇</v>
      </c>
    </row>
    <row r="27" spans="1:112" ht="54.75" customHeight="1">
      <c r="A27" s="376">
        <f t="shared" si="2"/>
        <v>14</v>
      </c>
      <c r="B27" s="377"/>
      <c r="C27" s="404"/>
      <c r="D27" s="414" t="s">
        <v>432</v>
      </c>
      <c r="E27" s="380"/>
      <c r="F27" s="380"/>
      <c r="G27" s="380"/>
      <c r="H27" s="380"/>
      <c r="I27" s="380"/>
      <c r="J27" s="380"/>
      <c r="K27" s="380"/>
      <c r="L27" s="380"/>
      <c r="M27" s="380"/>
      <c r="N27" s="380"/>
      <c r="O27" s="380"/>
      <c r="P27" s="380"/>
      <c r="Q27" s="424"/>
      <c r="R27" s="380" t="s">
        <v>433</v>
      </c>
      <c r="S27" s="380"/>
      <c r="T27" s="380"/>
      <c r="U27" s="380"/>
      <c r="V27" s="380"/>
      <c r="W27" s="380"/>
      <c r="X27" s="380"/>
      <c r="Y27" s="380"/>
      <c r="Z27" s="380"/>
      <c r="AA27" s="380"/>
      <c r="AB27" s="380"/>
      <c r="AC27" s="380"/>
      <c r="AD27" s="382"/>
      <c r="AE27" s="383"/>
      <c r="AF27" s="384"/>
      <c r="AG27" s="385"/>
      <c r="AH27" s="383" t="s">
        <v>430</v>
      </c>
      <c r="AI27" s="384"/>
      <c r="AJ27" s="385"/>
      <c r="AK27" s="386">
        <v>120</v>
      </c>
      <c r="AL27" s="387"/>
      <c r="AM27" s="377"/>
      <c r="AN27" s="386">
        <v>240</v>
      </c>
      <c r="AO27" s="387"/>
      <c r="AP27" s="377"/>
      <c r="AQ27" s="386" t="s">
        <v>414</v>
      </c>
      <c r="AR27" s="387"/>
      <c r="AS27" s="377"/>
      <c r="AT27" s="388" t="s">
        <v>434</v>
      </c>
      <c r="AU27" s="389"/>
      <c r="AV27" s="389"/>
      <c r="AW27" s="389"/>
      <c r="AX27" s="389"/>
      <c r="AY27" s="389"/>
      <c r="AZ27" s="389"/>
      <c r="BA27" s="389"/>
      <c r="BB27" s="389"/>
      <c r="BC27" s="389"/>
      <c r="BD27" s="389"/>
      <c r="BE27" s="389"/>
      <c r="BF27" s="389"/>
      <c r="BG27" s="389"/>
      <c r="BH27" s="389"/>
      <c r="BI27" s="389"/>
      <c r="BJ27" s="389"/>
      <c r="BK27" s="389"/>
      <c r="BL27" s="389"/>
      <c r="BM27" s="390"/>
      <c r="BN27" s="409"/>
      <c r="BO27" s="410"/>
      <c r="BP27" s="410"/>
      <c r="BQ27" s="411"/>
      <c r="BR27" s="394"/>
      <c r="BS27" s="395"/>
      <c r="BT27" s="395"/>
      <c r="BU27" s="395"/>
      <c r="BV27" s="395"/>
      <c r="BW27" s="395"/>
      <c r="BX27" s="395"/>
      <c r="BY27" s="395"/>
      <c r="BZ27" s="395"/>
      <c r="CA27" s="395"/>
      <c r="CB27" s="395"/>
      <c r="CC27" s="395"/>
      <c r="CD27" s="395"/>
      <c r="CE27" s="396"/>
      <c r="CF27" s="397"/>
      <c r="CG27" s="398"/>
      <c r="CH27" s="398"/>
      <c r="CI27" s="398"/>
      <c r="CJ27" s="398"/>
      <c r="CK27" s="398"/>
      <c r="CL27" s="398"/>
      <c r="CM27" s="398"/>
      <c r="CN27" s="398"/>
      <c r="CO27" s="398"/>
      <c r="CP27" s="398"/>
      <c r="CQ27" s="398"/>
      <c r="CR27" s="398"/>
      <c r="CS27" s="399"/>
      <c r="CT27" s="400"/>
      <c r="CU27" s="401"/>
      <c r="CV27" s="401"/>
      <c r="CW27" s="401"/>
      <c r="CX27" s="401"/>
      <c r="CY27" s="401"/>
      <c r="CZ27" s="401"/>
      <c r="DA27" s="401"/>
      <c r="DB27" s="401"/>
      <c r="DC27" s="401"/>
      <c r="DD27" s="373"/>
      <c r="DE27" s="374" t="s">
        <v>24</v>
      </c>
      <c r="DF27" s="374"/>
      <c r="DG27" s="374"/>
      <c r="DH27" s="375" t="str">
        <f t="shared" si="1"/>
        <v>〇</v>
      </c>
    </row>
    <row r="28" spans="1:112" ht="39" customHeight="1">
      <c r="A28" s="376">
        <f t="shared" si="2"/>
        <v>15</v>
      </c>
      <c r="B28" s="377"/>
      <c r="C28" s="404"/>
      <c r="D28" s="414" t="s">
        <v>435</v>
      </c>
      <c r="E28" s="380"/>
      <c r="F28" s="380"/>
      <c r="G28" s="380"/>
      <c r="H28" s="380"/>
      <c r="I28" s="380"/>
      <c r="J28" s="380"/>
      <c r="K28" s="380"/>
      <c r="L28" s="380"/>
      <c r="M28" s="380"/>
      <c r="N28" s="380"/>
      <c r="O28" s="380"/>
      <c r="P28" s="380"/>
      <c r="Q28" s="424"/>
      <c r="R28" s="380" t="s">
        <v>436</v>
      </c>
      <c r="S28" s="380"/>
      <c r="T28" s="380"/>
      <c r="U28" s="380"/>
      <c r="V28" s="380"/>
      <c r="W28" s="380"/>
      <c r="X28" s="380"/>
      <c r="Y28" s="380"/>
      <c r="Z28" s="380"/>
      <c r="AA28" s="380"/>
      <c r="AB28" s="380"/>
      <c r="AC28" s="380"/>
      <c r="AD28" s="382"/>
      <c r="AE28" s="383"/>
      <c r="AF28" s="384"/>
      <c r="AG28" s="385"/>
      <c r="AH28" s="383" t="s">
        <v>430</v>
      </c>
      <c r="AI28" s="384"/>
      <c r="AJ28" s="385"/>
      <c r="AK28" s="386">
        <v>120</v>
      </c>
      <c r="AL28" s="387"/>
      <c r="AM28" s="377"/>
      <c r="AN28" s="386">
        <v>240</v>
      </c>
      <c r="AO28" s="387"/>
      <c r="AP28" s="377"/>
      <c r="AQ28" s="386" t="s">
        <v>414</v>
      </c>
      <c r="AR28" s="387"/>
      <c r="AS28" s="377"/>
      <c r="AT28" s="388" t="s">
        <v>437</v>
      </c>
      <c r="AU28" s="389"/>
      <c r="AV28" s="389"/>
      <c r="AW28" s="389"/>
      <c r="AX28" s="389"/>
      <c r="AY28" s="389"/>
      <c r="AZ28" s="389"/>
      <c r="BA28" s="389"/>
      <c r="BB28" s="389"/>
      <c r="BC28" s="389"/>
      <c r="BD28" s="389"/>
      <c r="BE28" s="389"/>
      <c r="BF28" s="389"/>
      <c r="BG28" s="389"/>
      <c r="BH28" s="389"/>
      <c r="BI28" s="389"/>
      <c r="BJ28" s="389"/>
      <c r="BK28" s="389"/>
      <c r="BL28" s="389"/>
      <c r="BM28" s="390"/>
      <c r="BN28" s="409"/>
      <c r="BO28" s="410"/>
      <c r="BP28" s="410"/>
      <c r="BQ28" s="411"/>
      <c r="BR28" s="394"/>
      <c r="BS28" s="395"/>
      <c r="BT28" s="395"/>
      <c r="BU28" s="395"/>
      <c r="BV28" s="395"/>
      <c r="BW28" s="395"/>
      <c r="BX28" s="395"/>
      <c r="BY28" s="395"/>
      <c r="BZ28" s="395"/>
      <c r="CA28" s="395"/>
      <c r="CB28" s="395"/>
      <c r="CC28" s="395"/>
      <c r="CD28" s="395"/>
      <c r="CE28" s="396"/>
      <c r="CF28" s="397"/>
      <c r="CG28" s="398"/>
      <c r="CH28" s="398"/>
      <c r="CI28" s="398"/>
      <c r="CJ28" s="398"/>
      <c r="CK28" s="398"/>
      <c r="CL28" s="398"/>
      <c r="CM28" s="398"/>
      <c r="CN28" s="398"/>
      <c r="CO28" s="398"/>
      <c r="CP28" s="398"/>
      <c r="CQ28" s="398"/>
      <c r="CR28" s="398"/>
      <c r="CS28" s="399"/>
      <c r="CT28" s="400"/>
      <c r="CU28" s="401"/>
      <c r="CV28" s="401"/>
      <c r="CW28" s="401"/>
      <c r="CX28" s="401"/>
      <c r="CY28" s="401"/>
      <c r="CZ28" s="401"/>
      <c r="DA28" s="401"/>
      <c r="DB28" s="401"/>
      <c r="DC28" s="401"/>
      <c r="DD28" s="373"/>
      <c r="DE28" s="374" t="s">
        <v>24</v>
      </c>
      <c r="DF28" s="374"/>
      <c r="DG28" s="374"/>
      <c r="DH28" s="375" t="str">
        <f t="shared" si="1"/>
        <v>〇</v>
      </c>
    </row>
    <row r="29" spans="1:112" ht="14">
      <c r="A29" s="376">
        <f t="shared" si="2"/>
        <v>16</v>
      </c>
      <c r="B29" s="377"/>
      <c r="C29" s="404"/>
      <c r="D29" s="414" t="s">
        <v>438</v>
      </c>
      <c r="E29" s="380"/>
      <c r="F29" s="380"/>
      <c r="G29" s="380"/>
      <c r="H29" s="380"/>
      <c r="I29" s="380"/>
      <c r="J29" s="380"/>
      <c r="K29" s="380"/>
      <c r="L29" s="380"/>
      <c r="M29" s="380"/>
      <c r="N29" s="380"/>
      <c r="O29" s="380"/>
      <c r="P29" s="380"/>
      <c r="Q29" s="424"/>
      <c r="R29" s="380" t="s">
        <v>439</v>
      </c>
      <c r="S29" s="380"/>
      <c r="T29" s="380"/>
      <c r="U29" s="380"/>
      <c r="V29" s="380"/>
      <c r="W29" s="380"/>
      <c r="X29" s="380"/>
      <c r="Y29" s="380"/>
      <c r="Z29" s="380"/>
      <c r="AA29" s="380"/>
      <c r="AB29" s="380"/>
      <c r="AC29" s="380"/>
      <c r="AD29" s="382"/>
      <c r="AE29" s="383"/>
      <c r="AF29" s="384"/>
      <c r="AG29" s="385"/>
      <c r="AH29" s="383" t="s">
        <v>382</v>
      </c>
      <c r="AI29" s="384"/>
      <c r="AJ29" s="385"/>
      <c r="AK29" s="386">
        <v>1</v>
      </c>
      <c r="AL29" s="387"/>
      <c r="AM29" s="377"/>
      <c r="AN29" s="386">
        <v>1</v>
      </c>
      <c r="AO29" s="387"/>
      <c r="AP29" s="377"/>
      <c r="AQ29" s="386" t="s">
        <v>414</v>
      </c>
      <c r="AR29" s="387"/>
      <c r="AS29" s="377"/>
      <c r="AT29" s="388" t="s">
        <v>440</v>
      </c>
      <c r="AU29" s="389"/>
      <c r="AV29" s="389"/>
      <c r="AW29" s="389"/>
      <c r="AX29" s="389"/>
      <c r="AY29" s="389"/>
      <c r="AZ29" s="389"/>
      <c r="BA29" s="389"/>
      <c r="BB29" s="389"/>
      <c r="BC29" s="389"/>
      <c r="BD29" s="389"/>
      <c r="BE29" s="389"/>
      <c r="BF29" s="389"/>
      <c r="BG29" s="389"/>
      <c r="BH29" s="389"/>
      <c r="BI29" s="389"/>
      <c r="BJ29" s="389"/>
      <c r="BK29" s="389"/>
      <c r="BL29" s="389"/>
      <c r="BM29" s="390"/>
      <c r="BN29" s="409"/>
      <c r="BO29" s="410"/>
      <c r="BP29" s="410"/>
      <c r="BQ29" s="411"/>
      <c r="BR29" s="394"/>
      <c r="BS29" s="395"/>
      <c r="BT29" s="395"/>
      <c r="BU29" s="395"/>
      <c r="BV29" s="395"/>
      <c r="BW29" s="395"/>
      <c r="BX29" s="395"/>
      <c r="BY29" s="395"/>
      <c r="BZ29" s="395"/>
      <c r="CA29" s="395"/>
      <c r="CB29" s="395"/>
      <c r="CC29" s="395"/>
      <c r="CD29" s="395"/>
      <c r="CE29" s="396"/>
      <c r="CF29" s="397"/>
      <c r="CG29" s="398"/>
      <c r="CH29" s="398"/>
      <c r="CI29" s="398"/>
      <c r="CJ29" s="398"/>
      <c r="CK29" s="398"/>
      <c r="CL29" s="398"/>
      <c r="CM29" s="398"/>
      <c r="CN29" s="398"/>
      <c r="CO29" s="398"/>
      <c r="CP29" s="398"/>
      <c r="CQ29" s="398"/>
      <c r="CR29" s="398"/>
      <c r="CS29" s="399"/>
      <c r="CT29" s="400"/>
      <c r="CU29" s="401"/>
      <c r="CV29" s="401"/>
      <c r="CW29" s="401"/>
      <c r="CX29" s="401"/>
      <c r="CY29" s="401"/>
      <c r="CZ29" s="401"/>
      <c r="DA29" s="401"/>
      <c r="DB29" s="401"/>
      <c r="DC29" s="401"/>
      <c r="DD29" s="373"/>
      <c r="DE29" s="374" t="s">
        <v>24</v>
      </c>
      <c r="DF29" s="374"/>
      <c r="DG29" s="374"/>
      <c r="DH29" s="375" t="str">
        <f t="shared" si="1"/>
        <v>〇</v>
      </c>
    </row>
    <row r="30" spans="1:112" ht="14">
      <c r="A30" s="376">
        <f t="shared" si="2"/>
        <v>17</v>
      </c>
      <c r="B30" s="377"/>
      <c r="C30" s="404"/>
      <c r="D30" s="414" t="s">
        <v>441</v>
      </c>
      <c r="E30" s="380"/>
      <c r="F30" s="380"/>
      <c r="G30" s="380"/>
      <c r="H30" s="380"/>
      <c r="I30" s="380"/>
      <c r="J30" s="380"/>
      <c r="K30" s="380"/>
      <c r="L30" s="380"/>
      <c r="M30" s="380"/>
      <c r="N30" s="380"/>
      <c r="O30" s="380"/>
      <c r="P30" s="380"/>
      <c r="Q30" s="424"/>
      <c r="R30" s="380" t="s">
        <v>442</v>
      </c>
      <c r="S30" s="380"/>
      <c r="T30" s="380"/>
      <c r="U30" s="380"/>
      <c r="V30" s="380"/>
      <c r="W30" s="380"/>
      <c r="X30" s="380"/>
      <c r="Y30" s="380"/>
      <c r="Z30" s="380"/>
      <c r="AA30" s="380"/>
      <c r="AB30" s="380"/>
      <c r="AC30" s="380"/>
      <c r="AD30" s="382"/>
      <c r="AE30" s="383"/>
      <c r="AF30" s="384"/>
      <c r="AG30" s="385"/>
      <c r="AH30" s="383" t="s">
        <v>382</v>
      </c>
      <c r="AI30" s="384"/>
      <c r="AJ30" s="385"/>
      <c r="AK30" s="386">
        <v>2</v>
      </c>
      <c r="AL30" s="387"/>
      <c r="AM30" s="377"/>
      <c r="AN30" s="386">
        <v>2</v>
      </c>
      <c r="AO30" s="387"/>
      <c r="AP30" s="377"/>
      <c r="AQ30" s="386" t="s">
        <v>414</v>
      </c>
      <c r="AR30" s="387"/>
      <c r="AS30" s="377"/>
      <c r="AT30" s="388" t="s">
        <v>443</v>
      </c>
      <c r="AU30" s="389"/>
      <c r="AV30" s="389"/>
      <c r="AW30" s="389"/>
      <c r="AX30" s="389"/>
      <c r="AY30" s="389"/>
      <c r="AZ30" s="389"/>
      <c r="BA30" s="389"/>
      <c r="BB30" s="389"/>
      <c r="BC30" s="389"/>
      <c r="BD30" s="389"/>
      <c r="BE30" s="389"/>
      <c r="BF30" s="389"/>
      <c r="BG30" s="389"/>
      <c r="BH30" s="389"/>
      <c r="BI30" s="389"/>
      <c r="BJ30" s="389"/>
      <c r="BK30" s="389"/>
      <c r="BL30" s="389"/>
      <c r="BM30" s="390"/>
      <c r="BN30" s="409"/>
      <c r="BO30" s="410"/>
      <c r="BP30" s="410"/>
      <c r="BQ30" s="411"/>
      <c r="BR30" s="394"/>
      <c r="BS30" s="395"/>
      <c r="BT30" s="395"/>
      <c r="BU30" s="395"/>
      <c r="BV30" s="395"/>
      <c r="BW30" s="395"/>
      <c r="BX30" s="395"/>
      <c r="BY30" s="395"/>
      <c r="BZ30" s="395"/>
      <c r="CA30" s="395"/>
      <c r="CB30" s="395"/>
      <c r="CC30" s="395"/>
      <c r="CD30" s="395"/>
      <c r="CE30" s="396"/>
      <c r="CF30" s="397"/>
      <c r="CG30" s="398"/>
      <c r="CH30" s="398"/>
      <c r="CI30" s="398"/>
      <c r="CJ30" s="398"/>
      <c r="CK30" s="398"/>
      <c r="CL30" s="398"/>
      <c r="CM30" s="398"/>
      <c r="CN30" s="398"/>
      <c r="CO30" s="398"/>
      <c r="CP30" s="398"/>
      <c r="CQ30" s="398"/>
      <c r="CR30" s="398"/>
      <c r="CS30" s="399"/>
      <c r="CT30" s="400"/>
      <c r="CU30" s="401"/>
      <c r="CV30" s="401"/>
      <c r="CW30" s="401"/>
      <c r="CX30" s="401"/>
      <c r="CY30" s="401"/>
      <c r="CZ30" s="401"/>
      <c r="DA30" s="401"/>
      <c r="DB30" s="401"/>
      <c r="DC30" s="401"/>
      <c r="DD30" s="373"/>
      <c r="DE30" s="374" t="s">
        <v>24</v>
      </c>
      <c r="DF30" s="374"/>
      <c r="DG30" s="374"/>
      <c r="DH30" s="375" t="str">
        <f t="shared" si="1"/>
        <v>〇</v>
      </c>
    </row>
    <row r="31" spans="1:112" ht="14">
      <c r="A31" s="376">
        <f t="shared" si="2"/>
        <v>18</v>
      </c>
      <c r="B31" s="377"/>
      <c r="C31" s="404"/>
      <c r="D31" s="414" t="s">
        <v>444</v>
      </c>
      <c r="E31" s="380"/>
      <c r="F31" s="380"/>
      <c r="G31" s="380"/>
      <c r="H31" s="380"/>
      <c r="I31" s="380"/>
      <c r="J31" s="380"/>
      <c r="K31" s="380"/>
      <c r="L31" s="380"/>
      <c r="M31" s="380"/>
      <c r="N31" s="380"/>
      <c r="O31" s="380"/>
      <c r="P31" s="380"/>
      <c r="Q31" s="424"/>
      <c r="R31" s="380" t="s">
        <v>445</v>
      </c>
      <c r="S31" s="380"/>
      <c r="T31" s="380"/>
      <c r="U31" s="380"/>
      <c r="V31" s="380"/>
      <c r="W31" s="380"/>
      <c r="X31" s="380"/>
      <c r="Y31" s="380"/>
      <c r="Z31" s="380"/>
      <c r="AA31" s="380"/>
      <c r="AB31" s="380"/>
      <c r="AC31" s="380"/>
      <c r="AD31" s="382"/>
      <c r="AE31" s="383"/>
      <c r="AF31" s="384"/>
      <c r="AG31" s="385"/>
      <c r="AH31" s="383" t="s">
        <v>382</v>
      </c>
      <c r="AI31" s="384"/>
      <c r="AJ31" s="385"/>
      <c r="AK31" s="386">
        <v>3</v>
      </c>
      <c r="AL31" s="387"/>
      <c r="AM31" s="377"/>
      <c r="AN31" s="386">
        <v>3</v>
      </c>
      <c r="AO31" s="387"/>
      <c r="AP31" s="377"/>
      <c r="AQ31" s="386" t="s">
        <v>414</v>
      </c>
      <c r="AR31" s="387"/>
      <c r="AS31" s="377"/>
      <c r="AT31" s="388" t="s">
        <v>446</v>
      </c>
      <c r="AU31" s="389"/>
      <c r="AV31" s="389"/>
      <c r="AW31" s="389"/>
      <c r="AX31" s="389"/>
      <c r="AY31" s="389"/>
      <c r="AZ31" s="389"/>
      <c r="BA31" s="389"/>
      <c r="BB31" s="389"/>
      <c r="BC31" s="389"/>
      <c r="BD31" s="389"/>
      <c r="BE31" s="389"/>
      <c r="BF31" s="389"/>
      <c r="BG31" s="389"/>
      <c r="BH31" s="389"/>
      <c r="BI31" s="389"/>
      <c r="BJ31" s="389"/>
      <c r="BK31" s="389"/>
      <c r="BL31" s="389"/>
      <c r="BM31" s="390"/>
      <c r="BN31" s="409"/>
      <c r="BO31" s="410"/>
      <c r="BP31" s="410"/>
      <c r="BQ31" s="411"/>
      <c r="BR31" s="394"/>
      <c r="BS31" s="395"/>
      <c r="BT31" s="395"/>
      <c r="BU31" s="395"/>
      <c r="BV31" s="395"/>
      <c r="BW31" s="395"/>
      <c r="BX31" s="395"/>
      <c r="BY31" s="395"/>
      <c r="BZ31" s="395"/>
      <c r="CA31" s="395"/>
      <c r="CB31" s="395"/>
      <c r="CC31" s="395"/>
      <c r="CD31" s="395"/>
      <c r="CE31" s="396"/>
      <c r="CF31" s="397"/>
      <c r="CG31" s="398"/>
      <c r="CH31" s="398"/>
      <c r="CI31" s="398"/>
      <c r="CJ31" s="398"/>
      <c r="CK31" s="398"/>
      <c r="CL31" s="398"/>
      <c r="CM31" s="398"/>
      <c r="CN31" s="398"/>
      <c r="CO31" s="398"/>
      <c r="CP31" s="398"/>
      <c r="CQ31" s="398"/>
      <c r="CR31" s="398"/>
      <c r="CS31" s="399"/>
      <c r="CT31" s="400"/>
      <c r="CU31" s="401"/>
      <c r="CV31" s="401"/>
      <c r="CW31" s="401"/>
      <c r="CX31" s="401"/>
      <c r="CY31" s="401"/>
      <c r="CZ31" s="401"/>
      <c r="DA31" s="401"/>
      <c r="DB31" s="401"/>
      <c r="DC31" s="401"/>
      <c r="DD31" s="373"/>
      <c r="DE31" s="374" t="s">
        <v>24</v>
      </c>
      <c r="DF31" s="374"/>
      <c r="DG31" s="374"/>
      <c r="DH31" s="375" t="str">
        <f t="shared" si="1"/>
        <v>〇</v>
      </c>
    </row>
    <row r="32" spans="1:112" ht="14">
      <c r="A32" s="376">
        <f t="shared" si="2"/>
        <v>19</v>
      </c>
      <c r="B32" s="377"/>
      <c r="C32" s="404"/>
      <c r="D32" s="414" t="s">
        <v>447</v>
      </c>
      <c r="E32" s="380"/>
      <c r="F32" s="380"/>
      <c r="G32" s="380"/>
      <c r="H32" s="380"/>
      <c r="I32" s="380"/>
      <c r="J32" s="380"/>
      <c r="K32" s="380"/>
      <c r="L32" s="380"/>
      <c r="M32" s="380"/>
      <c r="N32" s="380"/>
      <c r="O32" s="380"/>
      <c r="P32" s="380"/>
      <c r="Q32" s="424"/>
      <c r="R32" s="380" t="s">
        <v>448</v>
      </c>
      <c r="S32" s="380"/>
      <c r="T32" s="380"/>
      <c r="U32" s="380"/>
      <c r="V32" s="380"/>
      <c r="W32" s="380"/>
      <c r="X32" s="380"/>
      <c r="Y32" s="380"/>
      <c r="Z32" s="380"/>
      <c r="AA32" s="380"/>
      <c r="AB32" s="380"/>
      <c r="AC32" s="380"/>
      <c r="AD32" s="382"/>
      <c r="AE32" s="383"/>
      <c r="AF32" s="384"/>
      <c r="AG32" s="385"/>
      <c r="AH32" s="383" t="s">
        <v>382</v>
      </c>
      <c r="AI32" s="384"/>
      <c r="AJ32" s="385"/>
      <c r="AK32" s="386">
        <v>2</v>
      </c>
      <c r="AL32" s="387"/>
      <c r="AM32" s="377"/>
      <c r="AN32" s="386">
        <v>2</v>
      </c>
      <c r="AO32" s="387"/>
      <c r="AP32" s="377"/>
      <c r="AQ32" s="386" t="s">
        <v>414</v>
      </c>
      <c r="AR32" s="387"/>
      <c r="AS32" s="377"/>
      <c r="AT32" s="388" t="s">
        <v>449</v>
      </c>
      <c r="AU32" s="389"/>
      <c r="AV32" s="389"/>
      <c r="AW32" s="389"/>
      <c r="AX32" s="389"/>
      <c r="AY32" s="389"/>
      <c r="AZ32" s="389"/>
      <c r="BA32" s="389"/>
      <c r="BB32" s="389"/>
      <c r="BC32" s="389"/>
      <c r="BD32" s="389"/>
      <c r="BE32" s="389"/>
      <c r="BF32" s="389"/>
      <c r="BG32" s="389"/>
      <c r="BH32" s="389"/>
      <c r="BI32" s="389"/>
      <c r="BJ32" s="389"/>
      <c r="BK32" s="389"/>
      <c r="BL32" s="389"/>
      <c r="BM32" s="390"/>
      <c r="BN32" s="409"/>
      <c r="BO32" s="410"/>
      <c r="BP32" s="410"/>
      <c r="BQ32" s="411"/>
      <c r="BR32" s="394"/>
      <c r="BS32" s="395"/>
      <c r="BT32" s="395"/>
      <c r="BU32" s="395"/>
      <c r="BV32" s="395"/>
      <c r="BW32" s="395"/>
      <c r="BX32" s="395"/>
      <c r="BY32" s="395"/>
      <c r="BZ32" s="395"/>
      <c r="CA32" s="395"/>
      <c r="CB32" s="395"/>
      <c r="CC32" s="395"/>
      <c r="CD32" s="395"/>
      <c r="CE32" s="396"/>
      <c r="CF32" s="397"/>
      <c r="CG32" s="398"/>
      <c r="CH32" s="398"/>
      <c r="CI32" s="398"/>
      <c r="CJ32" s="398"/>
      <c r="CK32" s="398"/>
      <c r="CL32" s="398"/>
      <c r="CM32" s="398"/>
      <c r="CN32" s="398"/>
      <c r="CO32" s="398"/>
      <c r="CP32" s="398"/>
      <c r="CQ32" s="398"/>
      <c r="CR32" s="398"/>
      <c r="CS32" s="399"/>
      <c r="CT32" s="400"/>
      <c r="CU32" s="401"/>
      <c r="CV32" s="401"/>
      <c r="CW32" s="401"/>
      <c r="CX32" s="401"/>
      <c r="CY32" s="401"/>
      <c r="CZ32" s="401"/>
      <c r="DA32" s="401"/>
      <c r="DB32" s="401"/>
      <c r="DC32" s="401"/>
      <c r="DD32" s="373"/>
      <c r="DE32" s="374" t="s">
        <v>24</v>
      </c>
      <c r="DF32" s="374"/>
      <c r="DG32" s="374"/>
      <c r="DH32" s="375" t="str">
        <f t="shared" si="1"/>
        <v>〇</v>
      </c>
    </row>
    <row r="33" spans="1:112" ht="14">
      <c r="A33" s="376">
        <f t="shared" si="2"/>
        <v>20</v>
      </c>
      <c r="B33" s="377"/>
      <c r="C33" s="404"/>
      <c r="D33" s="414" t="s">
        <v>450</v>
      </c>
      <c r="E33" s="380"/>
      <c r="F33" s="380"/>
      <c r="G33" s="380"/>
      <c r="H33" s="380"/>
      <c r="I33" s="380"/>
      <c r="J33" s="380"/>
      <c r="K33" s="380"/>
      <c r="L33" s="380"/>
      <c r="M33" s="380"/>
      <c r="N33" s="380"/>
      <c r="O33" s="380"/>
      <c r="P33" s="380"/>
      <c r="Q33" s="424"/>
      <c r="R33" s="425" t="s">
        <v>451</v>
      </c>
      <c r="S33" s="380"/>
      <c r="T33" s="380"/>
      <c r="U33" s="380"/>
      <c r="V33" s="380"/>
      <c r="W33" s="380"/>
      <c r="X33" s="380"/>
      <c r="Y33" s="380"/>
      <c r="Z33" s="380"/>
      <c r="AA33" s="380"/>
      <c r="AB33" s="380"/>
      <c r="AC33" s="380"/>
      <c r="AD33" s="382"/>
      <c r="AE33" s="383"/>
      <c r="AF33" s="384"/>
      <c r="AG33" s="385"/>
      <c r="AH33" s="383" t="s">
        <v>430</v>
      </c>
      <c r="AI33" s="384"/>
      <c r="AJ33" s="385"/>
      <c r="AK33" s="386">
        <v>120</v>
      </c>
      <c r="AL33" s="387"/>
      <c r="AM33" s="377"/>
      <c r="AN33" s="386">
        <v>240</v>
      </c>
      <c r="AO33" s="387"/>
      <c r="AP33" s="377"/>
      <c r="AQ33" s="386" t="s">
        <v>414</v>
      </c>
      <c r="AR33" s="387"/>
      <c r="AS33" s="377"/>
      <c r="AT33" s="388" t="s">
        <v>452</v>
      </c>
      <c r="AU33" s="389"/>
      <c r="AV33" s="389"/>
      <c r="AW33" s="389"/>
      <c r="AX33" s="389"/>
      <c r="AY33" s="389"/>
      <c r="AZ33" s="389"/>
      <c r="BA33" s="389"/>
      <c r="BB33" s="389"/>
      <c r="BC33" s="389"/>
      <c r="BD33" s="389"/>
      <c r="BE33" s="389"/>
      <c r="BF33" s="389"/>
      <c r="BG33" s="389"/>
      <c r="BH33" s="389"/>
      <c r="BI33" s="389"/>
      <c r="BJ33" s="389"/>
      <c r="BK33" s="389"/>
      <c r="BL33" s="389"/>
      <c r="BM33" s="390"/>
      <c r="BN33" s="409"/>
      <c r="BO33" s="410"/>
      <c r="BP33" s="410"/>
      <c r="BQ33" s="411"/>
      <c r="BR33" s="394"/>
      <c r="BS33" s="395"/>
      <c r="BT33" s="395"/>
      <c r="BU33" s="395"/>
      <c r="BV33" s="395"/>
      <c r="BW33" s="395"/>
      <c r="BX33" s="395"/>
      <c r="BY33" s="395"/>
      <c r="BZ33" s="395"/>
      <c r="CA33" s="395"/>
      <c r="CB33" s="395"/>
      <c r="CC33" s="395"/>
      <c r="CD33" s="395"/>
      <c r="CE33" s="396"/>
      <c r="CF33" s="397"/>
      <c r="CG33" s="398"/>
      <c r="CH33" s="398"/>
      <c r="CI33" s="398"/>
      <c r="CJ33" s="398"/>
      <c r="CK33" s="398"/>
      <c r="CL33" s="398"/>
      <c r="CM33" s="398"/>
      <c r="CN33" s="398"/>
      <c r="CO33" s="398"/>
      <c r="CP33" s="398"/>
      <c r="CQ33" s="398"/>
      <c r="CR33" s="398"/>
      <c r="CS33" s="399"/>
      <c r="CT33" s="400"/>
      <c r="CU33" s="401"/>
      <c r="CV33" s="401"/>
      <c r="CW33" s="401"/>
      <c r="CX33" s="401"/>
      <c r="CY33" s="401"/>
      <c r="CZ33" s="401"/>
      <c r="DA33" s="401"/>
      <c r="DB33" s="401"/>
      <c r="DC33" s="401"/>
      <c r="DD33" s="373"/>
      <c r="DE33" s="374" t="s">
        <v>24</v>
      </c>
      <c r="DF33" s="374"/>
      <c r="DG33" s="374"/>
      <c r="DH33" s="375" t="str">
        <f t="shared" si="1"/>
        <v>〇</v>
      </c>
    </row>
    <row r="34" spans="1:112" ht="14">
      <c r="A34" s="376">
        <f t="shared" si="2"/>
        <v>21</v>
      </c>
      <c r="B34" s="377"/>
      <c r="C34" s="404"/>
      <c r="D34" s="414" t="s">
        <v>453</v>
      </c>
      <c r="E34" s="380"/>
      <c r="F34" s="380"/>
      <c r="G34" s="380"/>
      <c r="H34" s="380"/>
      <c r="I34" s="380"/>
      <c r="J34" s="380"/>
      <c r="K34" s="380"/>
      <c r="L34" s="380"/>
      <c r="M34" s="380"/>
      <c r="N34" s="380"/>
      <c r="O34" s="380"/>
      <c r="P34" s="380"/>
      <c r="Q34" s="424"/>
      <c r="R34" s="380" t="s">
        <v>454</v>
      </c>
      <c r="S34" s="380"/>
      <c r="T34" s="380"/>
      <c r="U34" s="380"/>
      <c r="V34" s="380"/>
      <c r="W34" s="380"/>
      <c r="X34" s="380"/>
      <c r="Y34" s="380"/>
      <c r="Z34" s="380"/>
      <c r="AA34" s="380"/>
      <c r="AB34" s="380"/>
      <c r="AC34" s="380"/>
      <c r="AD34" s="382"/>
      <c r="AE34" s="383"/>
      <c r="AF34" s="384"/>
      <c r="AG34" s="385"/>
      <c r="AH34" s="383" t="s">
        <v>430</v>
      </c>
      <c r="AI34" s="384"/>
      <c r="AJ34" s="385"/>
      <c r="AK34" s="386">
        <v>120</v>
      </c>
      <c r="AL34" s="387"/>
      <c r="AM34" s="377"/>
      <c r="AN34" s="386">
        <v>240</v>
      </c>
      <c r="AO34" s="387"/>
      <c r="AP34" s="377"/>
      <c r="AQ34" s="386" t="s">
        <v>414</v>
      </c>
      <c r="AR34" s="387"/>
      <c r="AS34" s="377"/>
      <c r="AT34" s="388" t="s">
        <v>455</v>
      </c>
      <c r="AU34" s="389"/>
      <c r="AV34" s="389"/>
      <c r="AW34" s="389"/>
      <c r="AX34" s="389"/>
      <c r="AY34" s="389"/>
      <c r="AZ34" s="389"/>
      <c r="BA34" s="389"/>
      <c r="BB34" s="389"/>
      <c r="BC34" s="389"/>
      <c r="BD34" s="389"/>
      <c r="BE34" s="389"/>
      <c r="BF34" s="389"/>
      <c r="BG34" s="389"/>
      <c r="BH34" s="389"/>
      <c r="BI34" s="389"/>
      <c r="BJ34" s="389"/>
      <c r="BK34" s="389"/>
      <c r="BL34" s="389"/>
      <c r="BM34" s="390"/>
      <c r="BN34" s="409"/>
      <c r="BO34" s="410"/>
      <c r="BP34" s="410"/>
      <c r="BQ34" s="411"/>
      <c r="BR34" s="394"/>
      <c r="BS34" s="395"/>
      <c r="BT34" s="395"/>
      <c r="BU34" s="395"/>
      <c r="BV34" s="395"/>
      <c r="BW34" s="395"/>
      <c r="BX34" s="395"/>
      <c r="BY34" s="395"/>
      <c r="BZ34" s="395"/>
      <c r="CA34" s="395"/>
      <c r="CB34" s="395"/>
      <c r="CC34" s="395"/>
      <c r="CD34" s="395"/>
      <c r="CE34" s="396"/>
      <c r="CF34" s="397"/>
      <c r="CG34" s="398"/>
      <c r="CH34" s="398"/>
      <c r="CI34" s="398"/>
      <c r="CJ34" s="398"/>
      <c r="CK34" s="398"/>
      <c r="CL34" s="398"/>
      <c r="CM34" s="398"/>
      <c r="CN34" s="398"/>
      <c r="CO34" s="398"/>
      <c r="CP34" s="398"/>
      <c r="CQ34" s="398"/>
      <c r="CR34" s="398"/>
      <c r="CS34" s="399"/>
      <c r="CT34" s="400"/>
      <c r="CU34" s="401"/>
      <c r="CV34" s="401"/>
      <c r="CW34" s="401"/>
      <c r="CX34" s="401"/>
      <c r="CY34" s="401"/>
      <c r="CZ34" s="401"/>
      <c r="DA34" s="401"/>
      <c r="DB34" s="401"/>
      <c r="DC34" s="401"/>
      <c r="DD34" s="373"/>
      <c r="DE34" s="374" t="s">
        <v>24</v>
      </c>
      <c r="DF34" s="374"/>
      <c r="DG34" s="374"/>
      <c r="DH34" s="375" t="str">
        <f t="shared" si="1"/>
        <v>〇</v>
      </c>
    </row>
    <row r="35" spans="1:112" ht="14">
      <c r="A35" s="376">
        <f t="shared" si="2"/>
        <v>22</v>
      </c>
      <c r="B35" s="377"/>
      <c r="C35" s="404"/>
      <c r="D35" s="414" t="s">
        <v>456</v>
      </c>
      <c r="E35" s="380"/>
      <c r="F35" s="380"/>
      <c r="G35" s="380"/>
      <c r="H35" s="380"/>
      <c r="I35" s="380"/>
      <c r="J35" s="380"/>
      <c r="K35" s="380"/>
      <c r="L35" s="380"/>
      <c r="M35" s="380"/>
      <c r="N35" s="380"/>
      <c r="O35" s="380"/>
      <c r="P35" s="380"/>
      <c r="Q35" s="424"/>
      <c r="R35" s="380" t="s">
        <v>457</v>
      </c>
      <c r="S35" s="380"/>
      <c r="T35" s="380"/>
      <c r="U35" s="380"/>
      <c r="V35" s="380"/>
      <c r="W35" s="380"/>
      <c r="X35" s="380"/>
      <c r="Y35" s="380"/>
      <c r="Z35" s="380"/>
      <c r="AA35" s="380"/>
      <c r="AB35" s="380"/>
      <c r="AC35" s="380"/>
      <c r="AD35" s="382"/>
      <c r="AE35" s="383"/>
      <c r="AF35" s="384"/>
      <c r="AG35" s="385"/>
      <c r="AH35" s="383" t="s">
        <v>430</v>
      </c>
      <c r="AI35" s="384"/>
      <c r="AJ35" s="385"/>
      <c r="AK35" s="386">
        <v>120</v>
      </c>
      <c r="AL35" s="387"/>
      <c r="AM35" s="377"/>
      <c r="AN35" s="386">
        <v>240</v>
      </c>
      <c r="AO35" s="387"/>
      <c r="AP35" s="377"/>
      <c r="AQ35" s="386" t="s">
        <v>414</v>
      </c>
      <c r="AR35" s="387"/>
      <c r="AS35" s="377"/>
      <c r="AT35" s="388" t="s">
        <v>458</v>
      </c>
      <c r="AU35" s="389"/>
      <c r="AV35" s="389"/>
      <c r="AW35" s="389"/>
      <c r="AX35" s="389"/>
      <c r="AY35" s="389"/>
      <c r="AZ35" s="389"/>
      <c r="BA35" s="389"/>
      <c r="BB35" s="389"/>
      <c r="BC35" s="389"/>
      <c r="BD35" s="389"/>
      <c r="BE35" s="389"/>
      <c r="BF35" s="389"/>
      <c r="BG35" s="389"/>
      <c r="BH35" s="389"/>
      <c r="BI35" s="389"/>
      <c r="BJ35" s="389"/>
      <c r="BK35" s="389"/>
      <c r="BL35" s="389"/>
      <c r="BM35" s="390"/>
      <c r="BN35" s="409"/>
      <c r="BO35" s="410"/>
      <c r="BP35" s="410"/>
      <c r="BQ35" s="411"/>
      <c r="BR35" s="394"/>
      <c r="BS35" s="395"/>
      <c r="BT35" s="395"/>
      <c r="BU35" s="395"/>
      <c r="BV35" s="395"/>
      <c r="BW35" s="395"/>
      <c r="BX35" s="395"/>
      <c r="BY35" s="395"/>
      <c r="BZ35" s="395"/>
      <c r="CA35" s="395"/>
      <c r="CB35" s="395"/>
      <c r="CC35" s="395"/>
      <c r="CD35" s="395"/>
      <c r="CE35" s="396"/>
      <c r="CF35" s="397"/>
      <c r="CG35" s="398"/>
      <c r="CH35" s="398"/>
      <c r="CI35" s="398"/>
      <c r="CJ35" s="398"/>
      <c r="CK35" s="398"/>
      <c r="CL35" s="398"/>
      <c r="CM35" s="398"/>
      <c r="CN35" s="398"/>
      <c r="CO35" s="398"/>
      <c r="CP35" s="398"/>
      <c r="CQ35" s="398"/>
      <c r="CR35" s="398"/>
      <c r="CS35" s="399"/>
      <c r="CT35" s="400"/>
      <c r="CU35" s="401"/>
      <c r="CV35" s="401"/>
      <c r="CW35" s="401"/>
      <c r="CX35" s="401"/>
      <c r="CY35" s="401"/>
      <c r="CZ35" s="401"/>
      <c r="DA35" s="401"/>
      <c r="DB35" s="401"/>
      <c r="DC35" s="401"/>
      <c r="DD35" s="373"/>
      <c r="DE35" s="374" t="s">
        <v>24</v>
      </c>
      <c r="DF35" s="374"/>
      <c r="DG35" s="374"/>
      <c r="DH35" s="375" t="str">
        <f t="shared" si="1"/>
        <v>〇</v>
      </c>
    </row>
    <row r="36" spans="1:112" ht="12" customHeight="1">
      <c r="A36" s="376">
        <f t="shared" si="2"/>
        <v>23</v>
      </c>
      <c r="B36" s="377"/>
      <c r="C36" s="404"/>
      <c r="D36" s="414" t="s">
        <v>459</v>
      </c>
      <c r="E36" s="380"/>
      <c r="F36" s="380"/>
      <c r="G36" s="380"/>
      <c r="H36" s="380"/>
      <c r="I36" s="380"/>
      <c r="J36" s="380"/>
      <c r="K36" s="380"/>
      <c r="L36" s="380"/>
      <c r="M36" s="380"/>
      <c r="N36" s="380"/>
      <c r="O36" s="380"/>
      <c r="P36" s="380"/>
      <c r="Q36" s="424"/>
      <c r="R36" s="380" t="s">
        <v>460</v>
      </c>
      <c r="S36" s="380"/>
      <c r="T36" s="380"/>
      <c r="U36" s="380"/>
      <c r="V36" s="380"/>
      <c r="W36" s="380"/>
      <c r="X36" s="380"/>
      <c r="Y36" s="380"/>
      <c r="Z36" s="380"/>
      <c r="AA36" s="380"/>
      <c r="AB36" s="380"/>
      <c r="AC36" s="380"/>
      <c r="AD36" s="382"/>
      <c r="AE36" s="383"/>
      <c r="AF36" s="384"/>
      <c r="AG36" s="385"/>
      <c r="AH36" s="383" t="s">
        <v>382</v>
      </c>
      <c r="AI36" s="384"/>
      <c r="AJ36" s="385"/>
      <c r="AK36" s="386">
        <v>1</v>
      </c>
      <c r="AL36" s="387"/>
      <c r="AM36" s="377"/>
      <c r="AN36" s="386">
        <v>1</v>
      </c>
      <c r="AO36" s="387"/>
      <c r="AP36" s="377"/>
      <c r="AQ36" s="386" t="s">
        <v>414</v>
      </c>
      <c r="AR36" s="387"/>
      <c r="AS36" s="377"/>
      <c r="AT36" s="388" t="s">
        <v>440</v>
      </c>
      <c r="AU36" s="389"/>
      <c r="AV36" s="389"/>
      <c r="AW36" s="389"/>
      <c r="AX36" s="389"/>
      <c r="AY36" s="389"/>
      <c r="AZ36" s="389"/>
      <c r="BA36" s="389"/>
      <c r="BB36" s="389"/>
      <c r="BC36" s="389"/>
      <c r="BD36" s="389"/>
      <c r="BE36" s="389"/>
      <c r="BF36" s="389"/>
      <c r="BG36" s="389"/>
      <c r="BH36" s="389"/>
      <c r="BI36" s="389"/>
      <c r="BJ36" s="389"/>
      <c r="BK36" s="389"/>
      <c r="BL36" s="389"/>
      <c r="BM36" s="390"/>
      <c r="BN36" s="409"/>
      <c r="BO36" s="410"/>
      <c r="BP36" s="410"/>
      <c r="BQ36" s="411"/>
      <c r="BR36" s="394"/>
      <c r="BS36" s="395"/>
      <c r="BT36" s="395"/>
      <c r="BU36" s="395"/>
      <c r="BV36" s="395"/>
      <c r="BW36" s="395"/>
      <c r="BX36" s="395"/>
      <c r="BY36" s="395"/>
      <c r="BZ36" s="395"/>
      <c r="CA36" s="395"/>
      <c r="CB36" s="395"/>
      <c r="CC36" s="395"/>
      <c r="CD36" s="395"/>
      <c r="CE36" s="396"/>
      <c r="CF36" s="397"/>
      <c r="CG36" s="398"/>
      <c r="CH36" s="398"/>
      <c r="CI36" s="398"/>
      <c r="CJ36" s="398"/>
      <c r="CK36" s="398"/>
      <c r="CL36" s="398"/>
      <c r="CM36" s="398"/>
      <c r="CN36" s="398"/>
      <c r="CO36" s="398"/>
      <c r="CP36" s="398"/>
      <c r="CQ36" s="398"/>
      <c r="CR36" s="398"/>
      <c r="CS36" s="399"/>
      <c r="CT36" s="400"/>
      <c r="CU36" s="401"/>
      <c r="CV36" s="401"/>
      <c r="CW36" s="401"/>
      <c r="CX36" s="401"/>
      <c r="CY36" s="401"/>
      <c r="CZ36" s="401"/>
      <c r="DA36" s="401"/>
      <c r="DB36" s="401"/>
      <c r="DC36" s="401"/>
      <c r="DD36" s="373"/>
      <c r="DE36" s="374" t="s">
        <v>24</v>
      </c>
      <c r="DF36" s="374"/>
      <c r="DG36" s="374"/>
      <c r="DH36" s="375" t="str">
        <f t="shared" si="1"/>
        <v>〇</v>
      </c>
    </row>
    <row r="37" spans="1:112" ht="12" customHeight="1">
      <c r="A37" s="376">
        <f t="shared" si="2"/>
        <v>24</v>
      </c>
      <c r="B37" s="377"/>
      <c r="C37" s="404"/>
      <c r="D37" s="414" t="s">
        <v>461</v>
      </c>
      <c r="E37" s="380"/>
      <c r="F37" s="380"/>
      <c r="G37" s="380"/>
      <c r="H37" s="380"/>
      <c r="I37" s="380"/>
      <c r="J37" s="380"/>
      <c r="K37" s="380"/>
      <c r="L37" s="380"/>
      <c r="M37" s="380"/>
      <c r="N37" s="380"/>
      <c r="O37" s="380"/>
      <c r="P37" s="380"/>
      <c r="Q37" s="424"/>
      <c r="R37" s="380" t="s">
        <v>462</v>
      </c>
      <c r="S37" s="380"/>
      <c r="T37" s="380"/>
      <c r="U37" s="380"/>
      <c r="V37" s="380"/>
      <c r="W37" s="380"/>
      <c r="X37" s="380"/>
      <c r="Y37" s="380"/>
      <c r="Z37" s="380"/>
      <c r="AA37" s="380"/>
      <c r="AB37" s="380"/>
      <c r="AC37" s="380"/>
      <c r="AD37" s="382"/>
      <c r="AE37" s="383"/>
      <c r="AF37" s="384"/>
      <c r="AG37" s="385"/>
      <c r="AH37" s="383" t="s">
        <v>382</v>
      </c>
      <c r="AI37" s="384"/>
      <c r="AJ37" s="385"/>
      <c r="AK37" s="386">
        <v>2</v>
      </c>
      <c r="AL37" s="387"/>
      <c r="AM37" s="377"/>
      <c r="AN37" s="386">
        <v>2</v>
      </c>
      <c r="AO37" s="387"/>
      <c r="AP37" s="377"/>
      <c r="AQ37" s="386" t="s">
        <v>414</v>
      </c>
      <c r="AR37" s="387"/>
      <c r="AS37" s="377"/>
      <c r="AT37" s="388" t="s">
        <v>443</v>
      </c>
      <c r="AU37" s="389"/>
      <c r="AV37" s="389"/>
      <c r="AW37" s="389"/>
      <c r="AX37" s="389"/>
      <c r="AY37" s="389"/>
      <c r="AZ37" s="389"/>
      <c r="BA37" s="389"/>
      <c r="BB37" s="389"/>
      <c r="BC37" s="389"/>
      <c r="BD37" s="389"/>
      <c r="BE37" s="389"/>
      <c r="BF37" s="389"/>
      <c r="BG37" s="389"/>
      <c r="BH37" s="389"/>
      <c r="BI37" s="389"/>
      <c r="BJ37" s="389"/>
      <c r="BK37" s="389"/>
      <c r="BL37" s="389"/>
      <c r="BM37" s="390"/>
      <c r="BN37" s="409"/>
      <c r="BO37" s="410"/>
      <c r="BP37" s="410"/>
      <c r="BQ37" s="411"/>
      <c r="BR37" s="394"/>
      <c r="BS37" s="395"/>
      <c r="BT37" s="395"/>
      <c r="BU37" s="395"/>
      <c r="BV37" s="395"/>
      <c r="BW37" s="395"/>
      <c r="BX37" s="395"/>
      <c r="BY37" s="395"/>
      <c r="BZ37" s="395"/>
      <c r="CA37" s="395"/>
      <c r="CB37" s="395"/>
      <c r="CC37" s="395"/>
      <c r="CD37" s="395"/>
      <c r="CE37" s="396"/>
      <c r="CF37" s="397"/>
      <c r="CG37" s="398"/>
      <c r="CH37" s="398"/>
      <c r="CI37" s="398"/>
      <c r="CJ37" s="398"/>
      <c r="CK37" s="398"/>
      <c r="CL37" s="398"/>
      <c r="CM37" s="398"/>
      <c r="CN37" s="398"/>
      <c r="CO37" s="398"/>
      <c r="CP37" s="398"/>
      <c r="CQ37" s="398"/>
      <c r="CR37" s="398"/>
      <c r="CS37" s="399"/>
      <c r="CT37" s="400"/>
      <c r="CU37" s="401"/>
      <c r="CV37" s="401"/>
      <c r="CW37" s="401"/>
      <c r="CX37" s="401"/>
      <c r="CY37" s="401"/>
      <c r="CZ37" s="401"/>
      <c r="DA37" s="401"/>
      <c r="DB37" s="401"/>
      <c r="DC37" s="401"/>
      <c r="DD37" s="373"/>
      <c r="DE37" s="374" t="s">
        <v>24</v>
      </c>
      <c r="DF37" s="374"/>
      <c r="DG37" s="374"/>
      <c r="DH37" s="375" t="str">
        <f t="shared" si="1"/>
        <v>〇</v>
      </c>
    </row>
    <row r="38" spans="1:112" ht="12" customHeight="1">
      <c r="A38" s="376">
        <f t="shared" si="2"/>
        <v>25</v>
      </c>
      <c r="B38" s="377"/>
      <c r="C38" s="404"/>
      <c r="D38" s="414" t="s">
        <v>463</v>
      </c>
      <c r="E38" s="380"/>
      <c r="F38" s="380"/>
      <c r="G38" s="380"/>
      <c r="H38" s="380"/>
      <c r="I38" s="380"/>
      <c r="J38" s="380"/>
      <c r="K38" s="380"/>
      <c r="L38" s="380"/>
      <c r="M38" s="380"/>
      <c r="N38" s="380"/>
      <c r="O38" s="380"/>
      <c r="P38" s="380"/>
      <c r="Q38" s="424"/>
      <c r="R38" s="380" t="s">
        <v>464</v>
      </c>
      <c r="S38" s="380"/>
      <c r="T38" s="380"/>
      <c r="U38" s="380"/>
      <c r="V38" s="380"/>
      <c r="W38" s="380"/>
      <c r="X38" s="380"/>
      <c r="Y38" s="380"/>
      <c r="Z38" s="380"/>
      <c r="AA38" s="380"/>
      <c r="AB38" s="380"/>
      <c r="AC38" s="380"/>
      <c r="AD38" s="382"/>
      <c r="AE38" s="383"/>
      <c r="AF38" s="384"/>
      <c r="AG38" s="385"/>
      <c r="AH38" s="383" t="s">
        <v>382</v>
      </c>
      <c r="AI38" s="384"/>
      <c r="AJ38" s="385"/>
      <c r="AK38" s="386">
        <v>3</v>
      </c>
      <c r="AL38" s="387"/>
      <c r="AM38" s="377"/>
      <c r="AN38" s="386">
        <v>3</v>
      </c>
      <c r="AO38" s="387"/>
      <c r="AP38" s="377"/>
      <c r="AQ38" s="386" t="s">
        <v>414</v>
      </c>
      <c r="AR38" s="387"/>
      <c r="AS38" s="377"/>
      <c r="AT38" s="388" t="s">
        <v>446</v>
      </c>
      <c r="AU38" s="389"/>
      <c r="AV38" s="389"/>
      <c r="AW38" s="389"/>
      <c r="AX38" s="389"/>
      <c r="AY38" s="389"/>
      <c r="AZ38" s="389"/>
      <c r="BA38" s="389"/>
      <c r="BB38" s="389"/>
      <c r="BC38" s="389"/>
      <c r="BD38" s="389"/>
      <c r="BE38" s="389"/>
      <c r="BF38" s="389"/>
      <c r="BG38" s="389"/>
      <c r="BH38" s="389"/>
      <c r="BI38" s="389"/>
      <c r="BJ38" s="389"/>
      <c r="BK38" s="389"/>
      <c r="BL38" s="389"/>
      <c r="BM38" s="390"/>
      <c r="BN38" s="409"/>
      <c r="BO38" s="410"/>
      <c r="BP38" s="410"/>
      <c r="BQ38" s="411"/>
      <c r="BR38" s="394"/>
      <c r="BS38" s="395"/>
      <c r="BT38" s="395"/>
      <c r="BU38" s="395"/>
      <c r="BV38" s="395"/>
      <c r="BW38" s="395"/>
      <c r="BX38" s="395"/>
      <c r="BY38" s="395"/>
      <c r="BZ38" s="395"/>
      <c r="CA38" s="395"/>
      <c r="CB38" s="395"/>
      <c r="CC38" s="395"/>
      <c r="CD38" s="395"/>
      <c r="CE38" s="396"/>
      <c r="CF38" s="397"/>
      <c r="CG38" s="398"/>
      <c r="CH38" s="398"/>
      <c r="CI38" s="398"/>
      <c r="CJ38" s="398"/>
      <c r="CK38" s="398"/>
      <c r="CL38" s="398"/>
      <c r="CM38" s="398"/>
      <c r="CN38" s="398"/>
      <c r="CO38" s="398"/>
      <c r="CP38" s="398"/>
      <c r="CQ38" s="398"/>
      <c r="CR38" s="398"/>
      <c r="CS38" s="399"/>
      <c r="CT38" s="400"/>
      <c r="CU38" s="401"/>
      <c r="CV38" s="401"/>
      <c r="CW38" s="401"/>
      <c r="CX38" s="401"/>
      <c r="CY38" s="401"/>
      <c r="CZ38" s="401"/>
      <c r="DA38" s="401"/>
      <c r="DB38" s="401"/>
      <c r="DC38" s="401"/>
      <c r="DD38" s="373"/>
      <c r="DE38" s="374" t="s">
        <v>24</v>
      </c>
      <c r="DF38" s="374"/>
      <c r="DG38" s="374"/>
      <c r="DH38" s="375" t="str">
        <f t="shared" si="1"/>
        <v>〇</v>
      </c>
    </row>
    <row r="39" spans="1:112" ht="12" customHeight="1">
      <c r="A39" s="376">
        <f t="shared" si="2"/>
        <v>26</v>
      </c>
      <c r="B39" s="377"/>
      <c r="C39" s="404"/>
      <c r="D39" s="414" t="s">
        <v>465</v>
      </c>
      <c r="E39" s="380"/>
      <c r="F39" s="380"/>
      <c r="G39" s="380"/>
      <c r="H39" s="380"/>
      <c r="I39" s="380"/>
      <c r="J39" s="380"/>
      <c r="K39" s="380"/>
      <c r="L39" s="380"/>
      <c r="M39" s="380"/>
      <c r="N39" s="380"/>
      <c r="O39" s="380"/>
      <c r="P39" s="380"/>
      <c r="Q39" s="424"/>
      <c r="R39" s="380" t="s">
        <v>466</v>
      </c>
      <c r="S39" s="380"/>
      <c r="T39" s="380"/>
      <c r="U39" s="380"/>
      <c r="V39" s="380"/>
      <c r="W39" s="380"/>
      <c r="X39" s="380"/>
      <c r="Y39" s="380"/>
      <c r="Z39" s="380"/>
      <c r="AA39" s="380"/>
      <c r="AB39" s="380"/>
      <c r="AC39" s="380"/>
      <c r="AD39" s="382"/>
      <c r="AE39" s="383"/>
      <c r="AF39" s="384"/>
      <c r="AG39" s="385"/>
      <c r="AH39" s="383" t="s">
        <v>382</v>
      </c>
      <c r="AI39" s="384"/>
      <c r="AJ39" s="385"/>
      <c r="AK39" s="386">
        <v>2</v>
      </c>
      <c r="AL39" s="387"/>
      <c r="AM39" s="377"/>
      <c r="AN39" s="386">
        <v>2</v>
      </c>
      <c r="AO39" s="387"/>
      <c r="AP39" s="377"/>
      <c r="AQ39" s="386" t="s">
        <v>414</v>
      </c>
      <c r="AR39" s="387"/>
      <c r="AS39" s="377"/>
      <c r="AT39" s="388" t="s">
        <v>449</v>
      </c>
      <c r="AU39" s="389"/>
      <c r="AV39" s="389"/>
      <c r="AW39" s="389"/>
      <c r="AX39" s="389"/>
      <c r="AY39" s="389"/>
      <c r="AZ39" s="389"/>
      <c r="BA39" s="389"/>
      <c r="BB39" s="389"/>
      <c r="BC39" s="389"/>
      <c r="BD39" s="389"/>
      <c r="BE39" s="389"/>
      <c r="BF39" s="389"/>
      <c r="BG39" s="389"/>
      <c r="BH39" s="389"/>
      <c r="BI39" s="389"/>
      <c r="BJ39" s="389"/>
      <c r="BK39" s="389"/>
      <c r="BL39" s="389"/>
      <c r="BM39" s="390"/>
      <c r="BN39" s="409"/>
      <c r="BO39" s="410"/>
      <c r="BP39" s="410"/>
      <c r="BQ39" s="411"/>
      <c r="BR39" s="394"/>
      <c r="BS39" s="395"/>
      <c r="BT39" s="395"/>
      <c r="BU39" s="395"/>
      <c r="BV39" s="395"/>
      <c r="BW39" s="395"/>
      <c r="BX39" s="395"/>
      <c r="BY39" s="395"/>
      <c r="BZ39" s="395"/>
      <c r="CA39" s="395"/>
      <c r="CB39" s="395"/>
      <c r="CC39" s="395"/>
      <c r="CD39" s="395"/>
      <c r="CE39" s="396"/>
      <c r="CF39" s="397"/>
      <c r="CG39" s="398"/>
      <c r="CH39" s="398"/>
      <c r="CI39" s="398"/>
      <c r="CJ39" s="398"/>
      <c r="CK39" s="398"/>
      <c r="CL39" s="398"/>
      <c r="CM39" s="398"/>
      <c r="CN39" s="398"/>
      <c r="CO39" s="398"/>
      <c r="CP39" s="398"/>
      <c r="CQ39" s="398"/>
      <c r="CR39" s="398"/>
      <c r="CS39" s="399"/>
      <c r="CT39" s="400"/>
      <c r="CU39" s="401"/>
      <c r="CV39" s="401"/>
      <c r="CW39" s="401"/>
      <c r="CX39" s="401"/>
      <c r="CY39" s="401"/>
      <c r="CZ39" s="401"/>
      <c r="DA39" s="401"/>
      <c r="DB39" s="401"/>
      <c r="DC39" s="401"/>
      <c r="DD39" s="373"/>
      <c r="DE39" s="374" t="s">
        <v>24</v>
      </c>
      <c r="DF39" s="374"/>
      <c r="DG39" s="374"/>
      <c r="DH39" s="375" t="str">
        <f t="shared" si="1"/>
        <v>〇</v>
      </c>
    </row>
    <row r="40" spans="1:112" ht="12" customHeight="1">
      <c r="A40" s="376">
        <f t="shared" si="2"/>
        <v>27</v>
      </c>
      <c r="B40" s="377"/>
      <c r="C40" s="404"/>
      <c r="D40" s="414" t="s">
        <v>467</v>
      </c>
      <c r="E40" s="380"/>
      <c r="F40" s="380"/>
      <c r="G40" s="380"/>
      <c r="H40" s="380"/>
      <c r="I40" s="380"/>
      <c r="J40" s="380"/>
      <c r="K40" s="380"/>
      <c r="L40" s="380"/>
      <c r="M40" s="380"/>
      <c r="N40" s="380"/>
      <c r="O40" s="380"/>
      <c r="P40" s="380"/>
      <c r="Q40" s="424"/>
      <c r="R40" s="425" t="s">
        <v>468</v>
      </c>
      <c r="S40" s="380"/>
      <c r="T40" s="380"/>
      <c r="U40" s="380"/>
      <c r="V40" s="380"/>
      <c r="W40" s="380"/>
      <c r="X40" s="380"/>
      <c r="Y40" s="380"/>
      <c r="Z40" s="380"/>
      <c r="AA40" s="380"/>
      <c r="AB40" s="380"/>
      <c r="AC40" s="380"/>
      <c r="AD40" s="382"/>
      <c r="AE40" s="383"/>
      <c r="AF40" s="384"/>
      <c r="AG40" s="385"/>
      <c r="AH40" s="383" t="s">
        <v>430</v>
      </c>
      <c r="AI40" s="384"/>
      <c r="AJ40" s="385"/>
      <c r="AK40" s="386">
        <v>120</v>
      </c>
      <c r="AL40" s="387"/>
      <c r="AM40" s="377"/>
      <c r="AN40" s="386">
        <v>240</v>
      </c>
      <c r="AO40" s="387"/>
      <c r="AP40" s="377"/>
      <c r="AQ40" s="386" t="s">
        <v>414</v>
      </c>
      <c r="AR40" s="387"/>
      <c r="AS40" s="377"/>
      <c r="AT40" s="388" t="s">
        <v>452</v>
      </c>
      <c r="AU40" s="389"/>
      <c r="AV40" s="389"/>
      <c r="AW40" s="389"/>
      <c r="AX40" s="389"/>
      <c r="AY40" s="389"/>
      <c r="AZ40" s="389"/>
      <c r="BA40" s="389"/>
      <c r="BB40" s="389"/>
      <c r="BC40" s="389"/>
      <c r="BD40" s="389"/>
      <c r="BE40" s="389"/>
      <c r="BF40" s="389"/>
      <c r="BG40" s="389"/>
      <c r="BH40" s="389"/>
      <c r="BI40" s="389"/>
      <c r="BJ40" s="389"/>
      <c r="BK40" s="389"/>
      <c r="BL40" s="389"/>
      <c r="BM40" s="390"/>
      <c r="BN40" s="409"/>
      <c r="BO40" s="410"/>
      <c r="BP40" s="410"/>
      <c r="BQ40" s="411"/>
      <c r="BR40" s="394"/>
      <c r="BS40" s="395"/>
      <c r="BT40" s="395"/>
      <c r="BU40" s="395"/>
      <c r="BV40" s="395"/>
      <c r="BW40" s="395"/>
      <c r="BX40" s="395"/>
      <c r="BY40" s="395"/>
      <c r="BZ40" s="395"/>
      <c r="CA40" s="395"/>
      <c r="CB40" s="395"/>
      <c r="CC40" s="395"/>
      <c r="CD40" s="395"/>
      <c r="CE40" s="396"/>
      <c r="CF40" s="397"/>
      <c r="CG40" s="398"/>
      <c r="CH40" s="398"/>
      <c r="CI40" s="398"/>
      <c r="CJ40" s="398"/>
      <c r="CK40" s="398"/>
      <c r="CL40" s="398"/>
      <c r="CM40" s="398"/>
      <c r="CN40" s="398"/>
      <c r="CO40" s="398"/>
      <c r="CP40" s="398"/>
      <c r="CQ40" s="398"/>
      <c r="CR40" s="398"/>
      <c r="CS40" s="399"/>
      <c r="CT40" s="400"/>
      <c r="CU40" s="401"/>
      <c r="CV40" s="401"/>
      <c r="CW40" s="401"/>
      <c r="CX40" s="401"/>
      <c r="CY40" s="401"/>
      <c r="CZ40" s="401"/>
      <c r="DA40" s="401"/>
      <c r="DB40" s="401"/>
      <c r="DC40" s="401"/>
      <c r="DD40" s="373"/>
      <c r="DE40" s="374" t="s">
        <v>24</v>
      </c>
      <c r="DF40" s="374"/>
      <c r="DG40" s="374"/>
      <c r="DH40" s="375" t="str">
        <f t="shared" si="1"/>
        <v>〇</v>
      </c>
    </row>
    <row r="41" spans="1:112" ht="12" customHeight="1">
      <c r="A41" s="376">
        <f t="shared" si="2"/>
        <v>28</v>
      </c>
      <c r="B41" s="377"/>
      <c r="C41" s="404"/>
      <c r="D41" s="414" t="s">
        <v>469</v>
      </c>
      <c r="E41" s="380"/>
      <c r="F41" s="380"/>
      <c r="G41" s="380"/>
      <c r="H41" s="380"/>
      <c r="I41" s="380"/>
      <c r="J41" s="380"/>
      <c r="K41" s="380"/>
      <c r="L41" s="380"/>
      <c r="M41" s="380"/>
      <c r="N41" s="380"/>
      <c r="O41" s="380"/>
      <c r="P41" s="380"/>
      <c r="Q41" s="424"/>
      <c r="R41" s="380" t="s">
        <v>470</v>
      </c>
      <c r="S41" s="380"/>
      <c r="T41" s="380"/>
      <c r="U41" s="380"/>
      <c r="V41" s="380"/>
      <c r="W41" s="380"/>
      <c r="X41" s="380"/>
      <c r="Y41" s="380"/>
      <c r="Z41" s="380"/>
      <c r="AA41" s="380"/>
      <c r="AB41" s="380"/>
      <c r="AC41" s="380"/>
      <c r="AD41" s="382"/>
      <c r="AE41" s="383"/>
      <c r="AF41" s="384"/>
      <c r="AG41" s="385"/>
      <c r="AH41" s="383" t="s">
        <v>430</v>
      </c>
      <c r="AI41" s="384"/>
      <c r="AJ41" s="385"/>
      <c r="AK41" s="386">
        <v>120</v>
      </c>
      <c r="AL41" s="387"/>
      <c r="AM41" s="377"/>
      <c r="AN41" s="386">
        <v>240</v>
      </c>
      <c r="AO41" s="387"/>
      <c r="AP41" s="377"/>
      <c r="AQ41" s="386" t="s">
        <v>414</v>
      </c>
      <c r="AR41" s="387"/>
      <c r="AS41" s="377"/>
      <c r="AT41" s="388" t="s">
        <v>455</v>
      </c>
      <c r="AU41" s="389"/>
      <c r="AV41" s="389"/>
      <c r="AW41" s="389"/>
      <c r="AX41" s="389"/>
      <c r="AY41" s="389"/>
      <c r="AZ41" s="389"/>
      <c r="BA41" s="389"/>
      <c r="BB41" s="389"/>
      <c r="BC41" s="389"/>
      <c r="BD41" s="389"/>
      <c r="BE41" s="389"/>
      <c r="BF41" s="389"/>
      <c r="BG41" s="389"/>
      <c r="BH41" s="389"/>
      <c r="BI41" s="389"/>
      <c r="BJ41" s="389"/>
      <c r="BK41" s="389"/>
      <c r="BL41" s="389"/>
      <c r="BM41" s="390"/>
      <c r="BN41" s="409"/>
      <c r="BO41" s="410"/>
      <c r="BP41" s="410"/>
      <c r="BQ41" s="411"/>
      <c r="BR41" s="394"/>
      <c r="BS41" s="395"/>
      <c r="BT41" s="395"/>
      <c r="BU41" s="395"/>
      <c r="BV41" s="395"/>
      <c r="BW41" s="395"/>
      <c r="BX41" s="395"/>
      <c r="BY41" s="395"/>
      <c r="BZ41" s="395"/>
      <c r="CA41" s="395"/>
      <c r="CB41" s="395"/>
      <c r="CC41" s="395"/>
      <c r="CD41" s="395"/>
      <c r="CE41" s="396"/>
      <c r="CF41" s="397"/>
      <c r="CG41" s="398"/>
      <c r="CH41" s="398"/>
      <c r="CI41" s="398"/>
      <c r="CJ41" s="398"/>
      <c r="CK41" s="398"/>
      <c r="CL41" s="398"/>
      <c r="CM41" s="398"/>
      <c r="CN41" s="398"/>
      <c r="CO41" s="398"/>
      <c r="CP41" s="398"/>
      <c r="CQ41" s="398"/>
      <c r="CR41" s="398"/>
      <c r="CS41" s="399"/>
      <c r="CT41" s="400"/>
      <c r="CU41" s="401"/>
      <c r="CV41" s="401"/>
      <c r="CW41" s="401"/>
      <c r="CX41" s="401"/>
      <c r="CY41" s="401"/>
      <c r="CZ41" s="401"/>
      <c r="DA41" s="401"/>
      <c r="DB41" s="401"/>
      <c r="DC41" s="401"/>
      <c r="DD41" s="373"/>
      <c r="DE41" s="374" t="s">
        <v>24</v>
      </c>
      <c r="DF41" s="374"/>
      <c r="DG41" s="374"/>
      <c r="DH41" s="375" t="str">
        <f t="shared" si="1"/>
        <v>〇</v>
      </c>
    </row>
    <row r="42" spans="1:112" ht="12" customHeight="1">
      <c r="A42" s="376">
        <f t="shared" si="2"/>
        <v>29</v>
      </c>
      <c r="B42" s="377"/>
      <c r="C42" s="404"/>
      <c r="D42" s="414" t="s">
        <v>471</v>
      </c>
      <c r="E42" s="380"/>
      <c r="F42" s="380"/>
      <c r="G42" s="380"/>
      <c r="H42" s="380"/>
      <c r="I42" s="380"/>
      <c r="J42" s="380"/>
      <c r="K42" s="380"/>
      <c r="L42" s="380"/>
      <c r="M42" s="380"/>
      <c r="N42" s="380"/>
      <c r="O42" s="380"/>
      <c r="P42" s="380"/>
      <c r="Q42" s="424"/>
      <c r="R42" s="380" t="s">
        <v>472</v>
      </c>
      <c r="S42" s="380"/>
      <c r="T42" s="380"/>
      <c r="U42" s="380"/>
      <c r="V42" s="380"/>
      <c r="W42" s="380"/>
      <c r="X42" s="380"/>
      <c r="Y42" s="380"/>
      <c r="Z42" s="380"/>
      <c r="AA42" s="380"/>
      <c r="AB42" s="380"/>
      <c r="AC42" s="380"/>
      <c r="AD42" s="382"/>
      <c r="AE42" s="383"/>
      <c r="AF42" s="384"/>
      <c r="AG42" s="385"/>
      <c r="AH42" s="383" t="s">
        <v>430</v>
      </c>
      <c r="AI42" s="384"/>
      <c r="AJ42" s="385"/>
      <c r="AK42" s="386">
        <v>120</v>
      </c>
      <c r="AL42" s="387"/>
      <c r="AM42" s="377"/>
      <c r="AN42" s="386">
        <v>240</v>
      </c>
      <c r="AO42" s="387"/>
      <c r="AP42" s="377"/>
      <c r="AQ42" s="386" t="s">
        <v>414</v>
      </c>
      <c r="AR42" s="387"/>
      <c r="AS42" s="377"/>
      <c r="AT42" s="388" t="s">
        <v>458</v>
      </c>
      <c r="AU42" s="389"/>
      <c r="AV42" s="389"/>
      <c r="AW42" s="389"/>
      <c r="AX42" s="389"/>
      <c r="AY42" s="389"/>
      <c r="AZ42" s="389"/>
      <c r="BA42" s="389"/>
      <c r="BB42" s="389"/>
      <c r="BC42" s="389"/>
      <c r="BD42" s="389"/>
      <c r="BE42" s="389"/>
      <c r="BF42" s="389"/>
      <c r="BG42" s="389"/>
      <c r="BH42" s="389"/>
      <c r="BI42" s="389"/>
      <c r="BJ42" s="389"/>
      <c r="BK42" s="389"/>
      <c r="BL42" s="389"/>
      <c r="BM42" s="390"/>
      <c r="BN42" s="409"/>
      <c r="BO42" s="410"/>
      <c r="BP42" s="410"/>
      <c r="BQ42" s="411"/>
      <c r="BR42" s="394"/>
      <c r="BS42" s="395"/>
      <c r="BT42" s="395"/>
      <c r="BU42" s="395"/>
      <c r="BV42" s="395"/>
      <c r="BW42" s="395"/>
      <c r="BX42" s="395"/>
      <c r="BY42" s="395"/>
      <c r="BZ42" s="395"/>
      <c r="CA42" s="395"/>
      <c r="CB42" s="395"/>
      <c r="CC42" s="395"/>
      <c r="CD42" s="395"/>
      <c r="CE42" s="396"/>
      <c r="CF42" s="397"/>
      <c r="CG42" s="398"/>
      <c r="CH42" s="398"/>
      <c r="CI42" s="398"/>
      <c r="CJ42" s="398"/>
      <c r="CK42" s="398"/>
      <c r="CL42" s="398"/>
      <c r="CM42" s="398"/>
      <c r="CN42" s="398"/>
      <c r="CO42" s="398"/>
      <c r="CP42" s="398"/>
      <c r="CQ42" s="398"/>
      <c r="CR42" s="398"/>
      <c r="CS42" s="399"/>
      <c r="CT42" s="400"/>
      <c r="CU42" s="401"/>
      <c r="CV42" s="401"/>
      <c r="CW42" s="401"/>
      <c r="CX42" s="401"/>
      <c r="CY42" s="401"/>
      <c r="CZ42" s="401"/>
      <c r="DA42" s="401"/>
      <c r="DB42" s="401"/>
      <c r="DC42" s="401"/>
      <c r="DD42" s="373"/>
      <c r="DE42" s="374" t="s">
        <v>24</v>
      </c>
      <c r="DF42" s="374"/>
      <c r="DG42" s="374"/>
      <c r="DH42" s="375" t="str">
        <f t="shared" si="1"/>
        <v>〇</v>
      </c>
    </row>
    <row r="43" spans="1:112" ht="12" customHeight="1">
      <c r="A43" s="376">
        <f t="shared" si="2"/>
        <v>30</v>
      </c>
      <c r="B43" s="377"/>
      <c r="C43" s="404"/>
      <c r="D43" s="414" t="s">
        <v>473</v>
      </c>
      <c r="E43" s="380"/>
      <c r="F43" s="380"/>
      <c r="G43" s="380"/>
      <c r="H43" s="380"/>
      <c r="I43" s="380"/>
      <c r="J43" s="380"/>
      <c r="K43" s="380"/>
      <c r="L43" s="380"/>
      <c r="M43" s="380"/>
      <c r="N43" s="380"/>
      <c r="O43" s="380"/>
      <c r="P43" s="380"/>
      <c r="Q43" s="424"/>
      <c r="R43" s="380" t="s">
        <v>474</v>
      </c>
      <c r="S43" s="380"/>
      <c r="T43" s="380"/>
      <c r="U43" s="380"/>
      <c r="V43" s="380"/>
      <c r="W43" s="380"/>
      <c r="X43" s="380"/>
      <c r="Y43" s="380"/>
      <c r="Z43" s="380"/>
      <c r="AA43" s="380"/>
      <c r="AB43" s="380"/>
      <c r="AC43" s="380"/>
      <c r="AD43" s="382"/>
      <c r="AE43" s="383"/>
      <c r="AF43" s="384"/>
      <c r="AG43" s="385"/>
      <c r="AH43" s="383" t="s">
        <v>382</v>
      </c>
      <c r="AI43" s="384"/>
      <c r="AJ43" s="385"/>
      <c r="AK43" s="386">
        <v>1</v>
      </c>
      <c r="AL43" s="387"/>
      <c r="AM43" s="377"/>
      <c r="AN43" s="386">
        <v>1</v>
      </c>
      <c r="AO43" s="387"/>
      <c r="AP43" s="377"/>
      <c r="AQ43" s="386" t="s">
        <v>414</v>
      </c>
      <c r="AR43" s="387"/>
      <c r="AS43" s="377"/>
      <c r="AT43" s="388" t="s">
        <v>440</v>
      </c>
      <c r="AU43" s="389"/>
      <c r="AV43" s="389"/>
      <c r="AW43" s="389"/>
      <c r="AX43" s="389"/>
      <c r="AY43" s="389"/>
      <c r="AZ43" s="389"/>
      <c r="BA43" s="389"/>
      <c r="BB43" s="389"/>
      <c r="BC43" s="389"/>
      <c r="BD43" s="389"/>
      <c r="BE43" s="389"/>
      <c r="BF43" s="389"/>
      <c r="BG43" s="389"/>
      <c r="BH43" s="389"/>
      <c r="BI43" s="389"/>
      <c r="BJ43" s="389"/>
      <c r="BK43" s="389"/>
      <c r="BL43" s="389"/>
      <c r="BM43" s="390"/>
      <c r="BN43" s="409"/>
      <c r="BO43" s="410"/>
      <c r="BP43" s="410"/>
      <c r="BQ43" s="411"/>
      <c r="BR43" s="394"/>
      <c r="BS43" s="395"/>
      <c r="BT43" s="395"/>
      <c r="BU43" s="395"/>
      <c r="BV43" s="395"/>
      <c r="BW43" s="395"/>
      <c r="BX43" s="395"/>
      <c r="BY43" s="395"/>
      <c r="BZ43" s="395"/>
      <c r="CA43" s="395"/>
      <c r="CB43" s="395"/>
      <c r="CC43" s="395"/>
      <c r="CD43" s="395"/>
      <c r="CE43" s="396"/>
      <c r="CF43" s="397"/>
      <c r="CG43" s="398"/>
      <c r="CH43" s="398"/>
      <c r="CI43" s="398"/>
      <c r="CJ43" s="398"/>
      <c r="CK43" s="398"/>
      <c r="CL43" s="398"/>
      <c r="CM43" s="398"/>
      <c r="CN43" s="398"/>
      <c r="CO43" s="398"/>
      <c r="CP43" s="398"/>
      <c r="CQ43" s="398"/>
      <c r="CR43" s="398"/>
      <c r="CS43" s="399"/>
      <c r="CT43" s="400"/>
      <c r="CU43" s="401"/>
      <c r="CV43" s="401"/>
      <c r="CW43" s="401"/>
      <c r="CX43" s="401"/>
      <c r="CY43" s="401"/>
      <c r="CZ43" s="401"/>
      <c r="DA43" s="401"/>
      <c r="DB43" s="401"/>
      <c r="DC43" s="401"/>
      <c r="DD43" s="373"/>
      <c r="DE43" s="374" t="s">
        <v>24</v>
      </c>
      <c r="DF43" s="374"/>
      <c r="DG43" s="374"/>
      <c r="DH43" s="375" t="str">
        <f t="shared" si="1"/>
        <v>〇</v>
      </c>
    </row>
    <row r="44" spans="1:112" ht="12" customHeight="1">
      <c r="A44" s="376">
        <f t="shared" si="2"/>
        <v>31</v>
      </c>
      <c r="B44" s="377"/>
      <c r="C44" s="404"/>
      <c r="D44" s="414" t="s">
        <v>475</v>
      </c>
      <c r="E44" s="380"/>
      <c r="F44" s="380"/>
      <c r="G44" s="380"/>
      <c r="H44" s="380"/>
      <c r="I44" s="380"/>
      <c r="J44" s="380"/>
      <c r="K44" s="380"/>
      <c r="L44" s="380"/>
      <c r="M44" s="380"/>
      <c r="N44" s="380"/>
      <c r="O44" s="380"/>
      <c r="P44" s="380"/>
      <c r="Q44" s="424"/>
      <c r="R44" s="380" t="s">
        <v>476</v>
      </c>
      <c r="S44" s="380"/>
      <c r="T44" s="380"/>
      <c r="U44" s="380"/>
      <c r="V44" s="380"/>
      <c r="W44" s="380"/>
      <c r="X44" s="380"/>
      <c r="Y44" s="380"/>
      <c r="Z44" s="380"/>
      <c r="AA44" s="380"/>
      <c r="AB44" s="380"/>
      <c r="AC44" s="380"/>
      <c r="AD44" s="382"/>
      <c r="AE44" s="383"/>
      <c r="AF44" s="384"/>
      <c r="AG44" s="385"/>
      <c r="AH44" s="383" t="s">
        <v>382</v>
      </c>
      <c r="AI44" s="384"/>
      <c r="AJ44" s="385"/>
      <c r="AK44" s="386">
        <v>2</v>
      </c>
      <c r="AL44" s="387"/>
      <c r="AM44" s="377"/>
      <c r="AN44" s="386">
        <v>2</v>
      </c>
      <c r="AO44" s="387"/>
      <c r="AP44" s="377"/>
      <c r="AQ44" s="386" t="s">
        <v>414</v>
      </c>
      <c r="AR44" s="387"/>
      <c r="AS44" s="377"/>
      <c r="AT44" s="388" t="s">
        <v>443</v>
      </c>
      <c r="AU44" s="389"/>
      <c r="AV44" s="389"/>
      <c r="AW44" s="389"/>
      <c r="AX44" s="389"/>
      <c r="AY44" s="389"/>
      <c r="AZ44" s="389"/>
      <c r="BA44" s="389"/>
      <c r="BB44" s="389"/>
      <c r="BC44" s="389"/>
      <c r="BD44" s="389"/>
      <c r="BE44" s="389"/>
      <c r="BF44" s="389"/>
      <c r="BG44" s="389"/>
      <c r="BH44" s="389"/>
      <c r="BI44" s="389"/>
      <c r="BJ44" s="389"/>
      <c r="BK44" s="389"/>
      <c r="BL44" s="389"/>
      <c r="BM44" s="390"/>
      <c r="BN44" s="409"/>
      <c r="BO44" s="410"/>
      <c r="BP44" s="410"/>
      <c r="BQ44" s="411"/>
      <c r="BR44" s="394"/>
      <c r="BS44" s="395"/>
      <c r="BT44" s="395"/>
      <c r="BU44" s="395"/>
      <c r="BV44" s="395"/>
      <c r="BW44" s="395"/>
      <c r="BX44" s="395"/>
      <c r="BY44" s="395"/>
      <c r="BZ44" s="395"/>
      <c r="CA44" s="395"/>
      <c r="CB44" s="395"/>
      <c r="CC44" s="395"/>
      <c r="CD44" s="395"/>
      <c r="CE44" s="396"/>
      <c r="CF44" s="397"/>
      <c r="CG44" s="398"/>
      <c r="CH44" s="398"/>
      <c r="CI44" s="398"/>
      <c r="CJ44" s="398"/>
      <c r="CK44" s="398"/>
      <c r="CL44" s="398"/>
      <c r="CM44" s="398"/>
      <c r="CN44" s="398"/>
      <c r="CO44" s="398"/>
      <c r="CP44" s="398"/>
      <c r="CQ44" s="398"/>
      <c r="CR44" s="398"/>
      <c r="CS44" s="399"/>
      <c r="CT44" s="400"/>
      <c r="CU44" s="401"/>
      <c r="CV44" s="401"/>
      <c r="CW44" s="401"/>
      <c r="CX44" s="401"/>
      <c r="CY44" s="401"/>
      <c r="CZ44" s="401"/>
      <c r="DA44" s="401"/>
      <c r="DB44" s="401"/>
      <c r="DC44" s="401"/>
      <c r="DD44" s="373"/>
      <c r="DE44" s="374" t="s">
        <v>24</v>
      </c>
      <c r="DF44" s="374"/>
      <c r="DG44" s="374"/>
      <c r="DH44" s="375" t="str">
        <f t="shared" si="1"/>
        <v>〇</v>
      </c>
    </row>
    <row r="45" spans="1:112" ht="12" customHeight="1">
      <c r="A45" s="376">
        <f t="shared" si="2"/>
        <v>32</v>
      </c>
      <c r="B45" s="377"/>
      <c r="C45" s="404"/>
      <c r="D45" s="414" t="s">
        <v>477</v>
      </c>
      <c r="E45" s="380"/>
      <c r="F45" s="380"/>
      <c r="G45" s="380"/>
      <c r="H45" s="380"/>
      <c r="I45" s="380"/>
      <c r="J45" s="380"/>
      <c r="K45" s="380"/>
      <c r="L45" s="380"/>
      <c r="M45" s="380"/>
      <c r="N45" s="380"/>
      <c r="O45" s="380"/>
      <c r="P45" s="380"/>
      <c r="Q45" s="424"/>
      <c r="R45" s="380" t="s">
        <v>478</v>
      </c>
      <c r="S45" s="380"/>
      <c r="T45" s="380"/>
      <c r="U45" s="380"/>
      <c r="V45" s="380"/>
      <c r="W45" s="380"/>
      <c r="X45" s="380"/>
      <c r="Y45" s="380"/>
      <c r="Z45" s="380"/>
      <c r="AA45" s="380"/>
      <c r="AB45" s="380"/>
      <c r="AC45" s="380"/>
      <c r="AD45" s="382"/>
      <c r="AE45" s="383"/>
      <c r="AF45" s="384"/>
      <c r="AG45" s="385"/>
      <c r="AH45" s="383" t="s">
        <v>382</v>
      </c>
      <c r="AI45" s="384"/>
      <c r="AJ45" s="385"/>
      <c r="AK45" s="386">
        <v>3</v>
      </c>
      <c r="AL45" s="387"/>
      <c r="AM45" s="377"/>
      <c r="AN45" s="386">
        <v>3</v>
      </c>
      <c r="AO45" s="387"/>
      <c r="AP45" s="377"/>
      <c r="AQ45" s="386" t="s">
        <v>414</v>
      </c>
      <c r="AR45" s="387"/>
      <c r="AS45" s="377"/>
      <c r="AT45" s="388" t="s">
        <v>446</v>
      </c>
      <c r="AU45" s="389"/>
      <c r="AV45" s="389"/>
      <c r="AW45" s="389"/>
      <c r="AX45" s="389"/>
      <c r="AY45" s="389"/>
      <c r="AZ45" s="389"/>
      <c r="BA45" s="389"/>
      <c r="BB45" s="389"/>
      <c r="BC45" s="389"/>
      <c r="BD45" s="389"/>
      <c r="BE45" s="389"/>
      <c r="BF45" s="389"/>
      <c r="BG45" s="389"/>
      <c r="BH45" s="389"/>
      <c r="BI45" s="389"/>
      <c r="BJ45" s="389"/>
      <c r="BK45" s="389"/>
      <c r="BL45" s="389"/>
      <c r="BM45" s="390"/>
      <c r="BN45" s="409"/>
      <c r="BO45" s="410"/>
      <c r="BP45" s="410"/>
      <c r="BQ45" s="411"/>
      <c r="BR45" s="394"/>
      <c r="BS45" s="395"/>
      <c r="BT45" s="395"/>
      <c r="BU45" s="395"/>
      <c r="BV45" s="395"/>
      <c r="BW45" s="395"/>
      <c r="BX45" s="395"/>
      <c r="BY45" s="395"/>
      <c r="BZ45" s="395"/>
      <c r="CA45" s="395"/>
      <c r="CB45" s="395"/>
      <c r="CC45" s="395"/>
      <c r="CD45" s="395"/>
      <c r="CE45" s="396"/>
      <c r="CF45" s="397"/>
      <c r="CG45" s="398"/>
      <c r="CH45" s="398"/>
      <c r="CI45" s="398"/>
      <c r="CJ45" s="398"/>
      <c r="CK45" s="398"/>
      <c r="CL45" s="398"/>
      <c r="CM45" s="398"/>
      <c r="CN45" s="398"/>
      <c r="CO45" s="398"/>
      <c r="CP45" s="398"/>
      <c r="CQ45" s="398"/>
      <c r="CR45" s="398"/>
      <c r="CS45" s="399"/>
      <c r="CT45" s="400"/>
      <c r="CU45" s="401"/>
      <c r="CV45" s="401"/>
      <c r="CW45" s="401"/>
      <c r="CX45" s="401"/>
      <c r="CY45" s="401"/>
      <c r="CZ45" s="401"/>
      <c r="DA45" s="401"/>
      <c r="DB45" s="401"/>
      <c r="DC45" s="401"/>
      <c r="DD45" s="373"/>
      <c r="DE45" s="374" t="s">
        <v>24</v>
      </c>
      <c r="DF45" s="374"/>
      <c r="DG45" s="374"/>
      <c r="DH45" s="375" t="str">
        <f t="shared" si="1"/>
        <v>〇</v>
      </c>
    </row>
    <row r="46" spans="1:112" ht="12" customHeight="1">
      <c r="A46" s="376">
        <f t="shared" si="2"/>
        <v>33</v>
      </c>
      <c r="B46" s="377"/>
      <c r="C46" s="404"/>
      <c r="D46" s="414" t="s">
        <v>479</v>
      </c>
      <c r="E46" s="380"/>
      <c r="F46" s="380"/>
      <c r="G46" s="380"/>
      <c r="H46" s="380"/>
      <c r="I46" s="380"/>
      <c r="J46" s="380"/>
      <c r="K46" s="380"/>
      <c r="L46" s="380"/>
      <c r="M46" s="380"/>
      <c r="N46" s="380"/>
      <c r="O46" s="380"/>
      <c r="P46" s="380"/>
      <c r="Q46" s="424"/>
      <c r="R46" s="380" t="s">
        <v>480</v>
      </c>
      <c r="S46" s="380"/>
      <c r="T46" s="380"/>
      <c r="U46" s="380"/>
      <c r="V46" s="380"/>
      <c r="W46" s="380"/>
      <c r="X46" s="380"/>
      <c r="Y46" s="380"/>
      <c r="Z46" s="380"/>
      <c r="AA46" s="380"/>
      <c r="AB46" s="380"/>
      <c r="AC46" s="380"/>
      <c r="AD46" s="382"/>
      <c r="AE46" s="383"/>
      <c r="AF46" s="384"/>
      <c r="AG46" s="385"/>
      <c r="AH46" s="383" t="s">
        <v>382</v>
      </c>
      <c r="AI46" s="384"/>
      <c r="AJ46" s="385"/>
      <c r="AK46" s="386">
        <v>2</v>
      </c>
      <c r="AL46" s="387"/>
      <c r="AM46" s="377"/>
      <c r="AN46" s="386">
        <v>2</v>
      </c>
      <c r="AO46" s="387"/>
      <c r="AP46" s="377"/>
      <c r="AQ46" s="386" t="s">
        <v>414</v>
      </c>
      <c r="AR46" s="387"/>
      <c r="AS46" s="377"/>
      <c r="AT46" s="388" t="s">
        <v>449</v>
      </c>
      <c r="AU46" s="389"/>
      <c r="AV46" s="389"/>
      <c r="AW46" s="389"/>
      <c r="AX46" s="389"/>
      <c r="AY46" s="389"/>
      <c r="AZ46" s="389"/>
      <c r="BA46" s="389"/>
      <c r="BB46" s="389"/>
      <c r="BC46" s="389"/>
      <c r="BD46" s="389"/>
      <c r="BE46" s="389"/>
      <c r="BF46" s="389"/>
      <c r="BG46" s="389"/>
      <c r="BH46" s="389"/>
      <c r="BI46" s="389"/>
      <c r="BJ46" s="389"/>
      <c r="BK46" s="389"/>
      <c r="BL46" s="389"/>
      <c r="BM46" s="390"/>
      <c r="BN46" s="409"/>
      <c r="BO46" s="410"/>
      <c r="BP46" s="410"/>
      <c r="BQ46" s="411"/>
      <c r="BR46" s="394"/>
      <c r="BS46" s="395"/>
      <c r="BT46" s="395"/>
      <c r="BU46" s="395"/>
      <c r="BV46" s="395"/>
      <c r="BW46" s="395"/>
      <c r="BX46" s="395"/>
      <c r="BY46" s="395"/>
      <c r="BZ46" s="395"/>
      <c r="CA46" s="395"/>
      <c r="CB46" s="395"/>
      <c r="CC46" s="395"/>
      <c r="CD46" s="395"/>
      <c r="CE46" s="396"/>
      <c r="CF46" s="397"/>
      <c r="CG46" s="398"/>
      <c r="CH46" s="398"/>
      <c r="CI46" s="398"/>
      <c r="CJ46" s="398"/>
      <c r="CK46" s="398"/>
      <c r="CL46" s="398"/>
      <c r="CM46" s="398"/>
      <c r="CN46" s="398"/>
      <c r="CO46" s="398"/>
      <c r="CP46" s="398"/>
      <c r="CQ46" s="398"/>
      <c r="CR46" s="398"/>
      <c r="CS46" s="399"/>
      <c r="CT46" s="400"/>
      <c r="CU46" s="401"/>
      <c r="CV46" s="401"/>
      <c r="CW46" s="401"/>
      <c r="CX46" s="401"/>
      <c r="CY46" s="401"/>
      <c r="CZ46" s="401"/>
      <c r="DA46" s="401"/>
      <c r="DB46" s="401"/>
      <c r="DC46" s="401"/>
      <c r="DD46" s="373"/>
      <c r="DE46" s="374" t="s">
        <v>24</v>
      </c>
      <c r="DF46" s="374"/>
      <c r="DG46" s="374"/>
      <c r="DH46" s="375" t="str">
        <f t="shared" si="1"/>
        <v>〇</v>
      </c>
    </row>
    <row r="47" spans="1:112" ht="12" customHeight="1">
      <c r="A47" s="376">
        <f t="shared" si="2"/>
        <v>34</v>
      </c>
      <c r="B47" s="377"/>
      <c r="C47" s="404"/>
      <c r="D47" s="414" t="s">
        <v>481</v>
      </c>
      <c r="E47" s="380"/>
      <c r="F47" s="380"/>
      <c r="G47" s="380"/>
      <c r="H47" s="380"/>
      <c r="I47" s="380"/>
      <c r="J47" s="380"/>
      <c r="K47" s="380"/>
      <c r="L47" s="380"/>
      <c r="M47" s="380"/>
      <c r="N47" s="380"/>
      <c r="O47" s="380"/>
      <c r="P47" s="380"/>
      <c r="Q47" s="424"/>
      <c r="R47" s="425" t="s">
        <v>482</v>
      </c>
      <c r="S47" s="380"/>
      <c r="T47" s="380"/>
      <c r="U47" s="380"/>
      <c r="V47" s="380"/>
      <c r="W47" s="380"/>
      <c r="X47" s="380"/>
      <c r="Y47" s="380"/>
      <c r="Z47" s="380"/>
      <c r="AA47" s="380"/>
      <c r="AB47" s="380"/>
      <c r="AC47" s="380"/>
      <c r="AD47" s="382"/>
      <c r="AE47" s="383"/>
      <c r="AF47" s="384"/>
      <c r="AG47" s="385"/>
      <c r="AH47" s="383" t="s">
        <v>430</v>
      </c>
      <c r="AI47" s="384"/>
      <c r="AJ47" s="385"/>
      <c r="AK47" s="386">
        <v>120</v>
      </c>
      <c r="AL47" s="387"/>
      <c r="AM47" s="377"/>
      <c r="AN47" s="386">
        <v>240</v>
      </c>
      <c r="AO47" s="387"/>
      <c r="AP47" s="377"/>
      <c r="AQ47" s="386" t="s">
        <v>414</v>
      </c>
      <c r="AR47" s="387"/>
      <c r="AS47" s="377"/>
      <c r="AT47" s="388" t="s">
        <v>452</v>
      </c>
      <c r="AU47" s="389"/>
      <c r="AV47" s="389"/>
      <c r="AW47" s="389"/>
      <c r="AX47" s="389"/>
      <c r="AY47" s="389"/>
      <c r="AZ47" s="389"/>
      <c r="BA47" s="389"/>
      <c r="BB47" s="389"/>
      <c r="BC47" s="389"/>
      <c r="BD47" s="389"/>
      <c r="BE47" s="389"/>
      <c r="BF47" s="389"/>
      <c r="BG47" s="389"/>
      <c r="BH47" s="389"/>
      <c r="BI47" s="389"/>
      <c r="BJ47" s="389"/>
      <c r="BK47" s="389"/>
      <c r="BL47" s="389"/>
      <c r="BM47" s="390"/>
      <c r="BN47" s="409"/>
      <c r="BO47" s="410"/>
      <c r="BP47" s="410"/>
      <c r="BQ47" s="411"/>
      <c r="BR47" s="394"/>
      <c r="BS47" s="395"/>
      <c r="BT47" s="395"/>
      <c r="BU47" s="395"/>
      <c r="BV47" s="395"/>
      <c r="BW47" s="395"/>
      <c r="BX47" s="395"/>
      <c r="BY47" s="395"/>
      <c r="BZ47" s="395"/>
      <c r="CA47" s="395"/>
      <c r="CB47" s="395"/>
      <c r="CC47" s="395"/>
      <c r="CD47" s="395"/>
      <c r="CE47" s="396"/>
      <c r="CF47" s="397"/>
      <c r="CG47" s="398"/>
      <c r="CH47" s="398"/>
      <c r="CI47" s="398"/>
      <c r="CJ47" s="398"/>
      <c r="CK47" s="398"/>
      <c r="CL47" s="398"/>
      <c r="CM47" s="398"/>
      <c r="CN47" s="398"/>
      <c r="CO47" s="398"/>
      <c r="CP47" s="398"/>
      <c r="CQ47" s="398"/>
      <c r="CR47" s="398"/>
      <c r="CS47" s="399"/>
      <c r="CT47" s="400"/>
      <c r="CU47" s="401"/>
      <c r="CV47" s="401"/>
      <c r="CW47" s="401"/>
      <c r="CX47" s="401"/>
      <c r="CY47" s="401"/>
      <c r="CZ47" s="401"/>
      <c r="DA47" s="401"/>
      <c r="DB47" s="401"/>
      <c r="DC47" s="401"/>
      <c r="DD47" s="373"/>
      <c r="DE47" s="374" t="s">
        <v>24</v>
      </c>
      <c r="DF47" s="374"/>
      <c r="DG47" s="374"/>
      <c r="DH47" s="375" t="str">
        <f t="shared" si="1"/>
        <v>〇</v>
      </c>
    </row>
    <row r="48" spans="1:112" ht="12" customHeight="1">
      <c r="A48" s="376">
        <f t="shared" si="2"/>
        <v>35</v>
      </c>
      <c r="B48" s="377"/>
      <c r="C48" s="404"/>
      <c r="D48" s="414" t="s">
        <v>483</v>
      </c>
      <c r="E48" s="380"/>
      <c r="F48" s="380"/>
      <c r="G48" s="380"/>
      <c r="H48" s="380"/>
      <c r="I48" s="380"/>
      <c r="J48" s="380"/>
      <c r="K48" s="380"/>
      <c r="L48" s="380"/>
      <c r="M48" s="380"/>
      <c r="N48" s="380"/>
      <c r="O48" s="380"/>
      <c r="P48" s="380"/>
      <c r="Q48" s="424"/>
      <c r="R48" s="380" t="s">
        <v>484</v>
      </c>
      <c r="S48" s="380"/>
      <c r="T48" s="380"/>
      <c r="U48" s="380"/>
      <c r="V48" s="380"/>
      <c r="W48" s="380"/>
      <c r="X48" s="380"/>
      <c r="Y48" s="380"/>
      <c r="Z48" s="380"/>
      <c r="AA48" s="380"/>
      <c r="AB48" s="380"/>
      <c r="AC48" s="380"/>
      <c r="AD48" s="382"/>
      <c r="AE48" s="383"/>
      <c r="AF48" s="384"/>
      <c r="AG48" s="385"/>
      <c r="AH48" s="383" t="s">
        <v>430</v>
      </c>
      <c r="AI48" s="384"/>
      <c r="AJ48" s="385"/>
      <c r="AK48" s="386">
        <v>120</v>
      </c>
      <c r="AL48" s="387"/>
      <c r="AM48" s="377"/>
      <c r="AN48" s="386">
        <v>240</v>
      </c>
      <c r="AO48" s="387"/>
      <c r="AP48" s="377"/>
      <c r="AQ48" s="386" t="s">
        <v>414</v>
      </c>
      <c r="AR48" s="387"/>
      <c r="AS48" s="377"/>
      <c r="AT48" s="388" t="s">
        <v>455</v>
      </c>
      <c r="AU48" s="389"/>
      <c r="AV48" s="389"/>
      <c r="AW48" s="389"/>
      <c r="AX48" s="389"/>
      <c r="AY48" s="389"/>
      <c r="AZ48" s="389"/>
      <c r="BA48" s="389"/>
      <c r="BB48" s="389"/>
      <c r="BC48" s="389"/>
      <c r="BD48" s="389"/>
      <c r="BE48" s="389"/>
      <c r="BF48" s="389"/>
      <c r="BG48" s="389"/>
      <c r="BH48" s="389"/>
      <c r="BI48" s="389"/>
      <c r="BJ48" s="389"/>
      <c r="BK48" s="389"/>
      <c r="BL48" s="389"/>
      <c r="BM48" s="390"/>
      <c r="BN48" s="409"/>
      <c r="BO48" s="410"/>
      <c r="BP48" s="410"/>
      <c r="BQ48" s="411"/>
      <c r="BR48" s="394"/>
      <c r="BS48" s="395"/>
      <c r="BT48" s="395"/>
      <c r="BU48" s="395"/>
      <c r="BV48" s="395"/>
      <c r="BW48" s="395"/>
      <c r="BX48" s="395"/>
      <c r="BY48" s="395"/>
      <c r="BZ48" s="395"/>
      <c r="CA48" s="395"/>
      <c r="CB48" s="395"/>
      <c r="CC48" s="395"/>
      <c r="CD48" s="395"/>
      <c r="CE48" s="396"/>
      <c r="CF48" s="397"/>
      <c r="CG48" s="398"/>
      <c r="CH48" s="398"/>
      <c r="CI48" s="398"/>
      <c r="CJ48" s="398"/>
      <c r="CK48" s="398"/>
      <c r="CL48" s="398"/>
      <c r="CM48" s="398"/>
      <c r="CN48" s="398"/>
      <c r="CO48" s="398"/>
      <c r="CP48" s="398"/>
      <c r="CQ48" s="398"/>
      <c r="CR48" s="398"/>
      <c r="CS48" s="399"/>
      <c r="CT48" s="400"/>
      <c r="CU48" s="401"/>
      <c r="CV48" s="401"/>
      <c r="CW48" s="401"/>
      <c r="CX48" s="401"/>
      <c r="CY48" s="401"/>
      <c r="CZ48" s="401"/>
      <c r="DA48" s="401"/>
      <c r="DB48" s="401"/>
      <c r="DC48" s="401"/>
      <c r="DD48" s="373"/>
      <c r="DE48" s="374" t="s">
        <v>24</v>
      </c>
      <c r="DF48" s="374"/>
      <c r="DG48" s="374"/>
      <c r="DH48" s="375" t="str">
        <f t="shared" si="1"/>
        <v>〇</v>
      </c>
    </row>
    <row r="49" spans="1:112" ht="12" customHeight="1">
      <c r="A49" s="376">
        <f t="shared" si="2"/>
        <v>36</v>
      </c>
      <c r="B49" s="377"/>
      <c r="C49" s="404"/>
      <c r="D49" s="414" t="s">
        <v>485</v>
      </c>
      <c r="E49" s="380"/>
      <c r="F49" s="380"/>
      <c r="G49" s="380"/>
      <c r="H49" s="380"/>
      <c r="I49" s="380"/>
      <c r="J49" s="380"/>
      <c r="K49" s="380"/>
      <c r="L49" s="380"/>
      <c r="M49" s="380"/>
      <c r="N49" s="380"/>
      <c r="O49" s="380"/>
      <c r="P49" s="380"/>
      <c r="Q49" s="424"/>
      <c r="R49" s="380" t="s">
        <v>486</v>
      </c>
      <c r="S49" s="380"/>
      <c r="T49" s="380"/>
      <c r="U49" s="380"/>
      <c r="V49" s="380"/>
      <c r="W49" s="380"/>
      <c r="X49" s="380"/>
      <c r="Y49" s="380"/>
      <c r="Z49" s="380"/>
      <c r="AA49" s="380"/>
      <c r="AB49" s="380"/>
      <c r="AC49" s="380"/>
      <c r="AD49" s="382"/>
      <c r="AE49" s="383"/>
      <c r="AF49" s="384"/>
      <c r="AG49" s="385"/>
      <c r="AH49" s="383" t="s">
        <v>430</v>
      </c>
      <c r="AI49" s="384"/>
      <c r="AJ49" s="385"/>
      <c r="AK49" s="386">
        <v>120</v>
      </c>
      <c r="AL49" s="387"/>
      <c r="AM49" s="377"/>
      <c r="AN49" s="386">
        <v>240</v>
      </c>
      <c r="AO49" s="387"/>
      <c r="AP49" s="377"/>
      <c r="AQ49" s="386" t="s">
        <v>414</v>
      </c>
      <c r="AR49" s="387"/>
      <c r="AS49" s="377"/>
      <c r="AT49" s="388" t="s">
        <v>458</v>
      </c>
      <c r="AU49" s="389"/>
      <c r="AV49" s="389"/>
      <c r="AW49" s="389"/>
      <c r="AX49" s="389"/>
      <c r="AY49" s="389"/>
      <c r="AZ49" s="389"/>
      <c r="BA49" s="389"/>
      <c r="BB49" s="389"/>
      <c r="BC49" s="389"/>
      <c r="BD49" s="389"/>
      <c r="BE49" s="389"/>
      <c r="BF49" s="389"/>
      <c r="BG49" s="389"/>
      <c r="BH49" s="389"/>
      <c r="BI49" s="389"/>
      <c r="BJ49" s="389"/>
      <c r="BK49" s="389"/>
      <c r="BL49" s="389"/>
      <c r="BM49" s="390"/>
      <c r="BN49" s="409"/>
      <c r="BO49" s="410"/>
      <c r="BP49" s="410"/>
      <c r="BQ49" s="411"/>
      <c r="BR49" s="394"/>
      <c r="BS49" s="395"/>
      <c r="BT49" s="395"/>
      <c r="BU49" s="395"/>
      <c r="BV49" s="395"/>
      <c r="BW49" s="395"/>
      <c r="BX49" s="395"/>
      <c r="BY49" s="395"/>
      <c r="BZ49" s="395"/>
      <c r="CA49" s="395"/>
      <c r="CB49" s="395"/>
      <c r="CC49" s="395"/>
      <c r="CD49" s="395"/>
      <c r="CE49" s="396"/>
      <c r="CF49" s="397"/>
      <c r="CG49" s="398"/>
      <c r="CH49" s="398"/>
      <c r="CI49" s="398"/>
      <c r="CJ49" s="398"/>
      <c r="CK49" s="398"/>
      <c r="CL49" s="398"/>
      <c r="CM49" s="398"/>
      <c r="CN49" s="398"/>
      <c r="CO49" s="398"/>
      <c r="CP49" s="398"/>
      <c r="CQ49" s="398"/>
      <c r="CR49" s="398"/>
      <c r="CS49" s="399"/>
      <c r="CT49" s="400"/>
      <c r="CU49" s="401"/>
      <c r="CV49" s="401"/>
      <c r="CW49" s="401"/>
      <c r="CX49" s="401"/>
      <c r="CY49" s="401"/>
      <c r="CZ49" s="401"/>
      <c r="DA49" s="401"/>
      <c r="DB49" s="401"/>
      <c r="DC49" s="401"/>
      <c r="DD49" s="373"/>
      <c r="DE49" s="374" t="s">
        <v>24</v>
      </c>
      <c r="DF49" s="374"/>
      <c r="DG49" s="374"/>
      <c r="DH49" s="375" t="str">
        <f t="shared" si="1"/>
        <v>〇</v>
      </c>
    </row>
    <row r="50" spans="1:112" ht="12" customHeight="1">
      <c r="A50" s="376">
        <f t="shared" si="2"/>
        <v>37</v>
      </c>
      <c r="B50" s="377"/>
      <c r="C50" s="404"/>
      <c r="D50" s="414" t="s">
        <v>487</v>
      </c>
      <c r="E50" s="380"/>
      <c r="F50" s="380"/>
      <c r="G50" s="380"/>
      <c r="H50" s="380"/>
      <c r="I50" s="380"/>
      <c r="J50" s="380"/>
      <c r="K50" s="380"/>
      <c r="L50" s="380"/>
      <c r="M50" s="380"/>
      <c r="N50" s="380"/>
      <c r="O50" s="380"/>
      <c r="P50" s="380"/>
      <c r="Q50" s="424"/>
      <c r="R50" s="380" t="s">
        <v>488</v>
      </c>
      <c r="S50" s="380"/>
      <c r="T50" s="380"/>
      <c r="U50" s="380"/>
      <c r="V50" s="380"/>
      <c r="W50" s="380"/>
      <c r="X50" s="380"/>
      <c r="Y50" s="380"/>
      <c r="Z50" s="380"/>
      <c r="AA50" s="380"/>
      <c r="AB50" s="380"/>
      <c r="AC50" s="380"/>
      <c r="AD50" s="382"/>
      <c r="AE50" s="383"/>
      <c r="AF50" s="384"/>
      <c r="AG50" s="385"/>
      <c r="AH50" s="383" t="s">
        <v>382</v>
      </c>
      <c r="AI50" s="384"/>
      <c r="AJ50" s="385"/>
      <c r="AK50" s="386">
        <v>1</v>
      </c>
      <c r="AL50" s="387"/>
      <c r="AM50" s="377"/>
      <c r="AN50" s="386">
        <v>1</v>
      </c>
      <c r="AO50" s="387"/>
      <c r="AP50" s="377"/>
      <c r="AQ50" s="386" t="s">
        <v>414</v>
      </c>
      <c r="AR50" s="387"/>
      <c r="AS50" s="377"/>
      <c r="AT50" s="388" t="s">
        <v>440</v>
      </c>
      <c r="AU50" s="389"/>
      <c r="AV50" s="389"/>
      <c r="AW50" s="389"/>
      <c r="AX50" s="389"/>
      <c r="AY50" s="389"/>
      <c r="AZ50" s="389"/>
      <c r="BA50" s="389"/>
      <c r="BB50" s="389"/>
      <c r="BC50" s="389"/>
      <c r="BD50" s="389"/>
      <c r="BE50" s="389"/>
      <c r="BF50" s="389"/>
      <c r="BG50" s="389"/>
      <c r="BH50" s="389"/>
      <c r="BI50" s="389"/>
      <c r="BJ50" s="389"/>
      <c r="BK50" s="389"/>
      <c r="BL50" s="389"/>
      <c r="BM50" s="390"/>
      <c r="BN50" s="409"/>
      <c r="BO50" s="410"/>
      <c r="BP50" s="410"/>
      <c r="BQ50" s="411"/>
      <c r="BR50" s="394"/>
      <c r="BS50" s="395"/>
      <c r="BT50" s="395"/>
      <c r="BU50" s="395"/>
      <c r="BV50" s="395"/>
      <c r="BW50" s="395"/>
      <c r="BX50" s="395"/>
      <c r="BY50" s="395"/>
      <c r="BZ50" s="395"/>
      <c r="CA50" s="395"/>
      <c r="CB50" s="395"/>
      <c r="CC50" s="395"/>
      <c r="CD50" s="395"/>
      <c r="CE50" s="396"/>
      <c r="CF50" s="397"/>
      <c r="CG50" s="398"/>
      <c r="CH50" s="398"/>
      <c r="CI50" s="398"/>
      <c r="CJ50" s="398"/>
      <c r="CK50" s="398"/>
      <c r="CL50" s="398"/>
      <c r="CM50" s="398"/>
      <c r="CN50" s="398"/>
      <c r="CO50" s="398"/>
      <c r="CP50" s="398"/>
      <c r="CQ50" s="398"/>
      <c r="CR50" s="398"/>
      <c r="CS50" s="399"/>
      <c r="CT50" s="400"/>
      <c r="CU50" s="401"/>
      <c r="CV50" s="401"/>
      <c r="CW50" s="401"/>
      <c r="CX50" s="401"/>
      <c r="CY50" s="401"/>
      <c r="CZ50" s="401"/>
      <c r="DA50" s="401"/>
      <c r="DB50" s="401"/>
      <c r="DC50" s="401"/>
      <c r="DD50" s="373"/>
      <c r="DE50" s="374" t="s">
        <v>24</v>
      </c>
      <c r="DF50" s="374"/>
      <c r="DG50" s="374"/>
      <c r="DH50" s="375" t="str">
        <f t="shared" si="1"/>
        <v>〇</v>
      </c>
    </row>
    <row r="51" spans="1:112" ht="12" customHeight="1">
      <c r="A51" s="376">
        <f t="shared" si="2"/>
        <v>38</v>
      </c>
      <c r="B51" s="377"/>
      <c r="C51" s="404"/>
      <c r="D51" s="414" t="s">
        <v>489</v>
      </c>
      <c r="E51" s="380"/>
      <c r="F51" s="380"/>
      <c r="G51" s="380"/>
      <c r="H51" s="380"/>
      <c r="I51" s="380"/>
      <c r="J51" s="380"/>
      <c r="K51" s="380"/>
      <c r="L51" s="380"/>
      <c r="M51" s="380"/>
      <c r="N51" s="380"/>
      <c r="O51" s="380"/>
      <c r="P51" s="380"/>
      <c r="Q51" s="424"/>
      <c r="R51" s="380" t="s">
        <v>490</v>
      </c>
      <c r="S51" s="380"/>
      <c r="T51" s="380"/>
      <c r="U51" s="380"/>
      <c r="V51" s="380"/>
      <c r="W51" s="380"/>
      <c r="X51" s="380"/>
      <c r="Y51" s="380"/>
      <c r="Z51" s="380"/>
      <c r="AA51" s="380"/>
      <c r="AB51" s="380"/>
      <c r="AC51" s="380"/>
      <c r="AD51" s="382"/>
      <c r="AE51" s="383"/>
      <c r="AF51" s="384"/>
      <c r="AG51" s="385"/>
      <c r="AH51" s="383" t="s">
        <v>382</v>
      </c>
      <c r="AI51" s="384"/>
      <c r="AJ51" s="385"/>
      <c r="AK51" s="386">
        <v>2</v>
      </c>
      <c r="AL51" s="387"/>
      <c r="AM51" s="377"/>
      <c r="AN51" s="386">
        <v>2</v>
      </c>
      <c r="AO51" s="387"/>
      <c r="AP51" s="377"/>
      <c r="AQ51" s="386" t="s">
        <v>414</v>
      </c>
      <c r="AR51" s="387"/>
      <c r="AS51" s="377"/>
      <c r="AT51" s="388" t="s">
        <v>443</v>
      </c>
      <c r="AU51" s="389"/>
      <c r="AV51" s="389"/>
      <c r="AW51" s="389"/>
      <c r="AX51" s="389"/>
      <c r="AY51" s="389"/>
      <c r="AZ51" s="389"/>
      <c r="BA51" s="389"/>
      <c r="BB51" s="389"/>
      <c r="BC51" s="389"/>
      <c r="BD51" s="389"/>
      <c r="BE51" s="389"/>
      <c r="BF51" s="389"/>
      <c r="BG51" s="389"/>
      <c r="BH51" s="389"/>
      <c r="BI51" s="389"/>
      <c r="BJ51" s="389"/>
      <c r="BK51" s="389"/>
      <c r="BL51" s="389"/>
      <c r="BM51" s="390"/>
      <c r="BN51" s="409"/>
      <c r="BO51" s="410"/>
      <c r="BP51" s="410"/>
      <c r="BQ51" s="411"/>
      <c r="BR51" s="394"/>
      <c r="BS51" s="395"/>
      <c r="BT51" s="395"/>
      <c r="BU51" s="395"/>
      <c r="BV51" s="395"/>
      <c r="BW51" s="395"/>
      <c r="BX51" s="395"/>
      <c r="BY51" s="395"/>
      <c r="BZ51" s="395"/>
      <c r="CA51" s="395"/>
      <c r="CB51" s="395"/>
      <c r="CC51" s="395"/>
      <c r="CD51" s="395"/>
      <c r="CE51" s="396"/>
      <c r="CF51" s="397"/>
      <c r="CG51" s="398"/>
      <c r="CH51" s="398"/>
      <c r="CI51" s="398"/>
      <c r="CJ51" s="398"/>
      <c r="CK51" s="398"/>
      <c r="CL51" s="398"/>
      <c r="CM51" s="398"/>
      <c r="CN51" s="398"/>
      <c r="CO51" s="398"/>
      <c r="CP51" s="398"/>
      <c r="CQ51" s="398"/>
      <c r="CR51" s="398"/>
      <c r="CS51" s="399"/>
      <c r="CT51" s="400"/>
      <c r="CU51" s="401"/>
      <c r="CV51" s="401"/>
      <c r="CW51" s="401"/>
      <c r="CX51" s="401"/>
      <c r="CY51" s="401"/>
      <c r="CZ51" s="401"/>
      <c r="DA51" s="401"/>
      <c r="DB51" s="401"/>
      <c r="DC51" s="401"/>
      <c r="DD51" s="373"/>
      <c r="DE51" s="374" t="s">
        <v>24</v>
      </c>
      <c r="DF51" s="374"/>
      <c r="DG51" s="374"/>
      <c r="DH51" s="375" t="str">
        <f t="shared" si="1"/>
        <v>〇</v>
      </c>
    </row>
    <row r="52" spans="1:112" ht="12" customHeight="1">
      <c r="A52" s="376">
        <f t="shared" si="2"/>
        <v>39</v>
      </c>
      <c r="B52" s="377"/>
      <c r="C52" s="404"/>
      <c r="D52" s="414" t="s">
        <v>491</v>
      </c>
      <c r="E52" s="380"/>
      <c r="F52" s="380"/>
      <c r="G52" s="380"/>
      <c r="H52" s="380"/>
      <c r="I52" s="380"/>
      <c r="J52" s="380"/>
      <c r="K52" s="380"/>
      <c r="L52" s="380"/>
      <c r="M52" s="380"/>
      <c r="N52" s="380"/>
      <c r="O52" s="380"/>
      <c r="P52" s="380"/>
      <c r="Q52" s="424"/>
      <c r="R52" s="380" t="s">
        <v>492</v>
      </c>
      <c r="S52" s="380"/>
      <c r="T52" s="380"/>
      <c r="U52" s="380"/>
      <c r="V52" s="380"/>
      <c r="W52" s="380"/>
      <c r="X52" s="380"/>
      <c r="Y52" s="380"/>
      <c r="Z52" s="380"/>
      <c r="AA52" s="380"/>
      <c r="AB52" s="380"/>
      <c r="AC52" s="380"/>
      <c r="AD52" s="382"/>
      <c r="AE52" s="383"/>
      <c r="AF52" s="384"/>
      <c r="AG52" s="385"/>
      <c r="AH52" s="383" t="s">
        <v>382</v>
      </c>
      <c r="AI52" s="384"/>
      <c r="AJ52" s="385"/>
      <c r="AK52" s="386">
        <v>3</v>
      </c>
      <c r="AL52" s="387"/>
      <c r="AM52" s="377"/>
      <c r="AN52" s="386">
        <v>3</v>
      </c>
      <c r="AO52" s="387"/>
      <c r="AP52" s="377"/>
      <c r="AQ52" s="386" t="s">
        <v>414</v>
      </c>
      <c r="AR52" s="387"/>
      <c r="AS52" s="377"/>
      <c r="AT52" s="388" t="s">
        <v>446</v>
      </c>
      <c r="AU52" s="389"/>
      <c r="AV52" s="389"/>
      <c r="AW52" s="389"/>
      <c r="AX52" s="389"/>
      <c r="AY52" s="389"/>
      <c r="AZ52" s="389"/>
      <c r="BA52" s="389"/>
      <c r="BB52" s="389"/>
      <c r="BC52" s="389"/>
      <c r="BD52" s="389"/>
      <c r="BE52" s="389"/>
      <c r="BF52" s="389"/>
      <c r="BG52" s="389"/>
      <c r="BH52" s="389"/>
      <c r="BI52" s="389"/>
      <c r="BJ52" s="389"/>
      <c r="BK52" s="389"/>
      <c r="BL52" s="389"/>
      <c r="BM52" s="390"/>
      <c r="BN52" s="409"/>
      <c r="BO52" s="410"/>
      <c r="BP52" s="410"/>
      <c r="BQ52" s="411"/>
      <c r="BR52" s="394"/>
      <c r="BS52" s="395"/>
      <c r="BT52" s="395"/>
      <c r="BU52" s="395"/>
      <c r="BV52" s="395"/>
      <c r="BW52" s="395"/>
      <c r="BX52" s="395"/>
      <c r="BY52" s="395"/>
      <c r="BZ52" s="395"/>
      <c r="CA52" s="395"/>
      <c r="CB52" s="395"/>
      <c r="CC52" s="395"/>
      <c r="CD52" s="395"/>
      <c r="CE52" s="396"/>
      <c r="CF52" s="397"/>
      <c r="CG52" s="398"/>
      <c r="CH52" s="398"/>
      <c r="CI52" s="398"/>
      <c r="CJ52" s="398"/>
      <c r="CK52" s="398"/>
      <c r="CL52" s="398"/>
      <c r="CM52" s="398"/>
      <c r="CN52" s="398"/>
      <c r="CO52" s="398"/>
      <c r="CP52" s="398"/>
      <c r="CQ52" s="398"/>
      <c r="CR52" s="398"/>
      <c r="CS52" s="399"/>
      <c r="CT52" s="400"/>
      <c r="CU52" s="401"/>
      <c r="CV52" s="401"/>
      <c r="CW52" s="401"/>
      <c r="CX52" s="401"/>
      <c r="CY52" s="401"/>
      <c r="CZ52" s="401"/>
      <c r="DA52" s="401"/>
      <c r="DB52" s="401"/>
      <c r="DC52" s="401"/>
      <c r="DD52" s="373"/>
      <c r="DE52" s="374" t="s">
        <v>24</v>
      </c>
      <c r="DF52" s="374"/>
      <c r="DG52" s="374"/>
      <c r="DH52" s="375" t="str">
        <f t="shared" si="1"/>
        <v>〇</v>
      </c>
    </row>
    <row r="53" spans="1:112" ht="12" customHeight="1">
      <c r="A53" s="376">
        <f t="shared" si="2"/>
        <v>40</v>
      </c>
      <c r="B53" s="377"/>
      <c r="C53" s="404"/>
      <c r="D53" s="414" t="s">
        <v>493</v>
      </c>
      <c r="E53" s="380"/>
      <c r="F53" s="380"/>
      <c r="G53" s="380"/>
      <c r="H53" s="380"/>
      <c r="I53" s="380"/>
      <c r="J53" s="380"/>
      <c r="K53" s="380"/>
      <c r="L53" s="380"/>
      <c r="M53" s="380"/>
      <c r="N53" s="380"/>
      <c r="O53" s="380"/>
      <c r="P53" s="380"/>
      <c r="Q53" s="424"/>
      <c r="R53" s="380" t="s">
        <v>494</v>
      </c>
      <c r="S53" s="380"/>
      <c r="T53" s="380"/>
      <c r="U53" s="380"/>
      <c r="V53" s="380"/>
      <c r="W53" s="380"/>
      <c r="X53" s="380"/>
      <c r="Y53" s="380"/>
      <c r="Z53" s="380"/>
      <c r="AA53" s="380"/>
      <c r="AB53" s="380"/>
      <c r="AC53" s="380"/>
      <c r="AD53" s="382"/>
      <c r="AE53" s="383"/>
      <c r="AF53" s="384"/>
      <c r="AG53" s="385"/>
      <c r="AH53" s="383" t="s">
        <v>382</v>
      </c>
      <c r="AI53" s="384"/>
      <c r="AJ53" s="385"/>
      <c r="AK53" s="386">
        <v>2</v>
      </c>
      <c r="AL53" s="387"/>
      <c r="AM53" s="377"/>
      <c r="AN53" s="386">
        <v>2</v>
      </c>
      <c r="AO53" s="387"/>
      <c r="AP53" s="377"/>
      <c r="AQ53" s="386" t="s">
        <v>414</v>
      </c>
      <c r="AR53" s="387"/>
      <c r="AS53" s="377"/>
      <c r="AT53" s="388" t="s">
        <v>449</v>
      </c>
      <c r="AU53" s="389"/>
      <c r="AV53" s="389"/>
      <c r="AW53" s="389"/>
      <c r="AX53" s="389"/>
      <c r="AY53" s="389"/>
      <c r="AZ53" s="389"/>
      <c r="BA53" s="389"/>
      <c r="BB53" s="389"/>
      <c r="BC53" s="389"/>
      <c r="BD53" s="389"/>
      <c r="BE53" s="389"/>
      <c r="BF53" s="389"/>
      <c r="BG53" s="389"/>
      <c r="BH53" s="389"/>
      <c r="BI53" s="389"/>
      <c r="BJ53" s="389"/>
      <c r="BK53" s="389"/>
      <c r="BL53" s="389"/>
      <c r="BM53" s="390"/>
      <c r="BN53" s="409"/>
      <c r="BO53" s="410"/>
      <c r="BP53" s="410"/>
      <c r="BQ53" s="411"/>
      <c r="BR53" s="394"/>
      <c r="BS53" s="395"/>
      <c r="BT53" s="395"/>
      <c r="BU53" s="395"/>
      <c r="BV53" s="395"/>
      <c r="BW53" s="395"/>
      <c r="BX53" s="395"/>
      <c r="BY53" s="395"/>
      <c r="BZ53" s="395"/>
      <c r="CA53" s="395"/>
      <c r="CB53" s="395"/>
      <c r="CC53" s="395"/>
      <c r="CD53" s="395"/>
      <c r="CE53" s="396"/>
      <c r="CF53" s="397"/>
      <c r="CG53" s="398"/>
      <c r="CH53" s="398"/>
      <c r="CI53" s="398"/>
      <c r="CJ53" s="398"/>
      <c r="CK53" s="398"/>
      <c r="CL53" s="398"/>
      <c r="CM53" s="398"/>
      <c r="CN53" s="398"/>
      <c r="CO53" s="398"/>
      <c r="CP53" s="398"/>
      <c r="CQ53" s="398"/>
      <c r="CR53" s="398"/>
      <c r="CS53" s="399"/>
      <c r="CT53" s="400"/>
      <c r="CU53" s="401"/>
      <c r="CV53" s="401"/>
      <c r="CW53" s="401"/>
      <c r="CX53" s="401"/>
      <c r="CY53" s="401"/>
      <c r="CZ53" s="401"/>
      <c r="DA53" s="401"/>
      <c r="DB53" s="401"/>
      <c r="DC53" s="401"/>
      <c r="DD53" s="373"/>
      <c r="DE53" s="374" t="s">
        <v>24</v>
      </c>
      <c r="DF53" s="374"/>
      <c r="DG53" s="374"/>
      <c r="DH53" s="375" t="str">
        <f t="shared" si="1"/>
        <v>〇</v>
      </c>
    </row>
    <row r="54" spans="1:112" ht="12" customHeight="1">
      <c r="A54" s="376">
        <f t="shared" si="2"/>
        <v>41</v>
      </c>
      <c r="B54" s="377"/>
      <c r="C54" s="404"/>
      <c r="D54" s="414" t="s">
        <v>495</v>
      </c>
      <c r="E54" s="380"/>
      <c r="F54" s="380"/>
      <c r="G54" s="380"/>
      <c r="H54" s="380"/>
      <c r="I54" s="380"/>
      <c r="J54" s="380"/>
      <c r="K54" s="380"/>
      <c r="L54" s="380"/>
      <c r="M54" s="380"/>
      <c r="N54" s="380"/>
      <c r="O54" s="380"/>
      <c r="P54" s="380"/>
      <c r="Q54" s="424"/>
      <c r="R54" s="425" t="s">
        <v>496</v>
      </c>
      <c r="S54" s="380"/>
      <c r="T54" s="380"/>
      <c r="U54" s="380"/>
      <c r="V54" s="380"/>
      <c r="W54" s="380"/>
      <c r="X54" s="380"/>
      <c r="Y54" s="380"/>
      <c r="Z54" s="380"/>
      <c r="AA54" s="380"/>
      <c r="AB54" s="380"/>
      <c r="AC54" s="380"/>
      <c r="AD54" s="382"/>
      <c r="AE54" s="383"/>
      <c r="AF54" s="384"/>
      <c r="AG54" s="385"/>
      <c r="AH54" s="383" t="s">
        <v>430</v>
      </c>
      <c r="AI54" s="384"/>
      <c r="AJ54" s="385"/>
      <c r="AK54" s="386">
        <v>120</v>
      </c>
      <c r="AL54" s="387"/>
      <c r="AM54" s="377"/>
      <c r="AN54" s="386">
        <v>240</v>
      </c>
      <c r="AO54" s="387"/>
      <c r="AP54" s="377"/>
      <c r="AQ54" s="386" t="s">
        <v>414</v>
      </c>
      <c r="AR54" s="387"/>
      <c r="AS54" s="377"/>
      <c r="AT54" s="388" t="s">
        <v>452</v>
      </c>
      <c r="AU54" s="389"/>
      <c r="AV54" s="389"/>
      <c r="AW54" s="389"/>
      <c r="AX54" s="389"/>
      <c r="AY54" s="389"/>
      <c r="AZ54" s="389"/>
      <c r="BA54" s="389"/>
      <c r="BB54" s="389"/>
      <c r="BC54" s="389"/>
      <c r="BD54" s="389"/>
      <c r="BE54" s="389"/>
      <c r="BF54" s="389"/>
      <c r="BG54" s="389"/>
      <c r="BH54" s="389"/>
      <c r="BI54" s="389"/>
      <c r="BJ54" s="389"/>
      <c r="BK54" s="389"/>
      <c r="BL54" s="389"/>
      <c r="BM54" s="390"/>
      <c r="BN54" s="409"/>
      <c r="BO54" s="410"/>
      <c r="BP54" s="410"/>
      <c r="BQ54" s="411"/>
      <c r="BR54" s="394"/>
      <c r="BS54" s="395"/>
      <c r="BT54" s="395"/>
      <c r="BU54" s="395"/>
      <c r="BV54" s="395"/>
      <c r="BW54" s="395"/>
      <c r="BX54" s="395"/>
      <c r="BY54" s="395"/>
      <c r="BZ54" s="395"/>
      <c r="CA54" s="395"/>
      <c r="CB54" s="395"/>
      <c r="CC54" s="395"/>
      <c r="CD54" s="395"/>
      <c r="CE54" s="396"/>
      <c r="CF54" s="397"/>
      <c r="CG54" s="398"/>
      <c r="CH54" s="398"/>
      <c r="CI54" s="398"/>
      <c r="CJ54" s="398"/>
      <c r="CK54" s="398"/>
      <c r="CL54" s="398"/>
      <c r="CM54" s="398"/>
      <c r="CN54" s="398"/>
      <c r="CO54" s="398"/>
      <c r="CP54" s="398"/>
      <c r="CQ54" s="398"/>
      <c r="CR54" s="398"/>
      <c r="CS54" s="399"/>
      <c r="CT54" s="400"/>
      <c r="CU54" s="401"/>
      <c r="CV54" s="401"/>
      <c r="CW54" s="401"/>
      <c r="CX54" s="401"/>
      <c r="CY54" s="401"/>
      <c r="CZ54" s="401"/>
      <c r="DA54" s="401"/>
      <c r="DB54" s="401"/>
      <c r="DC54" s="401"/>
      <c r="DD54" s="373"/>
      <c r="DE54" s="374" t="s">
        <v>24</v>
      </c>
      <c r="DF54" s="374"/>
      <c r="DG54" s="374"/>
      <c r="DH54" s="375" t="str">
        <f t="shared" si="1"/>
        <v>〇</v>
      </c>
    </row>
    <row r="55" spans="1:112" ht="12" customHeight="1">
      <c r="A55" s="376">
        <f t="shared" si="2"/>
        <v>42</v>
      </c>
      <c r="B55" s="377"/>
      <c r="C55" s="404"/>
      <c r="D55" s="414" t="s">
        <v>497</v>
      </c>
      <c r="E55" s="380"/>
      <c r="F55" s="380"/>
      <c r="G55" s="380"/>
      <c r="H55" s="380"/>
      <c r="I55" s="380"/>
      <c r="J55" s="380"/>
      <c r="K55" s="380"/>
      <c r="L55" s="380"/>
      <c r="M55" s="380"/>
      <c r="N55" s="380"/>
      <c r="O55" s="380"/>
      <c r="P55" s="380"/>
      <c r="Q55" s="424"/>
      <c r="R55" s="380" t="s">
        <v>498</v>
      </c>
      <c r="S55" s="380"/>
      <c r="T55" s="380"/>
      <c r="U55" s="380"/>
      <c r="V55" s="380"/>
      <c r="W55" s="380"/>
      <c r="X55" s="380"/>
      <c r="Y55" s="380"/>
      <c r="Z55" s="380"/>
      <c r="AA55" s="380"/>
      <c r="AB55" s="380"/>
      <c r="AC55" s="380"/>
      <c r="AD55" s="382"/>
      <c r="AE55" s="383"/>
      <c r="AF55" s="384"/>
      <c r="AG55" s="385"/>
      <c r="AH55" s="383" t="s">
        <v>430</v>
      </c>
      <c r="AI55" s="384"/>
      <c r="AJ55" s="385"/>
      <c r="AK55" s="386">
        <v>120</v>
      </c>
      <c r="AL55" s="387"/>
      <c r="AM55" s="377"/>
      <c r="AN55" s="386">
        <v>240</v>
      </c>
      <c r="AO55" s="387"/>
      <c r="AP55" s="377"/>
      <c r="AQ55" s="386" t="s">
        <v>414</v>
      </c>
      <c r="AR55" s="387"/>
      <c r="AS55" s="377"/>
      <c r="AT55" s="388" t="s">
        <v>455</v>
      </c>
      <c r="AU55" s="389"/>
      <c r="AV55" s="389"/>
      <c r="AW55" s="389"/>
      <c r="AX55" s="389"/>
      <c r="AY55" s="389"/>
      <c r="AZ55" s="389"/>
      <c r="BA55" s="389"/>
      <c r="BB55" s="389"/>
      <c r="BC55" s="389"/>
      <c r="BD55" s="389"/>
      <c r="BE55" s="389"/>
      <c r="BF55" s="389"/>
      <c r="BG55" s="389"/>
      <c r="BH55" s="389"/>
      <c r="BI55" s="389"/>
      <c r="BJ55" s="389"/>
      <c r="BK55" s="389"/>
      <c r="BL55" s="389"/>
      <c r="BM55" s="390"/>
      <c r="BN55" s="409"/>
      <c r="BO55" s="410"/>
      <c r="BP55" s="410"/>
      <c r="BQ55" s="411"/>
      <c r="BR55" s="394"/>
      <c r="BS55" s="395"/>
      <c r="BT55" s="395"/>
      <c r="BU55" s="395"/>
      <c r="BV55" s="395"/>
      <c r="BW55" s="395"/>
      <c r="BX55" s="395"/>
      <c r="BY55" s="395"/>
      <c r="BZ55" s="395"/>
      <c r="CA55" s="395"/>
      <c r="CB55" s="395"/>
      <c r="CC55" s="395"/>
      <c r="CD55" s="395"/>
      <c r="CE55" s="396"/>
      <c r="CF55" s="397"/>
      <c r="CG55" s="398"/>
      <c r="CH55" s="398"/>
      <c r="CI55" s="398"/>
      <c r="CJ55" s="398"/>
      <c r="CK55" s="398"/>
      <c r="CL55" s="398"/>
      <c r="CM55" s="398"/>
      <c r="CN55" s="398"/>
      <c r="CO55" s="398"/>
      <c r="CP55" s="398"/>
      <c r="CQ55" s="398"/>
      <c r="CR55" s="398"/>
      <c r="CS55" s="399"/>
      <c r="CT55" s="400"/>
      <c r="CU55" s="401"/>
      <c r="CV55" s="401"/>
      <c r="CW55" s="401"/>
      <c r="CX55" s="401"/>
      <c r="CY55" s="401"/>
      <c r="CZ55" s="401"/>
      <c r="DA55" s="401"/>
      <c r="DB55" s="401"/>
      <c r="DC55" s="401"/>
      <c r="DD55" s="373"/>
      <c r="DE55" s="374" t="s">
        <v>24</v>
      </c>
      <c r="DF55" s="374"/>
      <c r="DG55" s="374"/>
      <c r="DH55" s="375" t="str">
        <f t="shared" si="1"/>
        <v>〇</v>
      </c>
    </row>
    <row r="56" spans="1:112" ht="12" customHeight="1">
      <c r="A56" s="376">
        <f t="shared" si="2"/>
        <v>43</v>
      </c>
      <c r="B56" s="377"/>
      <c r="C56" s="404"/>
      <c r="D56" s="414" t="s">
        <v>499</v>
      </c>
      <c r="E56" s="380"/>
      <c r="F56" s="380"/>
      <c r="G56" s="380"/>
      <c r="H56" s="380"/>
      <c r="I56" s="380"/>
      <c r="J56" s="380"/>
      <c r="K56" s="380"/>
      <c r="L56" s="380"/>
      <c r="M56" s="380"/>
      <c r="N56" s="380"/>
      <c r="O56" s="380"/>
      <c r="P56" s="380"/>
      <c r="Q56" s="424"/>
      <c r="R56" s="380" t="s">
        <v>500</v>
      </c>
      <c r="S56" s="380"/>
      <c r="T56" s="380"/>
      <c r="U56" s="380"/>
      <c r="V56" s="380"/>
      <c r="W56" s="380"/>
      <c r="X56" s="380"/>
      <c r="Y56" s="380"/>
      <c r="Z56" s="380"/>
      <c r="AA56" s="380"/>
      <c r="AB56" s="380"/>
      <c r="AC56" s="380"/>
      <c r="AD56" s="382"/>
      <c r="AE56" s="383"/>
      <c r="AF56" s="384"/>
      <c r="AG56" s="385"/>
      <c r="AH56" s="383" t="s">
        <v>430</v>
      </c>
      <c r="AI56" s="384"/>
      <c r="AJ56" s="385"/>
      <c r="AK56" s="386">
        <v>120</v>
      </c>
      <c r="AL56" s="387"/>
      <c r="AM56" s="377"/>
      <c r="AN56" s="386">
        <v>240</v>
      </c>
      <c r="AO56" s="387"/>
      <c r="AP56" s="377"/>
      <c r="AQ56" s="386" t="s">
        <v>414</v>
      </c>
      <c r="AR56" s="387"/>
      <c r="AS56" s="377"/>
      <c r="AT56" s="388" t="s">
        <v>458</v>
      </c>
      <c r="AU56" s="389"/>
      <c r="AV56" s="389"/>
      <c r="AW56" s="389"/>
      <c r="AX56" s="389"/>
      <c r="AY56" s="389"/>
      <c r="AZ56" s="389"/>
      <c r="BA56" s="389"/>
      <c r="BB56" s="389"/>
      <c r="BC56" s="389"/>
      <c r="BD56" s="389"/>
      <c r="BE56" s="389"/>
      <c r="BF56" s="389"/>
      <c r="BG56" s="389"/>
      <c r="BH56" s="389"/>
      <c r="BI56" s="389"/>
      <c r="BJ56" s="389"/>
      <c r="BK56" s="389"/>
      <c r="BL56" s="389"/>
      <c r="BM56" s="390"/>
      <c r="BN56" s="409"/>
      <c r="BO56" s="410"/>
      <c r="BP56" s="410"/>
      <c r="BQ56" s="411"/>
      <c r="BR56" s="394"/>
      <c r="BS56" s="395"/>
      <c r="BT56" s="395"/>
      <c r="BU56" s="395"/>
      <c r="BV56" s="395"/>
      <c r="BW56" s="395"/>
      <c r="BX56" s="395"/>
      <c r="BY56" s="395"/>
      <c r="BZ56" s="395"/>
      <c r="CA56" s="395"/>
      <c r="CB56" s="395"/>
      <c r="CC56" s="395"/>
      <c r="CD56" s="395"/>
      <c r="CE56" s="396"/>
      <c r="CF56" s="397"/>
      <c r="CG56" s="398"/>
      <c r="CH56" s="398"/>
      <c r="CI56" s="398"/>
      <c r="CJ56" s="398"/>
      <c r="CK56" s="398"/>
      <c r="CL56" s="398"/>
      <c r="CM56" s="398"/>
      <c r="CN56" s="398"/>
      <c r="CO56" s="398"/>
      <c r="CP56" s="398"/>
      <c r="CQ56" s="398"/>
      <c r="CR56" s="398"/>
      <c r="CS56" s="399"/>
      <c r="CT56" s="400"/>
      <c r="CU56" s="401"/>
      <c r="CV56" s="401"/>
      <c r="CW56" s="401"/>
      <c r="CX56" s="401"/>
      <c r="CY56" s="401"/>
      <c r="CZ56" s="401"/>
      <c r="DA56" s="401"/>
      <c r="DB56" s="401"/>
      <c r="DC56" s="401"/>
      <c r="DD56" s="373"/>
      <c r="DE56" s="374" t="s">
        <v>24</v>
      </c>
      <c r="DF56" s="374"/>
      <c r="DG56" s="374"/>
      <c r="DH56" s="375" t="str">
        <f t="shared" si="1"/>
        <v>〇</v>
      </c>
    </row>
    <row r="57" spans="1:112" ht="12" customHeight="1">
      <c r="A57" s="376">
        <f t="shared" si="2"/>
        <v>44</v>
      </c>
      <c r="B57" s="377"/>
      <c r="C57" s="404"/>
      <c r="D57" s="414" t="s">
        <v>501</v>
      </c>
      <c r="E57" s="380"/>
      <c r="F57" s="380"/>
      <c r="G57" s="380"/>
      <c r="H57" s="380"/>
      <c r="I57" s="380"/>
      <c r="J57" s="380"/>
      <c r="K57" s="380"/>
      <c r="L57" s="380"/>
      <c r="M57" s="380"/>
      <c r="N57" s="380"/>
      <c r="O57" s="380"/>
      <c r="P57" s="380"/>
      <c r="Q57" s="424"/>
      <c r="R57" s="380" t="s">
        <v>502</v>
      </c>
      <c r="S57" s="380"/>
      <c r="T57" s="380"/>
      <c r="U57" s="380"/>
      <c r="V57" s="380"/>
      <c r="W57" s="380"/>
      <c r="X57" s="380"/>
      <c r="Y57" s="380"/>
      <c r="Z57" s="380"/>
      <c r="AA57" s="380"/>
      <c r="AB57" s="380"/>
      <c r="AC57" s="380"/>
      <c r="AD57" s="382"/>
      <c r="AE57" s="426"/>
      <c r="AF57" s="427"/>
      <c r="AG57" s="428"/>
      <c r="AH57" s="426"/>
      <c r="AI57" s="427"/>
      <c r="AJ57" s="428"/>
      <c r="AK57" s="429"/>
      <c r="AL57" s="430"/>
      <c r="AM57" s="431"/>
      <c r="AN57" s="429"/>
      <c r="AO57" s="430"/>
      <c r="AP57" s="431"/>
      <c r="AQ57" s="429"/>
      <c r="AR57" s="430"/>
      <c r="AS57" s="431"/>
      <c r="AT57" s="388" t="s">
        <v>503</v>
      </c>
      <c r="AU57" s="389"/>
      <c r="AV57" s="389"/>
      <c r="AW57" s="389"/>
      <c r="AX57" s="389"/>
      <c r="AY57" s="389"/>
      <c r="AZ57" s="389"/>
      <c r="BA57" s="389"/>
      <c r="BB57" s="389"/>
      <c r="BC57" s="389"/>
      <c r="BD57" s="389"/>
      <c r="BE57" s="389"/>
      <c r="BF57" s="389"/>
      <c r="BG57" s="389"/>
      <c r="BH57" s="389"/>
      <c r="BI57" s="389"/>
      <c r="BJ57" s="389"/>
      <c r="BK57" s="389"/>
      <c r="BL57" s="389"/>
      <c r="BM57" s="390"/>
      <c r="BN57" s="409"/>
      <c r="BO57" s="410"/>
      <c r="BP57" s="410"/>
      <c r="BQ57" s="411"/>
      <c r="BR57" s="394"/>
      <c r="BS57" s="395"/>
      <c r="BT57" s="395"/>
      <c r="BU57" s="395"/>
      <c r="BV57" s="395"/>
      <c r="BW57" s="395"/>
      <c r="BX57" s="395"/>
      <c r="BY57" s="395"/>
      <c r="BZ57" s="395"/>
      <c r="CA57" s="395"/>
      <c r="CB57" s="395"/>
      <c r="CC57" s="395"/>
      <c r="CD57" s="395"/>
      <c r="CE57" s="396"/>
      <c r="CF57" s="397"/>
      <c r="CG57" s="398"/>
      <c r="CH57" s="398"/>
      <c r="CI57" s="398"/>
      <c r="CJ57" s="398"/>
      <c r="CK57" s="398"/>
      <c r="CL57" s="398"/>
      <c r="CM57" s="398"/>
      <c r="CN57" s="398"/>
      <c r="CO57" s="398"/>
      <c r="CP57" s="398"/>
      <c r="CQ57" s="398"/>
      <c r="CR57" s="398"/>
      <c r="CS57" s="399"/>
      <c r="CT57" s="400"/>
      <c r="CU57" s="401"/>
      <c r="CV57" s="401"/>
      <c r="CW57" s="401"/>
      <c r="CX57" s="401"/>
      <c r="CY57" s="401"/>
      <c r="CZ57" s="401"/>
      <c r="DA57" s="401"/>
      <c r="DB57" s="401"/>
      <c r="DC57" s="401"/>
      <c r="DD57" s="373"/>
      <c r="DE57" s="374"/>
      <c r="DF57" s="374"/>
      <c r="DG57" s="374"/>
      <c r="DH57" s="375"/>
    </row>
    <row r="58" spans="1:112" ht="78.75" customHeight="1">
      <c r="A58" s="376">
        <f t="shared" si="2"/>
        <v>45</v>
      </c>
      <c r="B58" s="377"/>
      <c r="C58" s="404"/>
      <c r="D58" s="414" t="s">
        <v>504</v>
      </c>
      <c r="E58" s="380"/>
      <c r="F58" s="380"/>
      <c r="G58" s="380"/>
      <c r="H58" s="380"/>
      <c r="I58" s="380"/>
      <c r="J58" s="380"/>
      <c r="K58" s="380"/>
      <c r="L58" s="380"/>
      <c r="M58" s="380"/>
      <c r="N58" s="380"/>
      <c r="O58" s="380"/>
      <c r="P58" s="380"/>
      <c r="Q58" s="424"/>
      <c r="R58" s="380" t="s">
        <v>505</v>
      </c>
      <c r="S58" s="380"/>
      <c r="T58" s="380"/>
      <c r="U58" s="380"/>
      <c r="V58" s="380"/>
      <c r="W58" s="380"/>
      <c r="X58" s="380"/>
      <c r="Y58" s="380"/>
      <c r="Z58" s="380"/>
      <c r="AA58" s="380"/>
      <c r="AB58" s="380"/>
      <c r="AC58" s="380"/>
      <c r="AD58" s="382"/>
      <c r="AE58" s="383"/>
      <c r="AF58" s="384"/>
      <c r="AG58" s="385"/>
      <c r="AH58" s="383" t="s">
        <v>382</v>
      </c>
      <c r="AI58" s="384"/>
      <c r="AJ58" s="385"/>
      <c r="AK58" s="386">
        <v>120</v>
      </c>
      <c r="AL58" s="387"/>
      <c r="AM58" s="377"/>
      <c r="AN58" s="386">
        <v>120</v>
      </c>
      <c r="AO58" s="387"/>
      <c r="AP58" s="377"/>
      <c r="AQ58" s="386" t="s">
        <v>414</v>
      </c>
      <c r="AR58" s="387"/>
      <c r="AS58" s="377"/>
      <c r="AT58" s="388" t="s">
        <v>506</v>
      </c>
      <c r="AU58" s="389"/>
      <c r="AV58" s="389"/>
      <c r="AW58" s="389"/>
      <c r="AX58" s="389"/>
      <c r="AY58" s="389"/>
      <c r="AZ58" s="389"/>
      <c r="BA58" s="389"/>
      <c r="BB58" s="389"/>
      <c r="BC58" s="389"/>
      <c r="BD58" s="389"/>
      <c r="BE58" s="389"/>
      <c r="BF58" s="389"/>
      <c r="BG58" s="389"/>
      <c r="BH58" s="389"/>
      <c r="BI58" s="389"/>
      <c r="BJ58" s="389"/>
      <c r="BK58" s="389"/>
      <c r="BL58" s="389"/>
      <c r="BM58" s="390"/>
      <c r="BN58" s="409"/>
      <c r="BO58" s="410"/>
      <c r="BP58" s="410"/>
      <c r="BQ58" s="411"/>
      <c r="BR58" s="394"/>
      <c r="BS58" s="395"/>
      <c r="BT58" s="395"/>
      <c r="BU58" s="395"/>
      <c r="BV58" s="395"/>
      <c r="BW58" s="395"/>
      <c r="BX58" s="395"/>
      <c r="BY58" s="395"/>
      <c r="BZ58" s="395"/>
      <c r="CA58" s="395"/>
      <c r="CB58" s="395"/>
      <c r="CC58" s="395"/>
      <c r="CD58" s="395"/>
      <c r="CE58" s="396"/>
      <c r="CF58" s="397"/>
      <c r="CG58" s="398"/>
      <c r="CH58" s="398"/>
      <c r="CI58" s="398"/>
      <c r="CJ58" s="398"/>
      <c r="CK58" s="398"/>
      <c r="CL58" s="398"/>
      <c r="CM58" s="398"/>
      <c r="CN58" s="398"/>
      <c r="CO58" s="398"/>
      <c r="CP58" s="398"/>
      <c r="CQ58" s="398"/>
      <c r="CR58" s="398"/>
      <c r="CS58" s="399"/>
      <c r="CT58" s="400"/>
      <c r="CU58" s="401"/>
      <c r="CV58" s="401"/>
      <c r="CW58" s="401"/>
      <c r="CX58" s="401"/>
      <c r="CY58" s="401"/>
      <c r="CZ58" s="401"/>
      <c r="DA58" s="401"/>
      <c r="DB58" s="401"/>
      <c r="DC58" s="401"/>
      <c r="DD58" s="373"/>
      <c r="DE58" s="374" t="s">
        <v>24</v>
      </c>
      <c r="DF58" s="374"/>
      <c r="DG58" s="374"/>
      <c r="DH58" s="375" t="str">
        <f t="shared" si="1"/>
        <v>〇</v>
      </c>
    </row>
    <row r="59" spans="1:112" ht="74.25" customHeight="1">
      <c r="A59" s="376">
        <f t="shared" si="2"/>
        <v>46</v>
      </c>
      <c r="B59" s="377"/>
      <c r="C59" s="404"/>
      <c r="D59" s="414" t="s">
        <v>507</v>
      </c>
      <c r="E59" s="380"/>
      <c r="F59" s="380"/>
      <c r="G59" s="380"/>
      <c r="H59" s="380"/>
      <c r="I59" s="380"/>
      <c r="J59" s="380"/>
      <c r="K59" s="380"/>
      <c r="L59" s="380"/>
      <c r="M59" s="380"/>
      <c r="N59" s="380"/>
      <c r="O59" s="380"/>
      <c r="P59" s="380"/>
      <c r="Q59" s="424"/>
      <c r="R59" s="380" t="s">
        <v>508</v>
      </c>
      <c r="S59" s="380"/>
      <c r="T59" s="380"/>
      <c r="U59" s="380"/>
      <c r="V59" s="380"/>
      <c r="W59" s="380"/>
      <c r="X59" s="380"/>
      <c r="Y59" s="380"/>
      <c r="Z59" s="380"/>
      <c r="AA59" s="380"/>
      <c r="AB59" s="380"/>
      <c r="AC59" s="380"/>
      <c r="AD59" s="382"/>
      <c r="AE59" s="383"/>
      <c r="AF59" s="384"/>
      <c r="AG59" s="385"/>
      <c r="AH59" s="383" t="s">
        <v>382</v>
      </c>
      <c r="AI59" s="384"/>
      <c r="AJ59" s="385"/>
      <c r="AK59" s="386">
        <v>120</v>
      </c>
      <c r="AL59" s="387"/>
      <c r="AM59" s="377"/>
      <c r="AN59" s="386">
        <v>120</v>
      </c>
      <c r="AO59" s="387"/>
      <c r="AP59" s="377"/>
      <c r="AQ59" s="386" t="s">
        <v>414</v>
      </c>
      <c r="AR59" s="387"/>
      <c r="AS59" s="377"/>
      <c r="AT59" s="388" t="s">
        <v>509</v>
      </c>
      <c r="AU59" s="389"/>
      <c r="AV59" s="389"/>
      <c r="AW59" s="389"/>
      <c r="AX59" s="389"/>
      <c r="AY59" s="389"/>
      <c r="AZ59" s="389"/>
      <c r="BA59" s="389"/>
      <c r="BB59" s="389"/>
      <c r="BC59" s="389"/>
      <c r="BD59" s="389"/>
      <c r="BE59" s="389"/>
      <c r="BF59" s="389"/>
      <c r="BG59" s="389"/>
      <c r="BH59" s="389"/>
      <c r="BI59" s="389"/>
      <c r="BJ59" s="389"/>
      <c r="BK59" s="389"/>
      <c r="BL59" s="389"/>
      <c r="BM59" s="390"/>
      <c r="BN59" s="409"/>
      <c r="BO59" s="410"/>
      <c r="BP59" s="410"/>
      <c r="BQ59" s="411"/>
      <c r="BR59" s="394"/>
      <c r="BS59" s="395"/>
      <c r="BT59" s="395"/>
      <c r="BU59" s="395"/>
      <c r="BV59" s="395"/>
      <c r="BW59" s="395"/>
      <c r="BX59" s="395"/>
      <c r="BY59" s="395"/>
      <c r="BZ59" s="395"/>
      <c r="CA59" s="395"/>
      <c r="CB59" s="395"/>
      <c r="CC59" s="395"/>
      <c r="CD59" s="395"/>
      <c r="CE59" s="396"/>
      <c r="CF59" s="397"/>
      <c r="CG59" s="398"/>
      <c r="CH59" s="398"/>
      <c r="CI59" s="398"/>
      <c r="CJ59" s="398"/>
      <c r="CK59" s="398"/>
      <c r="CL59" s="398"/>
      <c r="CM59" s="398"/>
      <c r="CN59" s="398"/>
      <c r="CO59" s="398"/>
      <c r="CP59" s="398"/>
      <c r="CQ59" s="398"/>
      <c r="CR59" s="398"/>
      <c r="CS59" s="399"/>
      <c r="CT59" s="400"/>
      <c r="CU59" s="401"/>
      <c r="CV59" s="401"/>
      <c r="CW59" s="401"/>
      <c r="CX59" s="401"/>
      <c r="CY59" s="401"/>
      <c r="CZ59" s="401"/>
      <c r="DA59" s="401"/>
      <c r="DB59" s="401"/>
      <c r="DC59" s="401"/>
      <c r="DD59" s="373"/>
      <c r="DE59" s="374" t="s">
        <v>24</v>
      </c>
      <c r="DF59" s="374"/>
      <c r="DG59" s="374"/>
      <c r="DH59" s="375" t="str">
        <f t="shared" si="1"/>
        <v>〇</v>
      </c>
    </row>
    <row r="60" spans="1:112" ht="71.25" customHeight="1">
      <c r="A60" s="376">
        <f t="shared" si="2"/>
        <v>47</v>
      </c>
      <c r="B60" s="377"/>
      <c r="C60" s="432"/>
      <c r="D60" s="414" t="s">
        <v>510</v>
      </c>
      <c r="E60" s="380"/>
      <c r="F60" s="380"/>
      <c r="G60" s="380"/>
      <c r="H60" s="380"/>
      <c r="I60" s="380"/>
      <c r="J60" s="380"/>
      <c r="K60" s="380"/>
      <c r="L60" s="380"/>
      <c r="M60" s="380"/>
      <c r="N60" s="380"/>
      <c r="O60" s="380"/>
      <c r="P60" s="380"/>
      <c r="Q60" s="433"/>
      <c r="R60" s="380" t="s">
        <v>511</v>
      </c>
      <c r="S60" s="380"/>
      <c r="T60" s="380"/>
      <c r="U60" s="380"/>
      <c r="V60" s="380"/>
      <c r="W60" s="380"/>
      <c r="X60" s="380"/>
      <c r="Y60" s="380"/>
      <c r="Z60" s="380"/>
      <c r="AA60" s="380"/>
      <c r="AB60" s="380"/>
      <c r="AC60" s="380"/>
      <c r="AD60" s="382"/>
      <c r="AE60" s="383"/>
      <c r="AF60" s="384"/>
      <c r="AG60" s="385"/>
      <c r="AH60" s="383" t="s">
        <v>382</v>
      </c>
      <c r="AI60" s="384"/>
      <c r="AJ60" s="385"/>
      <c r="AK60" s="386">
        <v>3</v>
      </c>
      <c r="AL60" s="387"/>
      <c r="AM60" s="377"/>
      <c r="AN60" s="386">
        <v>3</v>
      </c>
      <c r="AO60" s="387"/>
      <c r="AP60" s="377"/>
      <c r="AQ60" s="386" t="s">
        <v>414</v>
      </c>
      <c r="AR60" s="387"/>
      <c r="AS60" s="377"/>
      <c r="AT60" s="388" t="s">
        <v>512</v>
      </c>
      <c r="AU60" s="389"/>
      <c r="AV60" s="389"/>
      <c r="AW60" s="389"/>
      <c r="AX60" s="389"/>
      <c r="AY60" s="389"/>
      <c r="AZ60" s="389"/>
      <c r="BA60" s="389"/>
      <c r="BB60" s="389"/>
      <c r="BC60" s="389"/>
      <c r="BD60" s="389"/>
      <c r="BE60" s="389"/>
      <c r="BF60" s="389"/>
      <c r="BG60" s="389"/>
      <c r="BH60" s="389"/>
      <c r="BI60" s="389"/>
      <c r="BJ60" s="389"/>
      <c r="BK60" s="389"/>
      <c r="BL60" s="389"/>
      <c r="BM60" s="390"/>
      <c r="BN60" s="409"/>
      <c r="BO60" s="410"/>
      <c r="BP60" s="410"/>
      <c r="BQ60" s="411"/>
      <c r="BR60" s="394"/>
      <c r="BS60" s="395"/>
      <c r="BT60" s="395"/>
      <c r="BU60" s="395"/>
      <c r="BV60" s="395"/>
      <c r="BW60" s="395"/>
      <c r="BX60" s="395"/>
      <c r="BY60" s="395"/>
      <c r="BZ60" s="395"/>
      <c r="CA60" s="395"/>
      <c r="CB60" s="395"/>
      <c r="CC60" s="395"/>
      <c r="CD60" s="395"/>
      <c r="CE60" s="396"/>
      <c r="CF60" s="397"/>
      <c r="CG60" s="398"/>
      <c r="CH60" s="398"/>
      <c r="CI60" s="398"/>
      <c r="CJ60" s="398"/>
      <c r="CK60" s="398"/>
      <c r="CL60" s="398"/>
      <c r="CM60" s="398"/>
      <c r="CN60" s="398"/>
      <c r="CO60" s="398"/>
      <c r="CP60" s="398"/>
      <c r="CQ60" s="398"/>
      <c r="CR60" s="398"/>
      <c r="CS60" s="399"/>
      <c r="CT60" s="400"/>
      <c r="CU60" s="401"/>
      <c r="CV60" s="401"/>
      <c r="CW60" s="401"/>
      <c r="CX60" s="401"/>
      <c r="CY60" s="401"/>
      <c r="CZ60" s="401"/>
      <c r="DA60" s="401"/>
      <c r="DB60" s="401"/>
      <c r="DC60" s="401"/>
      <c r="DD60" s="373"/>
      <c r="DE60" s="374" t="s">
        <v>24</v>
      </c>
      <c r="DF60" s="374"/>
      <c r="DG60" s="374"/>
      <c r="DH60" s="375" t="str">
        <f t="shared" si="1"/>
        <v>〇</v>
      </c>
    </row>
    <row r="61" spans="1:112" ht="13.5" customHeight="1" thickBot="1">
      <c r="A61" s="434"/>
      <c r="B61" s="435"/>
      <c r="C61" s="436"/>
      <c r="D61" s="437"/>
      <c r="E61" s="437"/>
      <c r="F61" s="437"/>
      <c r="G61" s="437"/>
      <c r="H61" s="437"/>
      <c r="I61" s="437"/>
      <c r="J61" s="437"/>
      <c r="K61" s="437"/>
      <c r="L61" s="437"/>
      <c r="M61" s="437"/>
      <c r="N61" s="437"/>
      <c r="O61" s="437"/>
      <c r="P61" s="438"/>
      <c r="Q61" s="439"/>
      <c r="R61" s="440"/>
      <c r="S61" s="440"/>
      <c r="T61" s="440"/>
      <c r="U61" s="440"/>
      <c r="V61" s="440"/>
      <c r="W61" s="440"/>
      <c r="X61" s="440"/>
      <c r="Y61" s="440"/>
      <c r="Z61" s="440"/>
      <c r="AA61" s="440"/>
      <c r="AB61" s="440"/>
      <c r="AC61" s="440"/>
      <c r="AD61" s="441"/>
      <c r="AE61" s="442"/>
      <c r="AF61" s="443"/>
      <c r="AG61" s="444"/>
      <c r="AH61" s="442"/>
      <c r="AI61" s="443"/>
      <c r="AJ61" s="444"/>
      <c r="AK61" s="445"/>
      <c r="AL61" s="446"/>
      <c r="AM61" s="435"/>
      <c r="AN61" s="445"/>
      <c r="AO61" s="446"/>
      <c r="AP61" s="435"/>
      <c r="AQ61" s="445"/>
      <c r="AR61" s="446"/>
      <c r="AS61" s="435"/>
      <c r="AT61" s="447"/>
      <c r="AU61" s="448"/>
      <c r="AV61" s="448"/>
      <c r="AW61" s="448"/>
      <c r="AX61" s="448"/>
      <c r="AY61" s="448"/>
      <c r="AZ61" s="448"/>
      <c r="BA61" s="448"/>
      <c r="BB61" s="448"/>
      <c r="BC61" s="448"/>
      <c r="BD61" s="448"/>
      <c r="BE61" s="448"/>
      <c r="BF61" s="448"/>
      <c r="BG61" s="448"/>
      <c r="BH61" s="448"/>
      <c r="BI61" s="448"/>
      <c r="BJ61" s="448"/>
      <c r="BK61" s="448"/>
      <c r="BL61" s="448"/>
      <c r="BM61" s="449"/>
      <c r="BN61" s="450"/>
      <c r="BO61" s="451"/>
      <c r="BP61" s="451"/>
      <c r="BQ61" s="452"/>
      <c r="BR61" s="453"/>
      <c r="BS61" s="454"/>
      <c r="BT61" s="454"/>
      <c r="BU61" s="454"/>
      <c r="BV61" s="454"/>
      <c r="BW61" s="454"/>
      <c r="BX61" s="454"/>
      <c r="BY61" s="454"/>
      <c r="BZ61" s="454"/>
      <c r="CA61" s="454"/>
      <c r="CB61" s="454"/>
      <c r="CC61" s="454"/>
      <c r="CD61" s="454"/>
      <c r="CE61" s="455"/>
      <c r="CF61" s="456"/>
      <c r="CG61" s="457"/>
      <c r="CH61" s="457"/>
      <c r="CI61" s="457"/>
      <c r="CJ61" s="457"/>
      <c r="CK61" s="457"/>
      <c r="CL61" s="457"/>
      <c r="CM61" s="457"/>
      <c r="CN61" s="457"/>
      <c r="CO61" s="457"/>
      <c r="CP61" s="457"/>
      <c r="CQ61" s="457"/>
      <c r="CR61" s="457"/>
      <c r="CS61" s="458"/>
      <c r="CT61" s="459"/>
      <c r="CU61" s="460"/>
      <c r="CV61" s="460"/>
      <c r="CW61" s="460"/>
      <c r="CX61" s="460"/>
      <c r="CY61" s="460"/>
      <c r="CZ61" s="460"/>
      <c r="DA61" s="460"/>
      <c r="DB61" s="460"/>
      <c r="DC61" s="460"/>
      <c r="DD61" s="461"/>
      <c r="DE61" s="462"/>
      <c r="DF61" s="462"/>
      <c r="DG61" s="462"/>
      <c r="DH61" s="463" t="s">
        <v>377</v>
      </c>
    </row>
    <row r="63" spans="1:112" ht="13.5" customHeight="1">
      <c r="B63" s="332" t="s">
        <v>513</v>
      </c>
    </row>
    <row r="64" spans="1:112" ht="13.5" customHeight="1">
      <c r="B64" s="332" t="s">
        <v>514</v>
      </c>
    </row>
    <row r="65" spans="2:2" ht="13.5" customHeight="1">
      <c r="B65" s="332" t="s">
        <v>515</v>
      </c>
    </row>
    <row r="66" spans="2:2" ht="13.5" customHeight="1">
      <c r="B66" s="332" t="s">
        <v>516</v>
      </c>
    </row>
  </sheetData>
  <autoFilter ref="A6:DH61" xr:uid="{00000000-0009-0000-0000-000001000000}">
    <filterColumn colId="0"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3" showButton="0"/>
    <filterColumn colId="34" showButton="0"/>
    <filterColumn colId="36" showButton="0"/>
    <filterColumn colId="37" showButton="0"/>
    <filterColumn colId="39" showButton="0"/>
    <filterColumn colId="40" showButton="0"/>
    <filterColumn colId="42" showButton="0"/>
    <filterColumn colId="43" showButton="0"/>
    <filterColumn colId="45" showButton="0"/>
    <filterColumn colId="46" showButton="0"/>
    <filterColumn colId="47" showButton="0"/>
    <filterColumn colId="48" showButton="0"/>
    <filterColumn colId="49" showButton="0"/>
    <filterColumn colId="50" showButton="0"/>
    <filterColumn colId="51" showButton="0"/>
    <filterColumn colId="52" showButton="0"/>
    <filterColumn colId="53" showButton="0"/>
    <filterColumn colId="54" showButton="0"/>
    <filterColumn colId="55" showButton="0"/>
    <filterColumn colId="56" showButton="0"/>
    <filterColumn colId="57" showButton="0"/>
    <filterColumn colId="58" showButton="0"/>
    <filterColumn colId="59" showButton="0"/>
    <filterColumn colId="60" showButton="0"/>
    <filterColumn colId="61" showButton="0"/>
    <filterColumn colId="62" showButton="0"/>
    <filterColumn colId="63" showButton="0"/>
    <filterColumn colId="65" showButton="0"/>
    <filterColumn colId="66" showButton="0"/>
    <filterColumn colId="67"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1" showButton="0"/>
    <filterColumn colId="83" showButton="0"/>
    <filterColumn colId="84" showButton="0"/>
    <filterColumn colId="85" showButton="0"/>
    <filterColumn colId="86" showButton="0"/>
    <filterColumn colId="87" showButton="0"/>
    <filterColumn colId="88" showButton="0"/>
    <filterColumn colId="89" showButton="0"/>
    <filterColumn colId="90" showButton="0"/>
    <filterColumn colId="91" showButton="0"/>
    <filterColumn colId="92" showButton="0"/>
    <filterColumn colId="93" showButton="0"/>
    <filterColumn colId="94" showButton="0"/>
    <filterColumn colId="95" showButton="0"/>
    <filterColumn colId="97" showButton="0"/>
    <filterColumn colId="98" showButton="0"/>
    <filterColumn colId="99" showButton="0"/>
    <filterColumn colId="100" showButton="0"/>
    <filterColumn colId="101" showButton="0"/>
    <filterColumn colId="102" showButton="0"/>
    <filterColumn colId="103" showButton="0"/>
    <filterColumn colId="104" showButton="0"/>
    <filterColumn colId="105" showButton="0"/>
  </autoFilter>
  <mergeCells count="566">
    <mergeCell ref="CT61:DC61"/>
    <mergeCell ref="AN61:AP61"/>
    <mergeCell ref="AQ61:AS61"/>
    <mergeCell ref="AT61:BM61"/>
    <mergeCell ref="BN61:BQ61"/>
    <mergeCell ref="BR61:CE61"/>
    <mergeCell ref="CF61:CS61"/>
    <mergeCell ref="AT60:BM60"/>
    <mergeCell ref="BN60:BQ60"/>
    <mergeCell ref="CF60:CS60"/>
    <mergeCell ref="CT60:DC60"/>
    <mergeCell ref="A61:B61"/>
    <mergeCell ref="C61:P61"/>
    <mergeCell ref="Q61:AD61"/>
    <mergeCell ref="AE61:AG61"/>
    <mergeCell ref="AH61:AJ61"/>
    <mergeCell ref="AK61:AM61"/>
    <mergeCell ref="AT59:BM59"/>
    <mergeCell ref="BN59:BQ59"/>
    <mergeCell ref="CF59:CS59"/>
    <mergeCell ref="CT59:DC59"/>
    <mergeCell ref="A60:B60"/>
    <mergeCell ref="AE60:AG60"/>
    <mergeCell ref="AH60:AJ60"/>
    <mergeCell ref="AK60:AM60"/>
    <mergeCell ref="AN60:AP60"/>
    <mergeCell ref="AQ60:AS60"/>
    <mergeCell ref="AT58:BM58"/>
    <mergeCell ref="BN58:BQ58"/>
    <mergeCell ref="CF58:CS58"/>
    <mergeCell ref="CT58:DC58"/>
    <mergeCell ref="A59:B59"/>
    <mergeCell ref="AE59:AG59"/>
    <mergeCell ref="AH59:AJ59"/>
    <mergeCell ref="AK59:AM59"/>
    <mergeCell ref="AN59:AP59"/>
    <mergeCell ref="AQ59:AS59"/>
    <mergeCell ref="AT57:BM57"/>
    <mergeCell ref="BN57:BQ57"/>
    <mergeCell ref="CF57:CS57"/>
    <mergeCell ref="CT57:DC57"/>
    <mergeCell ref="A58:B58"/>
    <mergeCell ref="AE58:AG58"/>
    <mergeCell ref="AH58:AJ58"/>
    <mergeCell ref="AK58:AM58"/>
    <mergeCell ref="AN58:AP58"/>
    <mergeCell ref="AQ58:AS58"/>
    <mergeCell ref="AT56:BM56"/>
    <mergeCell ref="BN56:BQ56"/>
    <mergeCell ref="CF56:CS56"/>
    <mergeCell ref="CT56:DC56"/>
    <mergeCell ref="A57:B57"/>
    <mergeCell ref="AE57:AG57"/>
    <mergeCell ref="AH57:AJ57"/>
    <mergeCell ref="AK57:AM57"/>
    <mergeCell ref="AN57:AP57"/>
    <mergeCell ref="AQ57:AS57"/>
    <mergeCell ref="AT55:BM55"/>
    <mergeCell ref="BN55:BQ55"/>
    <mergeCell ref="CF55:CS55"/>
    <mergeCell ref="CT55:DC55"/>
    <mergeCell ref="A56:B56"/>
    <mergeCell ref="AE56:AG56"/>
    <mergeCell ref="AH56:AJ56"/>
    <mergeCell ref="AK56:AM56"/>
    <mergeCell ref="AN56:AP56"/>
    <mergeCell ref="AQ56:AS56"/>
    <mergeCell ref="AT54:BM54"/>
    <mergeCell ref="BN54:BQ54"/>
    <mergeCell ref="CF54:CS54"/>
    <mergeCell ref="CT54:DC54"/>
    <mergeCell ref="A55:B55"/>
    <mergeCell ref="AE55:AG55"/>
    <mergeCell ref="AH55:AJ55"/>
    <mergeCell ref="AK55:AM55"/>
    <mergeCell ref="AN55:AP55"/>
    <mergeCell ref="AQ55:AS55"/>
    <mergeCell ref="AT53:BM53"/>
    <mergeCell ref="BN53:BQ53"/>
    <mergeCell ref="CF53:CS53"/>
    <mergeCell ref="CT53:DC53"/>
    <mergeCell ref="A54:B54"/>
    <mergeCell ref="AE54:AG54"/>
    <mergeCell ref="AH54:AJ54"/>
    <mergeCell ref="AK54:AM54"/>
    <mergeCell ref="AN54:AP54"/>
    <mergeCell ref="AQ54:AS54"/>
    <mergeCell ref="AT52:BM52"/>
    <mergeCell ref="BN52:BQ52"/>
    <mergeCell ref="CF52:CS52"/>
    <mergeCell ref="CT52:DC52"/>
    <mergeCell ref="A53:B53"/>
    <mergeCell ref="AE53:AG53"/>
    <mergeCell ref="AH53:AJ53"/>
    <mergeCell ref="AK53:AM53"/>
    <mergeCell ref="AN53:AP53"/>
    <mergeCell ref="AQ53:AS53"/>
    <mergeCell ref="AT51:BM51"/>
    <mergeCell ref="BN51:BQ51"/>
    <mergeCell ref="CF51:CS51"/>
    <mergeCell ref="CT51:DC51"/>
    <mergeCell ref="A52:B52"/>
    <mergeCell ref="AE52:AG52"/>
    <mergeCell ref="AH52:AJ52"/>
    <mergeCell ref="AK52:AM52"/>
    <mergeCell ref="AN52:AP52"/>
    <mergeCell ref="AQ52:AS52"/>
    <mergeCell ref="AT50:BM50"/>
    <mergeCell ref="BN50:BQ50"/>
    <mergeCell ref="CF50:CS50"/>
    <mergeCell ref="CT50:DC50"/>
    <mergeCell ref="A51:B51"/>
    <mergeCell ref="AE51:AG51"/>
    <mergeCell ref="AH51:AJ51"/>
    <mergeCell ref="AK51:AM51"/>
    <mergeCell ref="AN51:AP51"/>
    <mergeCell ref="AQ51:AS51"/>
    <mergeCell ref="AT49:BM49"/>
    <mergeCell ref="BN49:BQ49"/>
    <mergeCell ref="CF49:CS49"/>
    <mergeCell ref="CT49:DC49"/>
    <mergeCell ref="A50:B50"/>
    <mergeCell ref="AE50:AG50"/>
    <mergeCell ref="AH50:AJ50"/>
    <mergeCell ref="AK50:AM50"/>
    <mergeCell ref="AN50:AP50"/>
    <mergeCell ref="AQ50:AS50"/>
    <mergeCell ref="AT48:BM48"/>
    <mergeCell ref="BN48:BQ48"/>
    <mergeCell ref="CF48:CS48"/>
    <mergeCell ref="CT48:DC48"/>
    <mergeCell ref="A49:B49"/>
    <mergeCell ref="AE49:AG49"/>
    <mergeCell ref="AH49:AJ49"/>
    <mergeCell ref="AK49:AM49"/>
    <mergeCell ref="AN49:AP49"/>
    <mergeCell ref="AQ49:AS49"/>
    <mergeCell ref="AT47:BM47"/>
    <mergeCell ref="BN47:BQ47"/>
    <mergeCell ref="CF47:CS47"/>
    <mergeCell ref="CT47:DC47"/>
    <mergeCell ref="A48:B48"/>
    <mergeCell ref="AE48:AG48"/>
    <mergeCell ref="AH48:AJ48"/>
    <mergeCell ref="AK48:AM48"/>
    <mergeCell ref="AN48:AP48"/>
    <mergeCell ref="AQ48:AS48"/>
    <mergeCell ref="AT46:BM46"/>
    <mergeCell ref="BN46:BQ46"/>
    <mergeCell ref="CF46:CS46"/>
    <mergeCell ref="CT46:DC46"/>
    <mergeCell ref="A47:B47"/>
    <mergeCell ref="AE47:AG47"/>
    <mergeCell ref="AH47:AJ47"/>
    <mergeCell ref="AK47:AM47"/>
    <mergeCell ref="AN47:AP47"/>
    <mergeCell ref="AQ47:AS47"/>
    <mergeCell ref="AT45:BM45"/>
    <mergeCell ref="BN45:BQ45"/>
    <mergeCell ref="CF45:CS45"/>
    <mergeCell ref="CT45:DC45"/>
    <mergeCell ref="A46:B46"/>
    <mergeCell ref="AE46:AG46"/>
    <mergeCell ref="AH46:AJ46"/>
    <mergeCell ref="AK46:AM46"/>
    <mergeCell ref="AN46:AP46"/>
    <mergeCell ref="AQ46:AS46"/>
    <mergeCell ref="AT44:BM44"/>
    <mergeCell ref="BN44:BQ44"/>
    <mergeCell ref="CF44:CS44"/>
    <mergeCell ref="CT44:DC44"/>
    <mergeCell ref="A45:B45"/>
    <mergeCell ref="AE45:AG45"/>
    <mergeCell ref="AH45:AJ45"/>
    <mergeCell ref="AK45:AM45"/>
    <mergeCell ref="AN45:AP45"/>
    <mergeCell ref="AQ45:AS45"/>
    <mergeCell ref="AT43:BM43"/>
    <mergeCell ref="BN43:BQ43"/>
    <mergeCell ref="CF43:CS43"/>
    <mergeCell ref="CT43:DC43"/>
    <mergeCell ref="A44:B44"/>
    <mergeCell ref="AE44:AG44"/>
    <mergeCell ref="AH44:AJ44"/>
    <mergeCell ref="AK44:AM44"/>
    <mergeCell ref="AN44:AP44"/>
    <mergeCell ref="AQ44:AS44"/>
    <mergeCell ref="AT42:BM42"/>
    <mergeCell ref="BN42:BQ42"/>
    <mergeCell ref="CF42:CS42"/>
    <mergeCell ref="CT42:DC42"/>
    <mergeCell ref="A43:B43"/>
    <mergeCell ref="AE43:AG43"/>
    <mergeCell ref="AH43:AJ43"/>
    <mergeCell ref="AK43:AM43"/>
    <mergeCell ref="AN43:AP43"/>
    <mergeCell ref="AQ43:AS43"/>
    <mergeCell ref="AT41:BM41"/>
    <mergeCell ref="BN41:BQ41"/>
    <mergeCell ref="CF41:CS41"/>
    <mergeCell ref="CT41:DC41"/>
    <mergeCell ref="A42:B42"/>
    <mergeCell ref="AE42:AG42"/>
    <mergeCell ref="AH42:AJ42"/>
    <mergeCell ref="AK42:AM42"/>
    <mergeCell ref="AN42:AP42"/>
    <mergeCell ref="AQ42:AS42"/>
    <mergeCell ref="AT40:BM40"/>
    <mergeCell ref="BN40:BQ40"/>
    <mergeCell ref="CF40:CS40"/>
    <mergeCell ref="CT40:DC40"/>
    <mergeCell ref="A41:B41"/>
    <mergeCell ref="AE41:AG41"/>
    <mergeCell ref="AH41:AJ41"/>
    <mergeCell ref="AK41:AM41"/>
    <mergeCell ref="AN41:AP41"/>
    <mergeCell ref="AQ41:AS41"/>
    <mergeCell ref="AT39:BM39"/>
    <mergeCell ref="BN39:BQ39"/>
    <mergeCell ref="CF39:CS39"/>
    <mergeCell ref="CT39:DC39"/>
    <mergeCell ref="A40:B40"/>
    <mergeCell ref="AE40:AG40"/>
    <mergeCell ref="AH40:AJ40"/>
    <mergeCell ref="AK40:AM40"/>
    <mergeCell ref="AN40:AP40"/>
    <mergeCell ref="AQ40:AS40"/>
    <mergeCell ref="AT38:BM38"/>
    <mergeCell ref="BN38:BQ38"/>
    <mergeCell ref="CF38:CS38"/>
    <mergeCell ref="CT38:DC38"/>
    <mergeCell ref="A39:B39"/>
    <mergeCell ref="AE39:AG39"/>
    <mergeCell ref="AH39:AJ39"/>
    <mergeCell ref="AK39:AM39"/>
    <mergeCell ref="AN39:AP39"/>
    <mergeCell ref="AQ39:AS39"/>
    <mergeCell ref="AT37:BM37"/>
    <mergeCell ref="BN37:BQ37"/>
    <mergeCell ref="CF37:CS37"/>
    <mergeCell ref="CT37:DC37"/>
    <mergeCell ref="A38:B38"/>
    <mergeCell ref="AE38:AG38"/>
    <mergeCell ref="AH38:AJ38"/>
    <mergeCell ref="AK38:AM38"/>
    <mergeCell ref="AN38:AP38"/>
    <mergeCell ref="AQ38:AS38"/>
    <mergeCell ref="AT36:BM36"/>
    <mergeCell ref="BN36:BQ36"/>
    <mergeCell ref="CF36:CS36"/>
    <mergeCell ref="CT36:DC36"/>
    <mergeCell ref="A37:B37"/>
    <mergeCell ref="AE37:AG37"/>
    <mergeCell ref="AH37:AJ37"/>
    <mergeCell ref="AK37:AM37"/>
    <mergeCell ref="AN37:AP37"/>
    <mergeCell ref="AQ37:AS37"/>
    <mergeCell ref="AT35:BM35"/>
    <mergeCell ref="BN35:BQ35"/>
    <mergeCell ref="CF35:CS35"/>
    <mergeCell ref="CT35:DC35"/>
    <mergeCell ref="A36:B36"/>
    <mergeCell ref="AE36:AG36"/>
    <mergeCell ref="AH36:AJ36"/>
    <mergeCell ref="AK36:AM36"/>
    <mergeCell ref="AN36:AP36"/>
    <mergeCell ref="AQ36:AS36"/>
    <mergeCell ref="AT34:BM34"/>
    <mergeCell ref="BN34:BQ34"/>
    <mergeCell ref="CF34:CS34"/>
    <mergeCell ref="CT34:DC34"/>
    <mergeCell ref="A35:B35"/>
    <mergeCell ref="AE35:AG35"/>
    <mergeCell ref="AH35:AJ35"/>
    <mergeCell ref="AK35:AM35"/>
    <mergeCell ref="AN35:AP35"/>
    <mergeCell ref="AQ35:AS35"/>
    <mergeCell ref="AT33:BM33"/>
    <mergeCell ref="BN33:BQ33"/>
    <mergeCell ref="CF33:CS33"/>
    <mergeCell ref="CT33:DC33"/>
    <mergeCell ref="A34:B34"/>
    <mergeCell ref="AE34:AG34"/>
    <mergeCell ref="AH34:AJ34"/>
    <mergeCell ref="AK34:AM34"/>
    <mergeCell ref="AN34:AP34"/>
    <mergeCell ref="AQ34:AS34"/>
    <mergeCell ref="AT32:BM32"/>
    <mergeCell ref="BN32:BQ32"/>
    <mergeCell ref="CF32:CS32"/>
    <mergeCell ref="CT32:DC32"/>
    <mergeCell ref="A33:B33"/>
    <mergeCell ref="AE33:AG33"/>
    <mergeCell ref="AH33:AJ33"/>
    <mergeCell ref="AK33:AM33"/>
    <mergeCell ref="AN33:AP33"/>
    <mergeCell ref="AQ33:AS33"/>
    <mergeCell ref="AT31:BM31"/>
    <mergeCell ref="BN31:BQ31"/>
    <mergeCell ref="CF31:CS31"/>
    <mergeCell ref="CT31:DC31"/>
    <mergeCell ref="A32:B32"/>
    <mergeCell ref="AE32:AG32"/>
    <mergeCell ref="AH32:AJ32"/>
    <mergeCell ref="AK32:AM32"/>
    <mergeCell ref="AN32:AP32"/>
    <mergeCell ref="AQ32:AS32"/>
    <mergeCell ref="AT30:BM30"/>
    <mergeCell ref="BN30:BQ30"/>
    <mergeCell ref="CF30:CS30"/>
    <mergeCell ref="CT30:DC30"/>
    <mergeCell ref="A31:B31"/>
    <mergeCell ref="AE31:AG31"/>
    <mergeCell ref="AH31:AJ31"/>
    <mergeCell ref="AK31:AM31"/>
    <mergeCell ref="AN31:AP31"/>
    <mergeCell ref="AQ31:AS31"/>
    <mergeCell ref="AT29:BM29"/>
    <mergeCell ref="BN29:BQ29"/>
    <mergeCell ref="CF29:CS29"/>
    <mergeCell ref="CT29:DC29"/>
    <mergeCell ref="A30:B30"/>
    <mergeCell ref="AE30:AG30"/>
    <mergeCell ref="AH30:AJ30"/>
    <mergeCell ref="AK30:AM30"/>
    <mergeCell ref="AN30:AP30"/>
    <mergeCell ref="AQ30:AS30"/>
    <mergeCell ref="AT28:BM28"/>
    <mergeCell ref="BN28:BQ28"/>
    <mergeCell ref="CF28:CS28"/>
    <mergeCell ref="CT28:DC28"/>
    <mergeCell ref="A29:B29"/>
    <mergeCell ref="AE29:AG29"/>
    <mergeCell ref="AH29:AJ29"/>
    <mergeCell ref="AK29:AM29"/>
    <mergeCell ref="AN29:AP29"/>
    <mergeCell ref="AQ29:AS29"/>
    <mergeCell ref="AT27:BM27"/>
    <mergeCell ref="BN27:BQ27"/>
    <mergeCell ref="CF27:CS27"/>
    <mergeCell ref="CT27:DC27"/>
    <mergeCell ref="A28:B28"/>
    <mergeCell ref="AE28:AG28"/>
    <mergeCell ref="AH28:AJ28"/>
    <mergeCell ref="AK28:AM28"/>
    <mergeCell ref="AN28:AP28"/>
    <mergeCell ref="AQ28:AS28"/>
    <mergeCell ref="AT26:BM26"/>
    <mergeCell ref="BN26:BQ26"/>
    <mergeCell ref="CF26:CS26"/>
    <mergeCell ref="CT26:DC26"/>
    <mergeCell ref="A27:B27"/>
    <mergeCell ref="AE27:AG27"/>
    <mergeCell ref="AH27:AJ27"/>
    <mergeCell ref="AK27:AM27"/>
    <mergeCell ref="AN27:AP27"/>
    <mergeCell ref="AQ27:AS27"/>
    <mergeCell ref="AT25:BM25"/>
    <mergeCell ref="BN25:BQ25"/>
    <mergeCell ref="CF25:CS25"/>
    <mergeCell ref="CT25:DC25"/>
    <mergeCell ref="A26:B26"/>
    <mergeCell ref="AE26:AG26"/>
    <mergeCell ref="AH26:AJ26"/>
    <mergeCell ref="AK26:AM26"/>
    <mergeCell ref="AN26:AP26"/>
    <mergeCell ref="AQ26:AS26"/>
    <mergeCell ref="AT24:BM24"/>
    <mergeCell ref="BN24:BQ24"/>
    <mergeCell ref="CF24:CS24"/>
    <mergeCell ref="CT24:DC24"/>
    <mergeCell ref="A25:B25"/>
    <mergeCell ref="AE25:AG25"/>
    <mergeCell ref="AH25:AJ25"/>
    <mergeCell ref="AK25:AM25"/>
    <mergeCell ref="AN25:AP25"/>
    <mergeCell ref="AQ25:AS25"/>
    <mergeCell ref="AT23:BM23"/>
    <mergeCell ref="BN23:BQ23"/>
    <mergeCell ref="CF23:CS23"/>
    <mergeCell ref="CT23:DC23"/>
    <mergeCell ref="A24:B24"/>
    <mergeCell ref="AE24:AG24"/>
    <mergeCell ref="AH24:AJ24"/>
    <mergeCell ref="AK24:AM24"/>
    <mergeCell ref="AN24:AP24"/>
    <mergeCell ref="AQ24:AS24"/>
    <mergeCell ref="AT22:BM22"/>
    <mergeCell ref="BN22:BQ22"/>
    <mergeCell ref="CF22:CS22"/>
    <mergeCell ref="CT22:DC22"/>
    <mergeCell ref="A23:B23"/>
    <mergeCell ref="AE23:AG23"/>
    <mergeCell ref="AH23:AJ23"/>
    <mergeCell ref="AK23:AM23"/>
    <mergeCell ref="AN23:AP23"/>
    <mergeCell ref="AQ23:AS23"/>
    <mergeCell ref="AT21:BM21"/>
    <mergeCell ref="BN21:BQ21"/>
    <mergeCell ref="CF21:CS21"/>
    <mergeCell ref="CT21:DC21"/>
    <mergeCell ref="A22:B22"/>
    <mergeCell ref="AE22:AG22"/>
    <mergeCell ref="AH22:AJ22"/>
    <mergeCell ref="AK22:AM22"/>
    <mergeCell ref="AN22:AP22"/>
    <mergeCell ref="AQ22:AS22"/>
    <mergeCell ref="AT20:BM20"/>
    <mergeCell ref="BN20:BQ20"/>
    <mergeCell ref="CF20:CS20"/>
    <mergeCell ref="CT20:DC20"/>
    <mergeCell ref="A21:B21"/>
    <mergeCell ref="AE21:AG21"/>
    <mergeCell ref="AH21:AJ21"/>
    <mergeCell ref="AK21:AM21"/>
    <mergeCell ref="AN21:AP21"/>
    <mergeCell ref="AQ21:AS21"/>
    <mergeCell ref="AT19:BM19"/>
    <mergeCell ref="BN19:BQ19"/>
    <mergeCell ref="CF19:CS19"/>
    <mergeCell ref="CT19:DC19"/>
    <mergeCell ref="A20:B20"/>
    <mergeCell ref="AE20:AG20"/>
    <mergeCell ref="AH20:AJ20"/>
    <mergeCell ref="AK20:AM20"/>
    <mergeCell ref="AN20:AP20"/>
    <mergeCell ref="AQ20:AS20"/>
    <mergeCell ref="AT18:BM18"/>
    <mergeCell ref="BN18:BQ18"/>
    <mergeCell ref="CF18:CS18"/>
    <mergeCell ref="CT18:DC18"/>
    <mergeCell ref="A19:B19"/>
    <mergeCell ref="AE19:AG19"/>
    <mergeCell ref="AH19:AJ19"/>
    <mergeCell ref="AK19:AM19"/>
    <mergeCell ref="AN19:AP19"/>
    <mergeCell ref="AQ19:AS19"/>
    <mergeCell ref="AT17:BM17"/>
    <mergeCell ref="BN17:BQ17"/>
    <mergeCell ref="CF17:CS17"/>
    <mergeCell ref="CT17:DC17"/>
    <mergeCell ref="A18:B18"/>
    <mergeCell ref="AE18:AG18"/>
    <mergeCell ref="AH18:AJ18"/>
    <mergeCell ref="AK18:AM18"/>
    <mergeCell ref="AN18:AP18"/>
    <mergeCell ref="AQ18:AS18"/>
    <mergeCell ref="AT16:BM16"/>
    <mergeCell ref="BN16:BQ16"/>
    <mergeCell ref="CF16:CS16"/>
    <mergeCell ref="CT16:DC16"/>
    <mergeCell ref="A17:B17"/>
    <mergeCell ref="AE17:AG17"/>
    <mergeCell ref="AH17:AJ17"/>
    <mergeCell ref="AK17:AM17"/>
    <mergeCell ref="AN17:AP17"/>
    <mergeCell ref="AQ17:AS17"/>
    <mergeCell ref="AT15:BM15"/>
    <mergeCell ref="BN15:BQ15"/>
    <mergeCell ref="CF15:CS15"/>
    <mergeCell ref="CT15:DC15"/>
    <mergeCell ref="A16:B16"/>
    <mergeCell ref="AE16:AG16"/>
    <mergeCell ref="AH16:AJ16"/>
    <mergeCell ref="AK16:AM16"/>
    <mergeCell ref="AN16:AP16"/>
    <mergeCell ref="AQ16:AS16"/>
    <mergeCell ref="AT14:BM14"/>
    <mergeCell ref="BN14:BQ14"/>
    <mergeCell ref="CF14:CS14"/>
    <mergeCell ref="CT14:DC14"/>
    <mergeCell ref="A15:B15"/>
    <mergeCell ref="AE15:AG15"/>
    <mergeCell ref="AH15:AJ15"/>
    <mergeCell ref="AK15:AM15"/>
    <mergeCell ref="AN15:AP15"/>
    <mergeCell ref="AQ15:AS15"/>
    <mergeCell ref="AT12:BM12"/>
    <mergeCell ref="BN12:BQ12"/>
    <mergeCell ref="CF12:CS12"/>
    <mergeCell ref="CT12:DC12"/>
    <mergeCell ref="A14:B14"/>
    <mergeCell ref="AE14:AG14"/>
    <mergeCell ref="AH14:AJ14"/>
    <mergeCell ref="AK14:AM14"/>
    <mergeCell ref="AN14:AP14"/>
    <mergeCell ref="AQ14:AS14"/>
    <mergeCell ref="AT11:BM11"/>
    <mergeCell ref="BN11:BQ11"/>
    <mergeCell ref="CF11:CS11"/>
    <mergeCell ref="CT11:DC11"/>
    <mergeCell ref="A12:B12"/>
    <mergeCell ref="AE12:AG12"/>
    <mergeCell ref="AH12:AJ12"/>
    <mergeCell ref="AK12:AM12"/>
    <mergeCell ref="AN12:AP12"/>
    <mergeCell ref="AQ12:AS12"/>
    <mergeCell ref="AT10:BM10"/>
    <mergeCell ref="BN10:BQ10"/>
    <mergeCell ref="CF10:CS10"/>
    <mergeCell ref="CT10:DC10"/>
    <mergeCell ref="A11:B11"/>
    <mergeCell ref="AE11:AG11"/>
    <mergeCell ref="AH11:AJ11"/>
    <mergeCell ref="AK11:AM11"/>
    <mergeCell ref="AN11:AP11"/>
    <mergeCell ref="AQ11:AS11"/>
    <mergeCell ref="AT9:BM9"/>
    <mergeCell ref="BN9:BQ9"/>
    <mergeCell ref="CF9:CS9"/>
    <mergeCell ref="CT9:DC9"/>
    <mergeCell ref="A10:B10"/>
    <mergeCell ref="AE10:AG10"/>
    <mergeCell ref="AH10:AJ10"/>
    <mergeCell ref="AK10:AM10"/>
    <mergeCell ref="AN10:AP10"/>
    <mergeCell ref="AQ10:AS10"/>
    <mergeCell ref="AT8:BM8"/>
    <mergeCell ref="BN8:BQ8"/>
    <mergeCell ref="CF8:CS8"/>
    <mergeCell ref="CT8:DC8"/>
    <mergeCell ref="A9:B9"/>
    <mergeCell ref="AE9:AG9"/>
    <mergeCell ref="AH9:AJ9"/>
    <mergeCell ref="AK9:AM9"/>
    <mergeCell ref="AN9:AP9"/>
    <mergeCell ref="AQ9:AS9"/>
    <mergeCell ref="A8:B8"/>
    <mergeCell ref="AE8:AG8"/>
    <mergeCell ref="AH8:AJ8"/>
    <mergeCell ref="AK8:AM8"/>
    <mergeCell ref="AN8:AP8"/>
    <mergeCell ref="AQ8:AS8"/>
    <mergeCell ref="DG4:DG6"/>
    <mergeCell ref="DH4:DH6"/>
    <mergeCell ref="AE5:AG6"/>
    <mergeCell ref="AH5:AJ6"/>
    <mergeCell ref="AK5:AM6"/>
    <mergeCell ref="AN5:AP6"/>
    <mergeCell ref="AQ5:AS6"/>
    <mergeCell ref="BR4:CE6"/>
    <mergeCell ref="CF4:CS6"/>
    <mergeCell ref="CT4:DC6"/>
    <mergeCell ref="DD4:DD6"/>
    <mergeCell ref="DE4:DE6"/>
    <mergeCell ref="DF4:DF6"/>
    <mergeCell ref="A4:B6"/>
    <mergeCell ref="C4:P6"/>
    <mergeCell ref="Q4:AD6"/>
    <mergeCell ref="AE4:AS4"/>
    <mergeCell ref="AT4:BM6"/>
    <mergeCell ref="BN4:BQ6"/>
    <mergeCell ref="AZ1:BD1"/>
    <mergeCell ref="BE1:BG1"/>
    <mergeCell ref="BH1:BL1"/>
    <mergeCell ref="C2:J2"/>
    <mergeCell ref="AW2:AY2"/>
    <mergeCell ref="AZ2:BD2"/>
    <mergeCell ref="BE2:BG2"/>
    <mergeCell ref="BH2:BL2"/>
    <mergeCell ref="C1:J1"/>
    <mergeCell ref="V1:Z2"/>
    <mergeCell ref="AA1:AJ2"/>
    <mergeCell ref="AK1:AO2"/>
    <mergeCell ref="AP1:AV2"/>
    <mergeCell ref="AW1:AY1"/>
  </mergeCells>
  <phoneticPr fontId="2"/>
  <dataValidations count="2">
    <dataValidation type="list" allowBlank="1" showInputMessage="1" showErrorMessage="1" sqref="DD7:DG61" xr:uid="{37C23B1C-55DD-2842-8DDC-FEEC09454EFB}">
      <formula1>"◎,○"</formula1>
    </dataValidation>
    <dataValidation type="list" allowBlank="1" showInputMessage="1" showErrorMessage="1" sqref="AH8:AJ12 AH14:AJ61" xr:uid="{9307B744-A6A8-0642-9235-532D81A8424A}">
      <formula1>"半角,全角"</formula1>
    </dataValidation>
  </dataValidations>
  <pageMargins left="0.23622047244094491" right="0.23622047244094491" top="0.74803149606299213" bottom="0.74803149606299213" header="0.31496062992125984" footer="0.31496062992125984"/>
  <pageSetup paperSize="9" scale="38" fitToHeight="0" orientation="landscape" r:id="rId1"/>
  <headerFooter>
    <oddFooter>&amp;C&amp;"ＭＳ ゴシック,標準"&amp;10&amp;P / &amp;N&amp;R&amp;"ＭＳ ゴシック,標準"&amp;10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7</vt:i4>
      </vt:variant>
      <vt:variant>
        <vt:lpstr>名前付き一覧</vt:lpstr>
      </vt:variant>
      <vt:variant>
        <vt:i4>4</vt:i4>
      </vt:variant>
    </vt:vector>
  </HeadingPairs>
  <TitlesOfParts>
    <vt:vector size="11" baseType="lpstr">
      <vt:lpstr>前提</vt:lpstr>
      <vt:lpstr>データフロー</vt:lpstr>
      <vt:lpstr>データフロー図</vt:lpstr>
      <vt:lpstr>メッセージ送信要件</vt:lpstr>
      <vt:lpstr>【WebD】WFステータスマッピング案_0824</vt:lpstr>
      <vt:lpstr>ファイル項目仕様書（ステータスリストファイル）</vt:lpstr>
      <vt:lpstr>査定結果取得_インターフェース仕様書</vt:lpstr>
      <vt:lpstr>【WebD】WFステータスマッピング案_0824!Print_Area</vt:lpstr>
      <vt:lpstr>'ファイル項目仕様書（ステータスリストファイル）'!Print_Area</vt:lpstr>
      <vt:lpstr>査定結果取得_インターフェース仕様書!Print_Area</vt:lpstr>
      <vt:lpstr>査定結果取得_インターフェース仕様書!Print_Titles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小泉 岳人</dc:creator>
  <cp:lastModifiedBy>石井 啓佑</cp:lastModifiedBy>
  <dcterms:created xsi:type="dcterms:W3CDTF">2020-09-28T10:45:22Z</dcterms:created>
  <dcterms:modified xsi:type="dcterms:W3CDTF">2020-10-12T02:51:51Z</dcterms:modified>
</cp:coreProperties>
</file>