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40_基本設計（UI）/09_アーキテクチャ設計/"/>
    </mc:Choice>
  </mc:AlternateContent>
  <xr:revisionPtr revIDLastSave="0" documentId="13_ncr:1_{59CD477F-659B-4C48-B1C1-A6714A61F13A}" xr6:coauthVersionLast="46" xr6:coauthVersionMax="46" xr10:uidLastSave="{00000000-0000-0000-0000-000000000000}"/>
  <bookViews>
    <workbookView xWindow="35840" yWindow="460" windowWidth="29040" windowHeight="15840" xr2:uid="{00000000-000D-0000-FFFF-FFFF00000000}"/>
  </bookViews>
  <sheets>
    <sheet name="表紙・改定履歴" sheetId="1" r:id="rId1"/>
    <sheet name="システム構成" sheetId="13" r:id="rId2"/>
    <sheet name="アプリケーションアーキテクチャ" sheetId="12" r:id="rId3"/>
    <sheet name="DB接続方式" sheetId="10" r:id="rId4"/>
    <sheet name="基幹系API接続" sheetId="11" r:id="rId5"/>
    <sheet name="AURA接続" sheetId="14" r:id="rId6"/>
    <sheet name="ログ設計" sheetId="9" r:id="rId7"/>
    <sheet name="SESメール送信" sheetId="15" r:id="rId8"/>
    <sheet name="テーブル編集仕様書" sheetId="7" state="hidden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6" i="1" l="1"/>
  <c r="A1" i="13" a="1"/>
  <c r="A1" i="13" s="1"/>
  <c r="A1" i="12" a="1"/>
  <c r="A1" i="12" s="1"/>
  <c r="A1" i="10" a="1"/>
  <c r="A1" i="10" s="1"/>
  <c r="A1" i="11" a="1"/>
  <c r="A1" i="11" s="1"/>
  <c r="A1" i="14" a="1"/>
  <c r="A1" i="14" s="1"/>
  <c r="A1" i="15" l="1" a="1"/>
  <c r="A1" i="15" s="1"/>
  <c r="A1" i="9" a="1"/>
  <c r="A1" i="9" s="1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<sst xmlns="http://schemas.openxmlformats.org/spreadsheetml/2006/main" count="210" uniqueCount="170">
  <si>
    <t>Webダイレクト販売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</si>
  <si>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</si>
  <si>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</si>
  <si>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</si>
  <si>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</si>
  <si>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</si>
  <si>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</si>
  <si>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システム</t>
  </si>
  <si>
    <t>画面名</t>
  </si>
  <si>
    <t>サブシステム</t>
  </si>
  <si>
    <t>機能ID</t>
  </si>
  <si>
    <t>作成日</t>
  </si>
  <si>
    <t>更新日</t>
  </si>
  <si>
    <t>担当</t>
  </si>
  <si>
    <t>No</t>
  </si>
  <si>
    <t>項　目　名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</si>
  <si>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</si>
  <si>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</si>
  <si>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</si>
  <si>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</si>
  <si>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</si>
  <si>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</si>
  <si>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</si>
  <si>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</si>
  <si>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</si>
  <si>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大項目</t>
    <rPh sb="0" eb="3">
      <t>ダイコウモク</t>
    </rPh>
    <phoneticPr fontId="19"/>
  </si>
  <si>
    <t>小項目</t>
    <rPh sb="0" eb="3">
      <t>ショウコウモク</t>
    </rPh>
    <phoneticPr fontId="19"/>
  </si>
  <si>
    <t>詳細</t>
    <rPh sb="0" eb="2">
      <t>ショウサイ</t>
    </rPh>
    <phoneticPr fontId="19"/>
  </si>
  <si>
    <t>正常時</t>
    <rPh sb="0" eb="3">
      <t>セイジョウ</t>
    </rPh>
    <phoneticPr fontId="19"/>
  </si>
  <si>
    <t>-</t>
    <phoneticPr fontId="19"/>
  </si>
  <si>
    <t>メッセージ</t>
    <phoneticPr fontId="19"/>
  </si>
  <si>
    <t>説明</t>
    <rPh sb="0" eb="2">
      <t>セツメイ</t>
    </rPh>
    <phoneticPr fontId="19"/>
  </si>
  <si>
    <t>ログレベル</t>
    <phoneticPr fontId="19"/>
  </si>
  <si>
    <t>ログフォーマット</t>
    <phoneticPr fontId="19"/>
  </si>
  <si>
    <t>項目</t>
    <rPh sb="0" eb="2">
      <t>コウモク</t>
    </rPh>
    <phoneticPr fontId="19"/>
  </si>
  <si>
    <t>日付</t>
    <rPh sb="0" eb="2">
      <t>ヒヅケ</t>
    </rPh>
    <phoneticPr fontId="19"/>
  </si>
  <si>
    <t>トラッキングID</t>
    <phoneticPr fontId="19"/>
  </si>
  <si>
    <t>スレッドID</t>
    <phoneticPr fontId="19"/>
  </si>
  <si>
    <t>処理種別</t>
    <rPh sb="0" eb="2">
      <t>ショリ</t>
    </rPh>
    <rPh sb="2" eb="4">
      <t>sy</t>
    </rPh>
    <phoneticPr fontId="19"/>
  </si>
  <si>
    <t>レベル</t>
  </si>
  <si>
    <t>概要</t>
  </si>
  <si>
    <t>説明</t>
  </si>
  <si>
    <t>出力先</t>
  </si>
  <si>
    <t>FATAL</t>
  </si>
  <si>
    <t>致命的なエラー</t>
  </si>
  <si>
    <t>ERROR</t>
  </si>
  <si>
    <t>エラー</t>
  </si>
  <si>
    <t>WARN</t>
  </si>
  <si>
    <t>警告</t>
  </si>
  <si>
    <t>INFO</t>
  </si>
  <si>
    <t>情報</t>
  </si>
  <si>
    <t>DEBUG</t>
  </si>
  <si>
    <t>TRACE</t>
  </si>
  <si>
    <t>処理種別</t>
    <rPh sb="0" eb="4">
      <t>ショリ</t>
    </rPh>
    <phoneticPr fontId="19"/>
  </si>
  <si>
    <t>START</t>
    <phoneticPr fontId="19"/>
  </si>
  <si>
    <t>PROCESSING</t>
    <phoneticPr fontId="19"/>
  </si>
  <si>
    <t>I/O</t>
    <phoneticPr fontId="19"/>
  </si>
  <si>
    <t>SUCCESS</t>
    <phoneticPr fontId="19"/>
  </si>
  <si>
    <t>FAILURE</t>
    <phoneticPr fontId="19"/>
  </si>
  <si>
    <t>処理開始時を表す。</t>
    <rPh sb="0" eb="2">
      <t>ショリ</t>
    </rPh>
    <rPh sb="2" eb="5">
      <t>カイ</t>
    </rPh>
    <rPh sb="6" eb="7">
      <t>アラワス</t>
    </rPh>
    <phoneticPr fontId="19"/>
  </si>
  <si>
    <t>処理中のI/O処理を表す。レコード参照など。</t>
    <rPh sb="0" eb="4">
      <t>ショリ</t>
    </rPh>
    <rPh sb="7" eb="9">
      <t>ショリ</t>
    </rPh>
    <rPh sb="10" eb="11">
      <t>アラワス</t>
    </rPh>
    <rPh sb="17" eb="19">
      <t>サンショウ</t>
    </rPh>
    <phoneticPr fontId="19"/>
  </si>
  <si>
    <t>正常終了を表す。</t>
    <rPh sb="0" eb="4">
      <t>セイジョウ</t>
    </rPh>
    <rPh sb="5" eb="6">
      <t>アラワス</t>
    </rPh>
    <phoneticPr fontId="19"/>
  </si>
  <si>
    <t>異常終了を表す。</t>
    <rPh sb="0" eb="4">
      <t>イジョウ</t>
    </rPh>
    <rPh sb="5" eb="6">
      <t>アラワス</t>
    </rPh>
    <phoneticPr fontId="19"/>
  </si>
  <si>
    <t>マスク</t>
    <phoneticPr fontId="19"/>
  </si>
  <si>
    <t>ローテート</t>
    <phoneticPr fontId="19"/>
  </si>
  <si>
    <t>非推奨であるプログラム利用を表す。</t>
    <rPh sb="0" eb="3">
      <t>ヒスイセィオ</t>
    </rPh>
    <rPh sb="11" eb="13">
      <t>リヨウ</t>
    </rPh>
    <rPh sb="14" eb="15">
      <t>アラワス</t>
    </rPh>
    <phoneticPr fontId="19"/>
  </si>
  <si>
    <t>開始や終了など、通常のプログラムの状態を表す。</t>
    <rPh sb="8" eb="10">
      <t>ツウジョウ</t>
    </rPh>
    <rPh sb="17" eb="19">
      <t>ジョウタイ</t>
    </rPh>
    <rPh sb="20" eb="21">
      <t>アラワス</t>
    </rPh>
    <phoneticPr fontId="19"/>
  </si>
  <si>
    <t>DEBUGに統一するため出力しない。</t>
    <rPh sb="6" eb="8">
      <t>トウイテゥ</t>
    </rPh>
    <rPh sb="12" eb="14">
      <t>シュツリョク</t>
    </rPh>
    <phoneticPr fontId="19"/>
  </si>
  <si>
    <t>トレース</t>
    <phoneticPr fontId="19"/>
  </si>
  <si>
    <t>デバッグ</t>
    <phoneticPr fontId="19"/>
  </si>
  <si>
    <t>処理日時をyyyy/MM/dd HH:mm:ss.SSS形式で出力する</t>
    <rPh sb="0" eb="4">
      <t>ショリ</t>
    </rPh>
    <rPh sb="28" eb="30">
      <t>ケイシキ</t>
    </rPh>
    <rPh sb="31" eb="33">
      <t>シュツリョク</t>
    </rPh>
    <phoneticPr fontId="19"/>
  </si>
  <si>
    <t>※ログレベル参照</t>
    <rPh sb="6" eb="8">
      <t>サンショウ</t>
    </rPh>
    <phoneticPr fontId="19"/>
  </si>
  <si>
    <t>フロントエンドと共有する一連の処理を表すID。</t>
    <rPh sb="8" eb="10">
      <t>キョウユウ</t>
    </rPh>
    <rPh sb="12" eb="14">
      <t>イチレn</t>
    </rPh>
    <rPh sb="15" eb="17">
      <t>ショリ</t>
    </rPh>
    <rPh sb="18" eb="19">
      <t>アラワス</t>
    </rPh>
    <phoneticPr fontId="19"/>
  </si>
  <si>
    <t>※処理種別参照</t>
    <rPh sb="1" eb="5">
      <t>ショリ</t>
    </rPh>
    <rPh sb="5" eb="7">
      <t>サンショウ</t>
    </rPh>
    <phoneticPr fontId="19"/>
  </si>
  <si>
    <t>処理詳細を表現する項目。</t>
    <rPh sb="0" eb="1">
      <t>ショリス</t>
    </rPh>
    <rPh sb="5" eb="7">
      <t>ヒョウ</t>
    </rPh>
    <rPh sb="9" eb="11">
      <t>コウモク</t>
    </rPh>
    <phoneticPr fontId="19"/>
  </si>
  <si>
    <t>出力例</t>
    <rPh sb="0" eb="3">
      <t>シュツリョクレイ</t>
    </rPh>
    <phoneticPr fontId="19"/>
  </si>
  <si>
    <t>パブリッククラウドの機能を使用するため、本書では記載を割愛する。</t>
    <rPh sb="10" eb="12">
      <t>キノウ</t>
    </rPh>
    <rPh sb="13" eb="15">
      <t>シヨウ</t>
    </rPh>
    <rPh sb="20" eb="22">
      <t>ホンセィオ</t>
    </rPh>
    <rPh sb="24" eb="26">
      <t>キサイ</t>
    </rPh>
    <rPh sb="27" eb="29">
      <t>カツアイ</t>
    </rPh>
    <phoneticPr fontId="19"/>
  </si>
  <si>
    <t>…エラー詳細</t>
    <phoneticPr fontId="19"/>
  </si>
  <si>
    <t>バッチ</t>
    <phoneticPr fontId="19"/>
  </si>
  <si>
    <t>…</t>
    <phoneticPr fontId="19"/>
  </si>
  <si>
    <t>上記以外の処理中の特記事項を表す。重要な状態変化や繰り返し中の途中経過を想定。</t>
    <rPh sb="0" eb="4">
      <t>ジョウキ</t>
    </rPh>
    <rPh sb="5" eb="8">
      <t>ショリ</t>
    </rPh>
    <rPh sb="9" eb="13">
      <t>トッキ</t>
    </rPh>
    <rPh sb="14" eb="15">
      <t>アラワス</t>
    </rPh>
    <rPh sb="17" eb="19">
      <t>ジュウヨウ</t>
    </rPh>
    <rPh sb="20" eb="24">
      <t>ジョウタイヘ</t>
    </rPh>
    <rPh sb="25" eb="26">
      <t>クリカエセィ</t>
    </rPh>
    <rPh sb="29" eb="30">
      <t>チュウ</t>
    </rPh>
    <rPh sb="31" eb="35">
      <t>トチュウ</t>
    </rPh>
    <rPh sb="36" eb="38">
      <t>ソウテイ</t>
    </rPh>
    <phoneticPr fontId="19"/>
  </si>
  <si>
    <t>エラー時</t>
    <rPh sb="3" eb="4">
      <t xml:space="preserve">ジ </t>
    </rPh>
    <phoneticPr fontId="19"/>
  </si>
  <si>
    <t>プログラムの異常終了を伴うエラー。業務継続困難。</t>
    <rPh sb="17" eb="23">
      <t>ギョウム</t>
    </rPh>
    <phoneticPr fontId="19"/>
  </si>
  <si>
    <t>予期しないその他の実行時エラー。以下、業務継続可能。</t>
    <rPh sb="16" eb="18">
      <t>イカ</t>
    </rPh>
    <rPh sb="19" eb="25">
      <t>ギョウム</t>
    </rPh>
    <phoneticPr fontId="19"/>
  </si>
  <si>
    <t>システムの動作状況に関する詳細な情報。</t>
    <phoneticPr fontId="19"/>
  </si>
  <si>
    <t>必須</t>
    <rPh sb="0" eb="2">
      <t>ヒッス</t>
    </rPh>
    <phoneticPr fontId="19"/>
  </si>
  <si>
    <t>○</t>
    <phoneticPr fontId="19"/>
  </si>
  <si>
    <t>×</t>
    <phoneticPr fontId="19"/>
  </si>
  <si>
    <t>2020/10/01 12:01:00.001 [INFO] [backend1] [12345] [] [START] XXX API started.</t>
    <phoneticPr fontId="19"/>
  </si>
  <si>
    <t>2020/10/01 12:01:01.001 [INFO] [backend1] [12345] [] [I/O] updated datas.</t>
    <phoneticPr fontId="19"/>
  </si>
  <si>
    <t>2020/10/01 12:01:00.011 [INFO] [backend1] [12345] [] [SUCCESS] XXX API finished.</t>
    <phoneticPr fontId="19"/>
  </si>
  <si>
    <t>2020/10/01 12:01:00.001 [INFO] [backend1] [12345] [thread-1] [START] XXX API started.</t>
    <phoneticPr fontId="19"/>
  </si>
  <si>
    <t>2020/10/01 12:01:01.001 [ERROR] [backend1] [12345] [thread-1] [I/O] SQL Error occured.</t>
    <phoneticPr fontId="19"/>
  </si>
  <si>
    <t>2020/10/01 12:01:00.011 [INFO] [12345] [backend1] [thread-1] [FAILURE] XXX API finished.</t>
    <phoneticPr fontId="19"/>
  </si>
  <si>
    <t>2020/10/01 12:01:00.001 [INFO] [backend1] [XXX Batch] [] [START] XXX API started.</t>
    <phoneticPr fontId="19"/>
  </si>
  <si>
    <t>2020/10/01 12:01:00.001 [INFO] [backend1] [XXX Batch] [thread-2] [PROCESSING] 2/100 datas processed.</t>
    <phoneticPr fontId="19"/>
  </si>
  <si>
    <t>2020/10/01 12:01:00.001 [INFO] [backend1] [XXX Batch] [thread-1] [PROCESSING] 1/100 datas processed.</t>
    <phoneticPr fontId="19"/>
  </si>
  <si>
    <t>2020/10/01 12:01:00.001 [INFO] [backend1] [XXX Batch] [] [SUCCESS] XXX API finished.</t>
    <phoneticPr fontId="19"/>
  </si>
  <si>
    <t>ロードバランシング後の対象プロセス</t>
    <rPh sb="9" eb="10">
      <t>ゴノ</t>
    </rPh>
    <rPh sb="11" eb="13">
      <t>タイ</t>
    </rPh>
    <phoneticPr fontId="19"/>
  </si>
  <si>
    <t>プロセス</t>
    <phoneticPr fontId="19"/>
  </si>
  <si>
    <t>並列処理をする場合の並列処理を特定するID</t>
    <rPh sb="0" eb="2">
      <t>ヘイレテゥ</t>
    </rPh>
    <rPh sb="2" eb="4">
      <t>sy</t>
    </rPh>
    <rPh sb="10" eb="12">
      <t>ヘイレテゥ</t>
    </rPh>
    <rPh sb="12" eb="14">
      <t>sy</t>
    </rPh>
    <rPh sb="15" eb="17">
      <t>トクテイ</t>
    </rPh>
    <phoneticPr fontId="19"/>
  </si>
  <si>
    <t>マスク前</t>
    <phoneticPr fontId="19"/>
  </si>
  <si>
    <t>マスク後</t>
    <phoneticPr fontId="19"/>
  </si>
  <si>
    <t>設定例</t>
    <rPh sb="0" eb="2">
      <t>セッテイ</t>
    </rPh>
    <rPh sb="2" eb="3">
      <t xml:space="preserve">レイ </t>
    </rPh>
    <phoneticPr fontId="19"/>
  </si>
  <si>
    <t>accountId, mailaddress</t>
    <phoneticPr fontId="19"/>
  </si>
  <si>
    <t>2020/10/01 12:01:00.001 [INFO] [backend1] [12345] [] [START] XXX API started. params={accountId:111111, status:[finished], mailaddress:aaa@sample.com}</t>
    <phoneticPr fontId="19"/>
  </si>
  <si>
    <t>2020/10/01 12:01:00.001 [INFO] [backend1] [12345] [] [START] XXX API started. params={accountId:****, status:[finished], mailaddress:****}</t>
    <phoneticPr fontId="19"/>
  </si>
  <si>
    <t>2020/10/01 12:01:01.001 [INFO] [backend1] [12345] [] [I/O] updated datas(accountId=111111).</t>
    <phoneticPr fontId="19"/>
  </si>
  <si>
    <t>2020/10/01 12:01:01.001 [INFO] [backend1] [12345] [] [I/O] updated datas(accountId=****).</t>
    <phoneticPr fontId="19"/>
  </si>
  <si>
    <t>アプリケーションログ仕様を記載する。</t>
    <rPh sb="10" eb="12">
      <t xml:space="preserve">シヨウ </t>
    </rPh>
    <rPh sb="13" eb="15">
      <t>キサイ</t>
    </rPh>
    <phoneticPr fontId="19"/>
  </si>
  <si>
    <t>設定に応じてメッセージをマスクする。</t>
    <rPh sb="0" eb="2">
      <t>セッテイ</t>
    </rPh>
    <rPh sb="3" eb="4">
      <t>オウゼィ</t>
    </rPh>
    <phoneticPr fontId="19"/>
  </si>
  <si>
    <t>バックエンドアプリケーションアーキテクチャ設計書</t>
    <rPh sb="8" eb="10">
      <t>カイハテゥ</t>
    </rPh>
    <phoneticPr fontId="19"/>
  </si>
  <si>
    <t>本番環境出力</t>
    <rPh sb="0" eb="4">
      <t xml:space="preserve">ホンバンカンキョウ </t>
    </rPh>
    <rPh sb="4" eb="6">
      <t xml:space="preserve">シュツリョク </t>
    </rPh>
    <phoneticPr fontId="19"/>
  </si>
  <si>
    <t>する</t>
    <phoneticPr fontId="19"/>
  </si>
  <si>
    <t>しない</t>
    <phoneticPr fontId="19"/>
  </si>
  <si>
    <t>CloudWatchLogs</t>
    <phoneticPr fontId="19"/>
  </si>
  <si>
    <t>SESメール送信仕様について記載する</t>
    <rPh sb="8" eb="10">
      <t xml:space="preserve">シヨウ </t>
    </rPh>
    <rPh sb="14" eb="16">
      <t xml:space="preserve">キサイ </t>
    </rPh>
    <phoneticPr fontId="19"/>
  </si>
  <si>
    <t>■接続方式</t>
    <phoneticPr fontId="24"/>
  </si>
  <si>
    <t>SDKを利用してアプリケーションコードから接続する。</t>
    <rPh sb="4" eb="6">
      <t xml:space="preserve">リヨウシ </t>
    </rPh>
    <rPh sb="21" eb="23">
      <t xml:space="preserve">セツゾク </t>
    </rPh>
    <phoneticPr fontId="24"/>
  </si>
  <si>
    <t>SESとのインタラクションを担当するクラスを作成して、各ソースコードのメール送信箇所から呼び出す。</t>
    <rPh sb="14" eb="16">
      <t xml:space="preserve">タントウスル </t>
    </rPh>
    <rPh sb="22" eb="24">
      <t xml:space="preserve">サクセイシ </t>
    </rPh>
    <rPh sb="27" eb="28">
      <t xml:space="preserve">カクソースコード </t>
    </rPh>
    <rPh sb="40" eb="42">
      <t xml:space="preserve">カショ </t>
    </rPh>
    <rPh sb="44" eb="45">
      <t xml:space="preserve">ヨビダス </t>
    </rPh>
    <phoneticPr fontId="24"/>
  </si>
  <si>
    <t>■認証情報の利用と管理</t>
    <phoneticPr fontId="24"/>
  </si>
  <si>
    <t>認証情報はIAMでメール送信専用のユーザを作成し、APIキーを発行する。</t>
    <rPh sb="0" eb="4">
      <t xml:space="preserve">ニンショウジョウホウハ </t>
    </rPh>
    <rPh sb="14" eb="16">
      <t xml:space="preserve">センヨウノ </t>
    </rPh>
    <rPh sb="21" eb="23">
      <t xml:space="preserve">サクセイシ </t>
    </rPh>
    <rPh sb="31" eb="33">
      <t xml:space="preserve">ハッコウスル </t>
    </rPh>
    <phoneticPr fontId="24"/>
  </si>
  <si>
    <t>発行したAPIキーをSESとの接続時の通信に付加することで認証する。</t>
    <rPh sb="0" eb="2">
      <t xml:space="preserve">ハッコウシタ </t>
    </rPh>
    <rPh sb="15" eb="18">
      <t xml:space="preserve">セツゾクジ </t>
    </rPh>
    <rPh sb="19" eb="21">
      <t xml:space="preserve">ツウシン </t>
    </rPh>
    <rPh sb="22" eb="24">
      <t xml:space="preserve">フカ </t>
    </rPh>
    <rPh sb="29" eb="31">
      <t xml:space="preserve">ニンショウス </t>
    </rPh>
    <phoneticPr fontId="24"/>
  </si>
  <si>
    <t>認証情報は環境ごとに作成し、セキュリティを担保する。</t>
    <rPh sb="0" eb="1">
      <t xml:space="preserve">ニンショウジョウホウ </t>
    </rPh>
    <rPh sb="5" eb="7">
      <t xml:space="preserve">カンキョウゴトニ </t>
    </rPh>
    <rPh sb="10" eb="12">
      <t xml:space="preserve">サクセイシ </t>
    </rPh>
    <rPh sb="21" eb="23">
      <t xml:space="preserve">タンポスル </t>
    </rPh>
    <phoneticPr fontId="24"/>
  </si>
  <si>
    <t>またアプリケーションコードには埋め込まずに別途管理し、デプロイ時にソースコードと統合するかビルド時の環境変数に埋め込む。</t>
    <rPh sb="15" eb="16">
      <t xml:space="preserve">ウメコマズニ </t>
    </rPh>
    <rPh sb="21" eb="25">
      <t xml:space="preserve">ベットカンリシ </t>
    </rPh>
    <rPh sb="40" eb="42">
      <t xml:space="preserve">トウゴウ </t>
    </rPh>
    <rPh sb="50" eb="54">
      <t xml:space="preserve">カンキョウヘンスウ </t>
    </rPh>
    <rPh sb="55" eb="56">
      <t xml:space="preserve">ウメコム </t>
    </rPh>
    <phoneticPr fontId="24"/>
  </si>
  <si>
    <t>■バウンスメールの管理</t>
    <rPh sb="9" eb="11">
      <t xml:space="preserve">カンリ </t>
    </rPh>
    <phoneticPr fontId="24"/>
  </si>
  <si>
    <t>■バウンスイベントの種類：</t>
    <phoneticPr fontId="24"/>
  </si>
  <si>
    <t>SESで以下のイベントを検知できる。</t>
  </si>
  <si>
    <t>1)バウンス</t>
    <phoneticPr fontId="24"/>
  </si>
  <si>
    <t>2)苦情</t>
    <phoneticPr fontId="24"/>
  </si>
  <si>
    <t>上記のうち 「1) バウンス」のみを「バウンスメール管理」の対象とする。</t>
    <phoneticPr fontId="24"/>
  </si>
  <si>
    <t>■バウンスイベントの処理方法：</t>
    <phoneticPr fontId="24"/>
  </si>
  <si>
    <t>■Lambdaの起動：</t>
    <phoneticPr fontId="24"/>
  </si>
  <si>
    <t>・バウンスを検知したSNSトピックはLambdaを起動する。</t>
    <rPh sb="25" eb="27">
      <t xml:space="preserve">キドウスル </t>
    </rPh>
    <phoneticPr fontId="24"/>
  </si>
  <si>
    <t>・Lambdaでメール情報、バウンス情報を引数として受け取る。</t>
    <phoneticPr fontId="24"/>
  </si>
  <si>
    <t>■データ整形：</t>
    <phoneticPr fontId="24"/>
  </si>
  <si>
    <t>・バウンス情報から詳細なバウンス理由（BounceSubType: 一般/メールアドレス存在なし/抑制済み/不明）を抽出する。</t>
    <rPh sb="58" eb="60">
      <t xml:space="preserve">チュウシュツスル </t>
    </rPh>
    <phoneticPr fontId="24"/>
  </si>
  <si>
    <t>◯バウンスの検知</t>
    <rPh sb="6" eb="8">
      <t xml:space="preserve">ケンチ </t>
    </rPh>
    <phoneticPr fontId="24"/>
  </si>
  <si>
    <t>◯バウンスの処理</t>
    <rPh sb="6" eb="8">
      <t xml:space="preserve">ショリ </t>
    </rPh>
    <phoneticPr fontId="24"/>
  </si>
  <si>
    <t>・SESのバウンス発生イベントをSNSトピックに設定する</t>
    <rPh sb="9" eb="11">
      <t xml:space="preserve">ハッセイ </t>
    </rPh>
    <phoneticPr fontId="24"/>
  </si>
  <si>
    <t>・バウンス理由（BouceType）にはハード（Permanent）とソフト（Transient）がある。このうちハードバウンスのみを保存対象とする。</t>
    <rPh sb="67" eb="69">
      <t xml:space="preserve">ホゾン </t>
    </rPh>
    <phoneticPr fontId="24"/>
  </si>
  <si>
    <t>■バックエンドAPIの呼び出し：</t>
    <phoneticPr fontId="24"/>
  </si>
  <si>
    <t>■保存対象の選別：</t>
    <rPh sb="1" eb="3">
      <t xml:space="preserve">ホゾン </t>
    </rPh>
    <phoneticPr fontId="24"/>
  </si>
  <si>
    <t>・Lambdaはバウンス情報をバックエンドAPIにpostする</t>
    <rPh sb="12" eb="14">
      <t xml:space="preserve">ジョウホウ </t>
    </rPh>
    <phoneticPr fontId="24"/>
  </si>
  <si>
    <t>・バックエンドAPIはLambdaからリクエストを受け、メール情報からmessagIdを抽出する。</t>
    <rPh sb="25" eb="26">
      <t xml:space="preserve">ウケ </t>
    </rPh>
    <rPh sb="44" eb="46">
      <t xml:space="preserve">チュウシュツ </t>
    </rPh>
    <phoneticPr fontId="24"/>
  </si>
  <si>
    <t>・抽出したバウンス情報に含まれる「バウンス理由」で通知するかしないか判定する。</t>
    <rPh sb="1" eb="3">
      <t xml:space="preserve">チュウシュツ </t>
    </rPh>
    <phoneticPr fontId="24"/>
  </si>
  <si>
    <t>・抽出したmessageIdで連絡レコードを検索し、該当するレコードのステータスを「バウンス発生」に更新する。</t>
    <rPh sb="1" eb="2">
      <t xml:space="preserve">チュウシュツシタ </t>
    </rPh>
    <rPh sb="15" eb="17">
      <t xml:space="preserve">レンラク </t>
    </rPh>
    <rPh sb="22" eb="24">
      <t xml:space="preserve">ケンサクシ </t>
    </rPh>
    <rPh sb="26" eb="28">
      <t xml:space="preserve">ガイトウ </t>
    </rPh>
    <rPh sb="46" eb="48">
      <t xml:space="preserve">ハッセイ </t>
    </rPh>
    <rPh sb="50" eb="52">
      <t xml:space="preserve">コウシン </t>
    </rPh>
    <phoneticPr fontId="24"/>
  </si>
  <si>
    <t>アプリケーションアーキテクチャ図を記載する。</t>
    <rPh sb="15" eb="16">
      <t>ズ</t>
    </rPh>
    <rPh sb="17" eb="19">
      <t>キサイ</t>
    </rPh>
    <phoneticPr fontId="19"/>
  </si>
  <si>
    <t>DB接続方式について記載する。</t>
    <rPh sb="2" eb="4">
      <t>セツゾク</t>
    </rPh>
    <rPh sb="4" eb="6">
      <t>ホウシキ</t>
    </rPh>
    <rPh sb="10" eb="12">
      <t>キサイ</t>
    </rPh>
    <phoneticPr fontId="19"/>
  </si>
  <si>
    <t>■利用ライブラリ</t>
    <rPh sb="1" eb="3">
      <t>リヨウ</t>
    </rPh>
    <phoneticPr fontId="19"/>
  </si>
  <si>
    <t>https://sequelize.org/</t>
  </si>
  <si>
    <t>・sequelize</t>
    <phoneticPr fontId="24"/>
  </si>
  <si>
    <t>・DB接続</t>
    <rPh sb="3" eb="5">
      <t>セツゾク</t>
    </rPh>
    <phoneticPr fontId="24"/>
  </si>
  <si>
    <t>・モデルの管理</t>
    <rPh sb="5" eb="7">
      <t>カンリ</t>
    </rPh>
    <phoneticPr fontId="24"/>
  </si>
  <si>
    <t>基幹系APIへの接続について記載する。</t>
    <rPh sb="0" eb="2">
      <t>キカン</t>
    </rPh>
    <rPh sb="2" eb="3">
      <t>ケイ</t>
    </rPh>
    <rPh sb="8" eb="10">
      <t>セツゾク</t>
    </rPh>
    <rPh sb="14" eb="16">
      <t>キサイ</t>
    </rPh>
    <phoneticPr fontId="19"/>
  </si>
  <si>
    <t>■接続方式</t>
    <phoneticPr fontId="19"/>
  </si>
  <si>
    <t>・HTTPS通信で接続する。</t>
    <rPh sb="6" eb="8">
      <t>ツウシン</t>
    </rPh>
    <rPh sb="9" eb="11">
      <t>セツゾク</t>
    </rPh>
    <phoneticPr fontId="24"/>
  </si>
  <si>
    <t>・axios</t>
    <phoneticPr fontId="24"/>
  </si>
  <si>
    <t>https://github.com/axios/axios</t>
  </si>
  <si>
    <t>■流量制限</t>
    <rPh sb="1" eb="3">
      <t>リュリョウ</t>
    </rPh>
    <rPh sb="3" eb="5">
      <t>セイゲン</t>
    </rPh>
    <phoneticPr fontId="19"/>
  </si>
  <si>
    <t>・接続数制限(並列稼働数5トランザクション以内)があるためAPIへの接続数をRedis(ElastiCache)で管理する。</t>
    <rPh sb="7" eb="9">
      <t>ヘイレツ</t>
    </rPh>
    <rPh sb="9" eb="12">
      <t>カドウスウ</t>
    </rPh>
    <rPh sb="21" eb="23">
      <t>イナイ</t>
    </rPh>
    <phoneticPr fontId="24"/>
  </si>
  <si>
    <t>システム構成図を記載する</t>
    <rPh sb="4" eb="7">
      <t>コウセイズ</t>
    </rPh>
    <rPh sb="8" eb="10">
      <t>キサイ</t>
    </rPh>
    <phoneticPr fontId="24"/>
  </si>
  <si>
    <t>・AURA ディスクロージャーAPI (RESTful) を使用</t>
    <phoneticPr fontId="24"/>
  </si>
  <si>
    <t>■ 認証方式</t>
    <rPh sb="2" eb="4">
      <t>ニンショウ</t>
    </rPh>
    <rPh sb="4" eb="6">
      <t>ホウシキ</t>
    </rPh>
    <phoneticPr fontId="24"/>
  </si>
  <si>
    <t>・AURAより提供されているJWTを用いた認証を使用</t>
    <rPh sb="7" eb="9">
      <t>テイキョウ</t>
    </rPh>
    <rPh sb="18" eb="19">
      <t>モチ</t>
    </rPh>
    <rPh sb="21" eb="23">
      <t>ニンショウ</t>
    </rPh>
    <rPh sb="24" eb="26">
      <t>シヨウ</t>
    </rPh>
    <phoneticPr fontId="24"/>
  </si>
  <si>
    <t>・BackAPIとAURA間で認証しtoken/refresh_tokenを発行。発行したtokenを用いてリソースへのアクセスを実施する</t>
    <phoneticPr fontId="24"/>
  </si>
  <si>
    <t>AURAへの接続について記載する</t>
    <rPh sb="6" eb="8">
      <t>セツゾク</t>
    </rPh>
    <rPh sb="12" eb="14">
      <t>キサイ</t>
    </rPh>
    <phoneticPr fontId="24"/>
  </si>
  <si>
    <t>■認証方式</t>
    <rPh sb="1" eb="5">
      <t>ニンショウ</t>
    </rPh>
    <phoneticPr fontId="19"/>
  </si>
  <si>
    <t>ログ出力を「別紙)ログ出力項目検討資料.xlsx」として外に出しました。</t>
    <rPh sb="29" eb="30">
      <t>ソト</t>
    </rPh>
    <phoneticPr fontId="19"/>
  </si>
  <si>
    <t>緒方</t>
    <rPh sb="0" eb="2">
      <t>オガタ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</si>
</sst>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color rgb="FF333333"/>
      <name val="Meiryo UI"/>
      <family val="2"/>
      <charset val="128"/>
    </font>
    <font>
      <sz val="10"/>
      <color rgb="FF000000"/>
      <name val="Arial"/>
      <family val="2"/>
    </font>
    <font>
      <sz val="9"/>
      <color rgb="FF333333"/>
      <name val="Meiryo UI"/>
      <family val="2"/>
      <charset val="128"/>
    </font>
    <font>
      <sz val="6"/>
      <name val="Yu Gothic"/>
      <family val="3"/>
      <charset val="128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theme="6" tint="0.79998168889431442"/>
        <bgColor indexed="64"/>
      </patternFill>
    </fill>
  </fills>
  <borders count="4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9" xfId="0" applyNumberFormat="1" applyFont="1" applyBorder="1" applyAlignment="1">
      <alignment horizontal="center" vertical="center"/>
    </xf>
    <xf numFmtId="0" fontId="1" fillId="0" borderId="16" xfId="0" applyNumberFormat="1" applyFont="1" applyBorder="1" applyAlignment="1">
      <alignment horizontal="center" vertical="center"/>
    </xf>
    <xf numFmtId="0" fontId="20" fillId="0" borderId="0" xfId="0" applyFont="1" applyAlignment="1"/>
    <xf numFmtId="0" fontId="1" fillId="0" borderId="36" xfId="0" applyFont="1" applyBorder="1" applyAlignment="1">
      <alignment vertical="center"/>
    </xf>
    <xf numFmtId="0" fontId="1" fillId="0" borderId="37" xfId="0" applyFont="1" applyBorder="1" applyAlignment="1">
      <alignment vertical="center"/>
    </xf>
    <xf numFmtId="0" fontId="1" fillId="0" borderId="38" xfId="0" applyFont="1" applyBorder="1" applyAlignment="1">
      <alignment vertical="center"/>
    </xf>
    <xf numFmtId="0" fontId="20" fillId="0" borderId="36" xfId="0" applyFont="1" applyBorder="1" applyAlignment="1"/>
    <xf numFmtId="0" fontId="1" fillId="4" borderId="36" xfId="0" applyFont="1" applyFill="1" applyBorder="1" applyAlignment="1">
      <alignment vertical="center"/>
    </xf>
    <xf numFmtId="0" fontId="1" fillId="4" borderId="37" xfId="0" applyFont="1" applyFill="1" applyBorder="1" applyAlignment="1">
      <alignment vertical="center"/>
    </xf>
    <xf numFmtId="0" fontId="1" fillId="4" borderId="38" xfId="0" applyFont="1" applyFill="1" applyBorder="1" applyAlignment="1">
      <alignment vertical="center"/>
    </xf>
    <xf numFmtId="0" fontId="20" fillId="0" borderId="37" xfId="0" applyFont="1" applyBorder="1" applyAlignment="1"/>
    <xf numFmtId="0" fontId="20" fillId="4" borderId="37" xfId="0" applyFont="1" applyFill="1" applyBorder="1" applyAlignment="1"/>
    <xf numFmtId="0" fontId="21" fillId="0" borderId="36" xfId="0" applyFont="1" applyBorder="1" applyAlignment="1"/>
    <xf numFmtId="0" fontId="21" fillId="0" borderId="37" xfId="0" applyFont="1" applyBorder="1" applyAlignment="1"/>
    <xf numFmtId="0" fontId="21" fillId="4" borderId="36" xfId="0" applyFont="1" applyFill="1" applyBorder="1" applyAlignment="1"/>
    <xf numFmtId="0" fontId="21" fillId="4" borderId="37" xfId="0" applyFont="1" applyFill="1" applyBorder="1" applyAlignment="1"/>
    <xf numFmtId="0" fontId="20" fillId="0" borderId="0" xfId="0" applyFont="1" applyAlignment="1"/>
    <xf numFmtId="0" fontId="1" fillId="4" borderId="39" xfId="0" applyFont="1" applyFill="1" applyBorder="1" applyAlignment="1">
      <alignment vertical="center"/>
    </xf>
    <xf numFmtId="0" fontId="25" fillId="0" borderId="0" xfId="0" applyFont="1"/>
    <xf numFmtId="0" fontId="26" fillId="0" borderId="0" xfId="0" applyFont="1"/>
    <xf numFmtId="0" fontId="22" fillId="0" borderId="0" xfId="0" applyFont="1"/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0" fontId="20" fillId="0" borderId="0" xfId="0" applyFont="1" applyBorder="1" applyAlignment="1"/>
    <xf numFmtId="0" fontId="1" fillId="0" borderId="0" xfId="0" applyFont="1" applyFill="1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6" fillId="0" borderId="24" xfId="0" applyFont="1" applyBorder="1"/>
    <xf numFmtId="0" fontId="16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20" fillId="0" borderId="39" xfId="0" applyFont="1" applyBorder="1" applyAlignment="1">
      <alignment horizontal="center"/>
    </xf>
    <xf numFmtId="0" fontId="21" fillId="4" borderId="39" xfId="0" applyFont="1" applyFill="1" applyBorder="1" applyAlignment="1"/>
    <xf numFmtId="0" fontId="23" fillId="0" borderId="36" xfId="0" applyFont="1" applyBorder="1" applyAlignment="1"/>
    <xf numFmtId="0" fontId="23" fillId="0" borderId="37" xfId="0" applyFont="1" applyBorder="1" applyAlignment="1"/>
    <xf numFmtId="0" fontId="23" fillId="0" borderId="38" xfId="0" applyFont="1" applyBorder="1" applyAlignment="1"/>
    <xf numFmtId="0" fontId="1" fillId="0" borderId="13" xfId="0" applyFont="1" applyBorder="1" applyAlignment="1">
      <alignment horizontal="center" vertical="center"/>
    </xf>
    <xf numFmtId="0" fontId="14" fillId="0" borderId="15" xfId="0" applyFont="1" applyBorder="1"/>
    <xf numFmtId="0" fontId="1" fillId="0" borderId="13" xfId="0" applyFont="1" applyBorder="1" applyAlignment="1">
      <alignment vertical="center"/>
    </xf>
    <xf numFmtId="0" fontId="14" fillId="0" borderId="14" xfId="0" applyFont="1" applyBorder="1"/>
    <xf numFmtId="0" fontId="1" fillId="0" borderId="17" xfId="0" applyFont="1" applyBorder="1" applyAlignment="1">
      <alignment horizontal="center" vertical="center"/>
    </xf>
    <xf numFmtId="0" fontId="14" fillId="0" borderId="19" xfId="0" applyFont="1" applyBorder="1"/>
    <xf numFmtId="0" fontId="1" fillId="0" borderId="17" xfId="0" applyFont="1" applyBorder="1" applyAlignment="1">
      <alignment vertical="center"/>
    </xf>
    <xf numFmtId="0" fontId="14" fillId="0" borderId="18" xfId="0" applyFont="1" applyBorder="1"/>
    <xf numFmtId="0" fontId="1" fillId="0" borderId="33" xfId="0" applyFont="1" applyBorder="1" applyAlignment="1">
      <alignment horizontal="center" vertical="center"/>
    </xf>
    <xf numFmtId="0" fontId="14" fillId="0" borderId="34" xfId="0" applyFont="1" applyBorder="1"/>
    <xf numFmtId="0" fontId="1" fillId="0" borderId="33" xfId="0" applyFont="1" applyBorder="1" applyAlignment="1">
      <alignment vertical="center"/>
    </xf>
    <xf numFmtId="0" fontId="14" fillId="0" borderId="35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0" xfId="0" applyFont="1" applyBorder="1"/>
    <xf numFmtId="0" fontId="14" fillId="0" borderId="32" xfId="0" applyFont="1" applyBorder="1"/>
    <xf numFmtId="0" fontId="14" fillId="0" borderId="31" xfId="0" applyFont="1" applyBorder="1"/>
    <xf numFmtId="0" fontId="1" fillId="0" borderId="20" xfId="0" applyFont="1" applyBorder="1" applyAlignment="1">
      <alignment horizontal="center" vertical="center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5</xdr:row>
      <xdr:rowOff>15241</xdr:rowOff>
    </xdr:from>
    <xdr:to>
      <xdr:col>59</xdr:col>
      <xdr:colOff>121920</xdr:colOff>
      <xdr:row>41</xdr:row>
      <xdr:rowOff>162176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3C6A32A8-72E6-428E-9CA7-867A9AF6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260" y="967741"/>
          <a:ext cx="9560560" cy="70049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5</xdr:row>
      <xdr:rowOff>7620</xdr:rowOff>
    </xdr:from>
    <xdr:to>
      <xdr:col>56</xdr:col>
      <xdr:colOff>60960</xdr:colOff>
      <xdr:row>37</xdr:row>
      <xdr:rowOff>169464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910400-FBC8-4463-99D3-A3694297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" y="982980"/>
          <a:ext cx="7840980" cy="65016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</xdr:row>
      <xdr:rowOff>88900</xdr:rowOff>
    </xdr:from>
    <xdr:to>
      <xdr:col>64</xdr:col>
      <xdr:colOff>50800</xdr:colOff>
      <xdr:row>70</xdr:row>
      <xdr:rowOff>152400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77D3972-8EF0-ED49-B5C8-067B78BD7CC0}"/>
            </a:ext>
          </a:extLst>
        </xdr:cNvPr>
        <xdr:cNvSpPr/>
      </xdr:nvSpPr>
      <xdr:spPr>
        <a:xfrm>
          <a:off x="114300" y="469900"/>
          <a:ext cx="12966700" cy="13017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bg1"/>
              </a:solidFill>
            </a:rPr>
            <a:t>「別紙</a:t>
          </a:r>
          <a:r>
            <a:rPr kumimoji="1" lang="en-US" altLang="ja-JP" sz="2800">
              <a:solidFill>
                <a:schemeClr val="bg1"/>
              </a:solidFill>
            </a:rPr>
            <a:t>)</a:t>
          </a:r>
          <a:r>
            <a:rPr kumimoji="1" lang="ja-JP" altLang="en-US" sz="2800">
              <a:solidFill>
                <a:schemeClr val="bg1"/>
              </a:solidFill>
            </a:rPr>
            <a:t>ログ出力項目検討資料</a:t>
          </a:r>
          <a:r>
            <a:rPr kumimoji="1" lang="en-US" altLang="ja-JP" sz="2800">
              <a:solidFill>
                <a:schemeClr val="bg1"/>
              </a:solidFill>
            </a:rPr>
            <a:t>.</a:t>
          </a:r>
          <a:r>
            <a:rPr kumimoji="1" lang="en" altLang="ja-JP" sz="2800">
              <a:solidFill>
                <a:schemeClr val="bg1"/>
              </a:solidFill>
            </a:rPr>
            <a:t>xlsx</a:t>
          </a:r>
          <a:r>
            <a:rPr kumimoji="1" lang="ja-JP" altLang="en-US" sz="2800">
              <a:solidFill>
                <a:schemeClr val="bg1"/>
              </a:solidFill>
            </a:rPr>
            <a:t>」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topLeftCell="A22" zoomScaleNormal="100" workbookViewId="0">
      <selection activeCell="C27" sqref="C27:E27"/>
    </sheetView>
  </sheetViews>
  <sheetFormatPr baseColWidth="10" defaultColWidth="12.6640625" defaultRowHeight="15" customHeight="1"/>
  <cols>
    <col min="1" max="1" width="5.6640625" style="28" customWidth="1"/>
    <col min="2" max="2" width="8.1640625" style="28" customWidth="1"/>
    <col min="3" max="3" width="78.83203125" style="28" customWidth="1"/>
    <col min="4" max="5" width="7.1640625" style="28" customWidth="1"/>
    <col min="6" max="6" width="16.6640625" style="28" customWidth="1"/>
    <col min="7" max="26" width="3.1640625" style="28" customWidth="1"/>
    <col min="27" max="16384" width="12.6640625" style="28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6"/>
      <c r="B2" s="68"/>
      <c r="C2" s="68"/>
      <c r="D2" s="68"/>
      <c r="E2" s="68"/>
      <c r="F2" s="6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6"/>
      <c r="B3" s="26"/>
      <c r="C3" s="76"/>
      <c r="D3" s="68"/>
      <c r="E3" s="26"/>
      <c r="F3" s="2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6"/>
      <c r="B4" s="26"/>
      <c r="C4" s="76"/>
      <c r="D4" s="68"/>
      <c r="E4" s="68"/>
      <c r="F4" s="26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4"/>
      <c r="D6" s="24"/>
      <c r="E6" s="24"/>
      <c r="F6" s="23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3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7" t="s">
        <v>0</v>
      </c>
      <c r="B8" s="68"/>
      <c r="C8" s="68"/>
      <c r="D8" s="68"/>
      <c r="E8" s="68"/>
      <c r="F8" s="6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8" t="s">
        <v>111</v>
      </c>
      <c r="B9" s="68"/>
      <c r="C9" s="68"/>
      <c r="D9" s="68"/>
      <c r="E9" s="68"/>
      <c r="F9" s="6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7"/>
      <c r="B10" s="27"/>
      <c r="C10" s="27"/>
      <c r="D10" s="27"/>
      <c r="E10" s="27"/>
      <c r="F10" s="27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5"/>
      <c r="B11" s="68"/>
      <c r="C11" s="68"/>
      <c r="D11" s="68"/>
      <c r="E11" s="68"/>
      <c r="F11" s="6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5"/>
      <c r="B12" s="68"/>
      <c r="C12" s="68"/>
      <c r="D12" s="68"/>
      <c r="E12" s="68"/>
      <c r="F12" s="6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5"/>
      <c r="B13" s="68"/>
      <c r="C13" s="68"/>
      <c r="D13" s="68"/>
      <c r="E13" s="68"/>
      <c r="F13" s="6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4"/>
      <c r="D14" s="24"/>
      <c r="E14" s="24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9"/>
      <c r="D15" s="68"/>
      <c r="E15" s="68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7"/>
      <c r="D17" s="68"/>
      <c r="E17" s="68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7"/>
      <c r="D18" s="68"/>
      <c r="E18" s="68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9"/>
      <c r="D19" s="68"/>
      <c r="E19" s="6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0"/>
      <c r="D20" s="68"/>
      <c r="E20" s="6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1"/>
      <c r="D21" s="68"/>
      <c r="E21" s="6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2" t="s">
        <v>1</v>
      </c>
      <c r="B23" s="73"/>
      <c r="C23" s="73"/>
      <c r="D23" s="73"/>
      <c r="E23" s="73"/>
      <c r="F23" s="7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2</v>
      </c>
      <c r="B24" s="11" t="s">
        <v>3</v>
      </c>
      <c r="C24" s="61" t="s">
        <v>4</v>
      </c>
      <c r="D24" s="62"/>
      <c r="E24" s="63"/>
      <c r="F24" s="12" t="s">
        <v>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44104</v>
      </c>
      <c r="C25" s="64" t="s">
        <v>6</v>
      </c>
      <c r="D25" s="65"/>
      <c r="E25" s="66"/>
      <c r="F25" s="1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2" t="str">
        <f>IF(B26&lt;&gt;"",TEXT($A25+1,"00"),"")</f>
        <v>02</v>
      </c>
      <c r="B26" s="15">
        <v>44214</v>
      </c>
      <c r="C26" s="55" t="s">
        <v>168</v>
      </c>
      <c r="D26" s="56"/>
      <c r="E26" s="57"/>
      <c r="F26" s="16" t="s">
        <v>169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2" t="str">
        <f t="shared" ref="A27:A53" si="0">IF(B27&lt;&gt;"",TEXT($A26+1,"00"),"")</f>
        <v/>
      </c>
      <c r="B27" s="15"/>
      <c r="C27" s="55"/>
      <c r="D27" s="56"/>
      <c r="E27" s="57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2" t="str">
        <f t="shared" si="0"/>
        <v/>
      </c>
      <c r="B28" s="15"/>
      <c r="C28" s="55"/>
      <c r="D28" s="56"/>
      <c r="E28" s="57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2" t="str">
        <f t="shared" si="0"/>
        <v/>
      </c>
      <c r="B29" s="15"/>
      <c r="C29" s="55"/>
      <c r="D29" s="56"/>
      <c r="E29" s="57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2" t="str">
        <f t="shared" si="0"/>
        <v/>
      </c>
      <c r="B30" s="15"/>
      <c r="C30" s="55"/>
      <c r="D30" s="56"/>
      <c r="E30" s="57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2" t="str">
        <f t="shared" si="0"/>
        <v/>
      </c>
      <c r="B31" s="15"/>
      <c r="C31" s="55"/>
      <c r="D31" s="56"/>
      <c r="E31" s="57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2" t="str">
        <f t="shared" si="0"/>
        <v/>
      </c>
      <c r="B32" s="15"/>
      <c r="C32" s="55"/>
      <c r="D32" s="56"/>
      <c r="E32" s="57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2" t="str">
        <f t="shared" si="0"/>
        <v/>
      </c>
      <c r="B33" s="17"/>
      <c r="C33" s="55"/>
      <c r="D33" s="56"/>
      <c r="E33" s="57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2" t="str">
        <f t="shared" si="0"/>
        <v/>
      </c>
      <c r="B34" s="15"/>
      <c r="C34" s="55"/>
      <c r="D34" s="56"/>
      <c r="E34" s="57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2" t="str">
        <f t="shared" si="0"/>
        <v/>
      </c>
      <c r="B35" s="15"/>
      <c r="C35" s="55"/>
      <c r="D35" s="56"/>
      <c r="E35" s="57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2" t="str">
        <f t="shared" si="0"/>
        <v/>
      </c>
      <c r="B36" s="15"/>
      <c r="C36" s="55"/>
      <c r="D36" s="56"/>
      <c r="E36" s="57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2" t="str">
        <f t="shared" si="0"/>
        <v/>
      </c>
      <c r="B37" s="15"/>
      <c r="C37" s="55"/>
      <c r="D37" s="56"/>
      <c r="E37" s="57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2" t="str">
        <f t="shared" si="0"/>
        <v/>
      </c>
      <c r="B38" s="15"/>
      <c r="C38" s="55"/>
      <c r="D38" s="56"/>
      <c r="E38" s="57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2" t="str">
        <f t="shared" si="0"/>
        <v/>
      </c>
      <c r="B39" s="15"/>
      <c r="C39" s="55"/>
      <c r="D39" s="56"/>
      <c r="E39" s="57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2" t="str">
        <f t="shared" si="0"/>
        <v/>
      </c>
      <c r="B40" s="15"/>
      <c r="C40" s="55"/>
      <c r="D40" s="56"/>
      <c r="E40" s="57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2" t="str">
        <f t="shared" si="0"/>
        <v/>
      </c>
      <c r="B41" s="15"/>
      <c r="C41" s="55"/>
      <c r="D41" s="56"/>
      <c r="E41" s="57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2" t="str">
        <f t="shared" si="0"/>
        <v/>
      </c>
      <c r="B42" s="15"/>
      <c r="C42" s="55"/>
      <c r="D42" s="56"/>
      <c r="E42" s="57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2" t="str">
        <f t="shared" si="0"/>
        <v/>
      </c>
      <c r="B43" s="15"/>
      <c r="C43" s="55"/>
      <c r="D43" s="56"/>
      <c r="E43" s="57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2" t="str">
        <f t="shared" si="0"/>
        <v/>
      </c>
      <c r="B44" s="15"/>
      <c r="C44" s="55"/>
      <c r="D44" s="56"/>
      <c r="E44" s="57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2" t="str">
        <f t="shared" si="0"/>
        <v/>
      </c>
      <c r="B45" s="15"/>
      <c r="C45" s="55"/>
      <c r="D45" s="56"/>
      <c r="E45" s="57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2" t="str">
        <f t="shared" si="0"/>
        <v/>
      </c>
      <c r="B46" s="15"/>
      <c r="C46" s="55"/>
      <c r="D46" s="56"/>
      <c r="E46" s="57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2" t="str">
        <f t="shared" si="0"/>
        <v/>
      </c>
      <c r="B47" s="15"/>
      <c r="C47" s="55"/>
      <c r="D47" s="56"/>
      <c r="E47" s="57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2" t="str">
        <f t="shared" si="0"/>
        <v/>
      </c>
      <c r="B48" s="15"/>
      <c r="C48" s="55"/>
      <c r="D48" s="56"/>
      <c r="E48" s="57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2" t="str">
        <f t="shared" si="0"/>
        <v/>
      </c>
      <c r="B49" s="15"/>
      <c r="C49" s="55"/>
      <c r="D49" s="56"/>
      <c r="E49" s="57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2" t="str">
        <f t="shared" si="0"/>
        <v/>
      </c>
      <c r="B50" s="15"/>
      <c r="C50" s="55"/>
      <c r="D50" s="56"/>
      <c r="E50" s="57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2" t="str">
        <f t="shared" si="0"/>
        <v/>
      </c>
      <c r="B51" s="15"/>
      <c r="C51" s="55"/>
      <c r="D51" s="56"/>
      <c r="E51" s="57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2" t="str">
        <f t="shared" si="0"/>
        <v/>
      </c>
      <c r="B52" s="15"/>
      <c r="C52" s="55"/>
      <c r="D52" s="56"/>
      <c r="E52" s="57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30" t="str">
        <f t="shared" si="0"/>
        <v/>
      </c>
      <c r="B53" s="18"/>
      <c r="C53" s="58"/>
      <c r="D53" s="59"/>
      <c r="E53" s="60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9013-D624-1548-B719-17AF47A01966}">
  <dimension ref="A1:BJ957"/>
  <sheetViews>
    <sheetView zoomScaleNormal="100" workbookViewId="0">
      <selection activeCell="BK14" sqref="BK14"/>
    </sheetView>
  </sheetViews>
  <sheetFormatPr baseColWidth="10" defaultColWidth="12.6640625" defaultRowHeight="15" customHeight="1"/>
  <cols>
    <col min="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79" t="str" cm="1">
        <f t="array" aca="1" ref="A1" ca="1">RIGHT(CELL("filename",A1),LEN(CELL("filename",A1))-FIND("]",CELL("filename",A1)))</f>
        <v>システム構成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25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7"/>
      <c r="AA1" s="85" t="s">
        <v>26</v>
      </c>
      <c r="AB1" s="88"/>
      <c r="AC1" s="88"/>
      <c r="AD1" s="88"/>
      <c r="AE1" s="88"/>
      <c r="AF1" s="88"/>
      <c r="AG1" s="88"/>
      <c r="AH1" s="88"/>
      <c r="AI1" s="88"/>
      <c r="AJ1" s="89"/>
      <c r="AK1" s="85" t="s">
        <v>27</v>
      </c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7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9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/>
      <c r="AB2" s="88"/>
      <c r="AC2" s="88"/>
      <c r="AD2" s="88"/>
      <c r="AE2" s="88"/>
      <c r="AF2" s="88"/>
      <c r="AG2" s="88"/>
      <c r="AH2" s="88"/>
      <c r="AI2" s="88"/>
      <c r="AJ2" s="88"/>
      <c r="AK2" s="90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1"/>
      <c r="BJ2" s="21"/>
    </row>
    <row r="3" spans="1:62" ht="15.7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</row>
    <row r="4" spans="1:62" ht="15.75" customHeight="1">
      <c r="A4" s="21"/>
      <c r="B4" s="21" t="s">
        <v>161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</row>
    <row r="5" spans="1:62" ht="15.7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</row>
    <row r="6" spans="1:62" ht="15.7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.7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ht="15.7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</row>
    <row r="9" spans="1:62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52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spans="1:62" ht="15.75" customHeight="1">
      <c r="A26" s="21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spans="1:62" ht="15.75" customHeight="1">
      <c r="A27" s="2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spans="1:62" ht="15.75" customHeight="1">
      <c r="A28" s="21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spans="1:62" ht="15.75" customHeight="1">
      <c r="A29" s="21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spans="1:62" ht="15.75" customHeight="1">
      <c r="A30" s="21"/>
      <c r="B30" s="52"/>
      <c r="C30" s="52"/>
      <c r="D30" s="53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spans="1:62" ht="15.75" customHeight="1">
      <c r="A31" s="21"/>
      <c r="B31" s="52"/>
      <c r="C31" s="52"/>
      <c r="D31" s="53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E9C7D-5C22-2D4D-A516-57B61AFF48D4}">
  <dimension ref="A1:BJ948"/>
  <sheetViews>
    <sheetView workbookViewId="0">
      <selection sqref="A1:J2"/>
    </sheetView>
  </sheetViews>
  <sheetFormatPr baseColWidth="10" defaultColWidth="12.6640625" defaultRowHeight="15" customHeight="1"/>
  <cols>
    <col min="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79" t="str" cm="1">
        <f t="array" aca="1" ref="A1" ca="1">RIGHT(CELL("filename",A1),LEN(CELL("filename",A1))-FIND("]",CELL("filename",A1)))</f>
        <v>アプリケーションアーキテクチャ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25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7"/>
      <c r="AA1" s="85" t="s">
        <v>26</v>
      </c>
      <c r="AB1" s="88"/>
      <c r="AC1" s="88"/>
      <c r="AD1" s="88"/>
      <c r="AE1" s="88"/>
      <c r="AF1" s="88"/>
      <c r="AG1" s="88"/>
      <c r="AH1" s="88"/>
      <c r="AI1" s="88"/>
      <c r="AJ1" s="89"/>
      <c r="AK1" s="85" t="s">
        <v>27</v>
      </c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7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9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/>
      <c r="AB2" s="88"/>
      <c r="AC2" s="88"/>
      <c r="AD2" s="88"/>
      <c r="AE2" s="88"/>
      <c r="AF2" s="88"/>
      <c r="AG2" s="88"/>
      <c r="AH2" s="88"/>
      <c r="AI2" s="88"/>
      <c r="AJ2" s="88"/>
      <c r="AK2" s="90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1"/>
      <c r="BJ2" s="21"/>
    </row>
    <row r="3" spans="1:62" ht="15.7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</row>
    <row r="4" spans="1:62" ht="15.75" customHeight="1">
      <c r="A4" s="21"/>
      <c r="B4" s="21" t="s">
        <v>147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</row>
    <row r="5" spans="1:62" ht="15.7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</row>
    <row r="6" spans="1:62" ht="15.7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.7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ht="15.7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</row>
    <row r="9" spans="1:62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21"/>
      <c r="C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21"/>
      <c r="C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spans="1:62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spans="1:62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spans="1:62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spans="1:62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spans="1:62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spans="1:62" ht="15.7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12D5-17A7-FB46-A917-3BC1AE9DD6BA}">
  <dimension ref="A1:BJ945"/>
  <sheetViews>
    <sheetView workbookViewId="0">
      <selection activeCell="AR31" sqref="AR31"/>
    </sheetView>
  </sheetViews>
  <sheetFormatPr baseColWidth="10" defaultColWidth="12.6640625" defaultRowHeight="15" customHeight="1"/>
  <cols>
    <col min="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79" t="str" cm="1">
        <f t="array" aca="1" ref="A1" ca="1">RIGHT(CELL("filename",A1),LEN(CELL("filename",A1))-FIND("]",CELL("filename",A1)))</f>
        <v>DB接続方式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25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7"/>
      <c r="AA1" s="85" t="s">
        <v>26</v>
      </c>
      <c r="AB1" s="88"/>
      <c r="AC1" s="88"/>
      <c r="AD1" s="88"/>
      <c r="AE1" s="88"/>
      <c r="AF1" s="88"/>
      <c r="AG1" s="88"/>
      <c r="AH1" s="88"/>
      <c r="AI1" s="88"/>
      <c r="AJ1" s="89"/>
      <c r="AK1" s="85" t="s">
        <v>27</v>
      </c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7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9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/>
      <c r="AB2" s="88"/>
      <c r="AC2" s="88"/>
      <c r="AD2" s="88"/>
      <c r="AE2" s="88"/>
      <c r="AF2" s="88"/>
      <c r="AG2" s="88"/>
      <c r="AH2" s="88"/>
      <c r="AI2" s="88"/>
      <c r="AJ2" s="88"/>
      <c r="AK2" s="90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1"/>
      <c r="BJ2" s="21"/>
    </row>
    <row r="3" spans="1:62" ht="15.7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</row>
    <row r="4" spans="1:62" ht="15.75" customHeight="1">
      <c r="A4" s="21"/>
      <c r="B4" s="21" t="s">
        <v>148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</row>
    <row r="5" spans="1:62" ht="15.7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</row>
    <row r="6" spans="1:62" ht="15.75" customHeight="1">
      <c r="A6" s="21"/>
      <c r="B6" s="21" t="s">
        <v>149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.75" customHeight="1">
      <c r="A7" s="21"/>
      <c r="B7" s="21"/>
      <c r="C7" s="21" t="s">
        <v>151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ht="15.75" customHeight="1">
      <c r="A8" s="21"/>
      <c r="B8" s="21"/>
      <c r="C8" s="21"/>
      <c r="D8" s="21" t="s">
        <v>150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</row>
    <row r="9" spans="1:62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21"/>
      <c r="C10" s="21"/>
      <c r="D10" s="21" t="s">
        <v>152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/>
      <c r="C11" s="21"/>
      <c r="D11" s="21" t="s">
        <v>153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21"/>
      <c r="C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21"/>
      <c r="C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spans="1:62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spans="1:62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spans="1:62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spans="1:62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spans="1:62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spans="1:62" ht="15.7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6D374-C405-AF45-8F2B-D05314850A79}">
  <dimension ref="A1:BJ948"/>
  <sheetViews>
    <sheetView topLeftCell="A13" workbookViewId="0">
      <selection activeCell="AJ20" sqref="AJ20"/>
    </sheetView>
  </sheetViews>
  <sheetFormatPr baseColWidth="10" defaultColWidth="12.6640625" defaultRowHeight="15" customHeight="1"/>
  <cols>
    <col min="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79" t="str" cm="1">
        <f t="array" aca="1" ref="A1" ca="1">RIGHT(CELL("filename",A1),LEN(CELL("filename",A1))-FIND("]",CELL("filename",A1)))</f>
        <v>基幹系API接続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25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7"/>
      <c r="AA1" s="85" t="s">
        <v>26</v>
      </c>
      <c r="AB1" s="88"/>
      <c r="AC1" s="88"/>
      <c r="AD1" s="88"/>
      <c r="AE1" s="88"/>
      <c r="AF1" s="88"/>
      <c r="AG1" s="88"/>
      <c r="AH1" s="88"/>
      <c r="AI1" s="88"/>
      <c r="AJ1" s="89"/>
      <c r="AK1" s="85" t="s">
        <v>27</v>
      </c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7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9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/>
      <c r="AB2" s="88"/>
      <c r="AC2" s="88"/>
      <c r="AD2" s="88"/>
      <c r="AE2" s="88"/>
      <c r="AF2" s="88"/>
      <c r="AG2" s="88"/>
      <c r="AH2" s="88"/>
      <c r="AI2" s="88"/>
      <c r="AJ2" s="88"/>
      <c r="AK2" s="90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1"/>
      <c r="BJ2" s="21"/>
    </row>
    <row r="3" spans="1:62" ht="15.7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</row>
    <row r="4" spans="1:62" ht="15.75" customHeight="1">
      <c r="A4" s="21"/>
      <c r="B4" s="21" t="s">
        <v>154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</row>
    <row r="5" spans="1:62" ht="15.7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</row>
    <row r="6" spans="1:62" ht="15.75" customHeight="1">
      <c r="A6" s="21"/>
      <c r="B6" s="21" t="s">
        <v>155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.75" customHeight="1">
      <c r="A7" s="21"/>
      <c r="B7" s="21"/>
      <c r="C7" s="21" t="s">
        <v>156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s="51" customFormat="1" ht="15.7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</row>
    <row r="9" spans="1:62" s="51" customFormat="1" ht="15.75" customHeight="1">
      <c r="A9" s="21"/>
      <c r="B9" s="21" t="s">
        <v>167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 t="s">
        <v>149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21" t="s">
        <v>157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21"/>
      <c r="C13" s="21"/>
      <c r="D13" s="21" t="s">
        <v>158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21" t="s">
        <v>159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21"/>
      <c r="C16" s="21" t="s">
        <v>160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21"/>
      <c r="C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21"/>
      <c r="C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spans="1:62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spans="1:62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spans="1:62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spans="1:62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spans="1:62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spans="1:62" ht="15.75" customHeight="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31EAE-F1F8-D847-B2DC-E6BC22168606}">
  <dimension ref="A1:BJ958"/>
  <sheetViews>
    <sheetView workbookViewId="0">
      <selection activeCell="R10" sqref="R10"/>
    </sheetView>
  </sheetViews>
  <sheetFormatPr baseColWidth="10" defaultColWidth="12.6640625" defaultRowHeight="15" customHeight="1"/>
  <cols>
    <col min="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79" t="str" cm="1">
        <f t="array" aca="1" ref="A1" ca="1">RIGHT(CELL("filename",A1),LEN(CELL("filename",A1))-FIND("]",CELL("filename",A1)))</f>
        <v>AURA接続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25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7"/>
      <c r="AA1" s="85" t="s">
        <v>26</v>
      </c>
      <c r="AB1" s="88"/>
      <c r="AC1" s="88"/>
      <c r="AD1" s="88"/>
      <c r="AE1" s="88"/>
      <c r="AF1" s="88"/>
      <c r="AG1" s="88"/>
      <c r="AH1" s="88"/>
      <c r="AI1" s="88"/>
      <c r="AJ1" s="89"/>
      <c r="AK1" s="85" t="s">
        <v>27</v>
      </c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7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9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/>
      <c r="AB2" s="88"/>
      <c r="AC2" s="88"/>
      <c r="AD2" s="88"/>
      <c r="AE2" s="88"/>
      <c r="AF2" s="88"/>
      <c r="AG2" s="88"/>
      <c r="AH2" s="88"/>
      <c r="AI2" s="88"/>
      <c r="AJ2" s="88"/>
      <c r="AK2" s="90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1"/>
      <c r="BJ2" s="21"/>
    </row>
    <row r="3" spans="1:62" ht="15.7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</row>
    <row r="4" spans="1:62" ht="15.75" customHeight="1">
      <c r="A4" s="21"/>
      <c r="B4" s="21" t="s">
        <v>166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</row>
    <row r="5" spans="1:62" ht="15.7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</row>
    <row r="6" spans="1:62" ht="15.75" customHeight="1">
      <c r="A6" s="21"/>
      <c r="B6" s="21" t="s">
        <v>155</v>
      </c>
      <c r="C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.75" customHeight="1">
      <c r="A7" s="21"/>
      <c r="B7" s="21"/>
      <c r="C7" s="21" t="s">
        <v>156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ht="15.75" customHeight="1">
      <c r="A8" s="21"/>
      <c r="B8" s="21"/>
      <c r="C8" s="21" t="s">
        <v>162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</row>
    <row r="9" spans="1:62" s="50" customFormat="1" ht="15.75" customHeight="1">
      <c r="A9" s="21"/>
      <c r="B9" s="21"/>
      <c r="C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21" t="s">
        <v>149</v>
      </c>
      <c r="C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/>
      <c r="C11" s="21" t="s">
        <v>157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21"/>
      <c r="E12" s="21" t="s">
        <v>158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21"/>
      <c r="C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21" t="s">
        <v>163</v>
      </c>
      <c r="C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21"/>
      <c r="C15" s="21" t="s">
        <v>164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21"/>
      <c r="C16" s="21" t="s">
        <v>165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spans="1:62" ht="15.75" customHeight="1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spans="1:62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spans="1:62" ht="15.75" customHeight="1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spans="1:62" ht="15.75" customHeight="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spans="1:62" ht="15.75" customHeight="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spans="1:62" ht="15.75" customHeight="1">
      <c r="A31" s="21"/>
      <c r="B31" s="21"/>
      <c r="C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36AB5-8F5D-9646-8C26-3C6867FA1D91}">
  <sheetPr>
    <pageSetUpPr fitToPage="1"/>
  </sheetPr>
  <dimension ref="A1:BJ950"/>
  <sheetViews>
    <sheetView showGridLines="0" zoomScale="50" zoomScaleNormal="100" workbookViewId="0">
      <selection sqref="A1:J2"/>
    </sheetView>
  </sheetViews>
  <sheetFormatPr baseColWidth="10" defaultColWidth="12.6640625" defaultRowHeight="15" customHeight="1"/>
  <cols>
    <col min="1" max="60" width="2.1640625" style="31" customWidth="1"/>
    <col min="61" max="62" width="7.83203125" style="31" customWidth="1"/>
    <col min="63" max="16384" width="12.6640625" style="31"/>
  </cols>
  <sheetData>
    <row r="1" spans="1:62" ht="15" customHeight="1">
      <c r="A1" s="79" t="str" cm="1">
        <f t="array" aca="1" ref="A1" ca="1">RIGHT(CELL("filename",A1),LEN(CELL("filename",A1))-FIND("]",CELL("filename",A1)))</f>
        <v>ログ設計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25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7"/>
      <c r="AA1" s="85" t="s">
        <v>26</v>
      </c>
      <c r="AB1" s="88"/>
      <c r="AC1" s="88"/>
      <c r="AD1" s="88"/>
      <c r="AE1" s="88"/>
      <c r="AF1" s="88"/>
      <c r="AG1" s="88"/>
      <c r="AH1" s="88"/>
      <c r="AI1" s="88"/>
      <c r="AJ1" s="89"/>
      <c r="AK1" s="85" t="s">
        <v>27</v>
      </c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7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9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/>
      <c r="AB2" s="88"/>
      <c r="AC2" s="88"/>
      <c r="AD2" s="88"/>
      <c r="AE2" s="88"/>
      <c r="AF2" s="88"/>
      <c r="AG2" s="88"/>
      <c r="AH2" s="88"/>
      <c r="AI2" s="88"/>
      <c r="AJ2" s="88"/>
      <c r="AK2" s="90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1"/>
      <c r="BJ2" s="21"/>
    </row>
    <row r="3" spans="1:62" ht="15.7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</row>
    <row r="4" spans="1:62" ht="15.75" customHeight="1">
      <c r="A4" s="21"/>
      <c r="B4" s="21" t="s">
        <v>109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</row>
    <row r="5" spans="1:62" ht="15.7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</row>
    <row r="6" spans="1:62" ht="15.75" customHeight="1">
      <c r="A6" s="21"/>
      <c r="B6" s="21" t="s">
        <v>33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.75" customHeight="1">
      <c r="A7" s="21"/>
      <c r="B7" s="21"/>
      <c r="C7" s="36" t="s">
        <v>34</v>
      </c>
      <c r="D7" s="37"/>
      <c r="E7" s="37"/>
      <c r="F7" s="37"/>
      <c r="G7" s="37"/>
      <c r="H7" s="37"/>
      <c r="I7" s="37"/>
      <c r="J7" s="37"/>
      <c r="K7" s="37"/>
      <c r="L7" s="38"/>
      <c r="M7" s="36" t="s">
        <v>31</v>
      </c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8"/>
      <c r="AK7" s="36" t="s">
        <v>85</v>
      </c>
      <c r="AL7" s="37"/>
      <c r="AM7" s="38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ht="15.75" customHeight="1">
      <c r="A8" s="21"/>
      <c r="B8" s="21"/>
      <c r="C8" s="32" t="s">
        <v>35</v>
      </c>
      <c r="D8" s="33"/>
      <c r="E8" s="33"/>
      <c r="F8" s="33"/>
      <c r="G8" s="33"/>
      <c r="H8" s="33"/>
      <c r="I8" s="33"/>
      <c r="J8" s="33"/>
      <c r="K8" s="33"/>
      <c r="L8" s="34"/>
      <c r="M8" s="32" t="s">
        <v>70</v>
      </c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2" t="s">
        <v>86</v>
      </c>
      <c r="AL8" s="33"/>
      <c r="AM8" s="34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</row>
    <row r="9" spans="1:62" ht="15.75" customHeight="1">
      <c r="A9" s="21"/>
      <c r="B9" s="21"/>
      <c r="C9" s="32" t="s">
        <v>32</v>
      </c>
      <c r="D9" s="33"/>
      <c r="E9" s="33"/>
      <c r="F9" s="33"/>
      <c r="G9" s="33"/>
      <c r="H9" s="33"/>
      <c r="I9" s="33"/>
      <c r="J9" s="33"/>
      <c r="K9" s="33"/>
      <c r="L9" s="34"/>
      <c r="M9" s="32" t="s">
        <v>71</v>
      </c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2" t="s">
        <v>86</v>
      </c>
      <c r="AL9" s="33"/>
      <c r="AM9" s="3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21"/>
      <c r="C10" s="32" t="s">
        <v>99</v>
      </c>
      <c r="D10" s="33"/>
      <c r="E10" s="33"/>
      <c r="F10" s="33"/>
      <c r="G10" s="33"/>
      <c r="H10" s="33"/>
      <c r="I10" s="33"/>
      <c r="J10" s="33"/>
      <c r="K10" s="33"/>
      <c r="L10" s="34"/>
      <c r="M10" s="32" t="s">
        <v>98</v>
      </c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4"/>
      <c r="AK10" s="32" t="s">
        <v>86</v>
      </c>
      <c r="AL10" s="33"/>
      <c r="AM10" s="3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/>
      <c r="C11" s="32" t="s">
        <v>36</v>
      </c>
      <c r="D11" s="33"/>
      <c r="E11" s="33"/>
      <c r="F11" s="33"/>
      <c r="G11" s="33"/>
      <c r="H11" s="33"/>
      <c r="I11" s="33"/>
      <c r="J11" s="33"/>
      <c r="K11" s="33"/>
      <c r="L11" s="34"/>
      <c r="M11" s="32" t="s">
        <v>72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4"/>
      <c r="AK11" s="32" t="s">
        <v>86</v>
      </c>
      <c r="AL11" s="33"/>
      <c r="AM11" s="34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32" t="s">
        <v>37</v>
      </c>
      <c r="D12" s="33"/>
      <c r="E12" s="33"/>
      <c r="F12" s="33"/>
      <c r="G12" s="33"/>
      <c r="H12" s="33"/>
      <c r="I12" s="33"/>
      <c r="J12" s="33"/>
      <c r="K12" s="33"/>
      <c r="L12" s="34"/>
      <c r="M12" s="32" t="s">
        <v>100</v>
      </c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4"/>
      <c r="AK12" s="32" t="s">
        <v>87</v>
      </c>
      <c r="AL12" s="33"/>
      <c r="AM12" s="34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21"/>
      <c r="C13" s="32" t="s">
        <v>38</v>
      </c>
      <c r="D13" s="33"/>
      <c r="E13" s="33"/>
      <c r="F13" s="33"/>
      <c r="G13" s="33"/>
      <c r="H13" s="33"/>
      <c r="I13" s="33"/>
      <c r="J13" s="33"/>
      <c r="K13" s="33"/>
      <c r="L13" s="34"/>
      <c r="M13" s="32" t="s">
        <v>73</v>
      </c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4"/>
      <c r="AK13" s="32" t="s">
        <v>86</v>
      </c>
      <c r="AL13" s="33"/>
      <c r="AM13" s="3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21"/>
      <c r="C14" s="32" t="s">
        <v>30</v>
      </c>
      <c r="D14" s="33"/>
      <c r="E14" s="33"/>
      <c r="F14" s="33"/>
      <c r="G14" s="33"/>
      <c r="H14" s="33"/>
      <c r="I14" s="33"/>
      <c r="J14" s="33"/>
      <c r="K14" s="33"/>
      <c r="L14" s="34"/>
      <c r="M14" s="32" t="s">
        <v>74</v>
      </c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4"/>
      <c r="AK14" s="32" t="s">
        <v>86</v>
      </c>
      <c r="AL14" s="33"/>
      <c r="AM14" s="34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21"/>
      <c r="C16" s="21" t="s">
        <v>75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21"/>
      <c r="C17" s="21"/>
      <c r="D17" s="21" t="s">
        <v>28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21"/>
      <c r="C18" s="21"/>
      <c r="D18" s="21"/>
      <c r="E18" s="21" t="s">
        <v>88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21"/>
      <c r="C19" s="21"/>
      <c r="D19" s="21"/>
      <c r="E19" s="21" t="s">
        <v>89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21"/>
      <c r="C20" s="21"/>
      <c r="D20" s="21"/>
      <c r="E20" s="21" t="s">
        <v>90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21"/>
      <c r="C22" s="21"/>
      <c r="D22" s="21" t="s">
        <v>81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21"/>
      <c r="C23" s="21"/>
      <c r="E23" s="21" t="s">
        <v>91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21"/>
      <c r="C24" s="21"/>
      <c r="E24" s="21" t="s">
        <v>92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21"/>
      <c r="C25" s="21"/>
      <c r="E25" s="21"/>
      <c r="F25" s="21" t="s">
        <v>77</v>
      </c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</row>
    <row r="26" spans="1:62" ht="15.75" customHeight="1">
      <c r="A26" s="21"/>
      <c r="B26" s="21"/>
      <c r="C26" s="21"/>
      <c r="E26" s="21" t="s">
        <v>93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</row>
    <row r="27" spans="1:62" ht="15.75" customHeight="1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</row>
    <row r="28" spans="1:62" ht="15.75" customHeight="1">
      <c r="A28" s="21"/>
      <c r="B28" s="21"/>
      <c r="C28" s="21"/>
      <c r="D28" s="21" t="s">
        <v>78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</row>
    <row r="29" spans="1:62" ht="15.75" customHeight="1">
      <c r="A29" s="21"/>
      <c r="B29" s="21"/>
      <c r="C29" s="21"/>
      <c r="D29" s="21"/>
      <c r="E29" s="21" t="s">
        <v>94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</row>
    <row r="30" spans="1:62" ht="15.75" customHeight="1">
      <c r="A30" s="21"/>
      <c r="B30" s="21"/>
      <c r="C30" s="21"/>
      <c r="D30" s="21"/>
      <c r="E30" s="21" t="s">
        <v>96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</row>
    <row r="31" spans="1:62" ht="15.75" customHeight="1">
      <c r="A31" s="21"/>
      <c r="B31" s="21"/>
      <c r="C31" s="21"/>
      <c r="D31" s="21"/>
      <c r="E31" s="21" t="s">
        <v>95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 t="s">
        <v>79</v>
      </c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 t="s">
        <v>97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 t="s">
        <v>32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43" t="s">
        <v>39</v>
      </c>
      <c r="E39" s="40"/>
      <c r="F39" s="40"/>
      <c r="G39" s="40"/>
      <c r="H39" s="40"/>
      <c r="I39" s="44"/>
      <c r="J39" s="38"/>
      <c r="K39" s="43" t="s">
        <v>40</v>
      </c>
      <c r="L39" s="40"/>
      <c r="M39" s="40"/>
      <c r="N39" s="40"/>
      <c r="O39" s="40"/>
      <c r="P39" s="40"/>
      <c r="Q39" s="37"/>
      <c r="R39" s="38"/>
      <c r="S39" s="43" t="s">
        <v>41</v>
      </c>
      <c r="T39" s="37"/>
      <c r="U39" s="37"/>
      <c r="V39" s="37"/>
      <c r="W39" s="37"/>
      <c r="X39" s="40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40"/>
      <c r="AK39" s="37"/>
      <c r="AL39" s="37"/>
      <c r="AM39" s="37"/>
      <c r="AN39" s="94" t="s">
        <v>42</v>
      </c>
      <c r="AO39" s="94"/>
      <c r="AP39" s="94"/>
      <c r="AQ39" s="94"/>
      <c r="AR39" s="94"/>
      <c r="AS39" s="94"/>
      <c r="AT39" s="94"/>
      <c r="AU39" s="46" t="s">
        <v>112</v>
      </c>
      <c r="AV39" s="46"/>
      <c r="AW39" s="46"/>
      <c r="AX39" s="46"/>
      <c r="AY39" s="46"/>
      <c r="AZ39" s="46"/>
      <c r="BB39" s="21"/>
      <c r="BC39" s="21"/>
      <c r="BD39" s="21"/>
      <c r="BF39" s="21"/>
      <c r="BG39" s="21"/>
      <c r="BH39" s="21"/>
      <c r="BJ39" s="21"/>
    </row>
    <row r="40" spans="1:62" ht="15.75" customHeight="1">
      <c r="A40" s="21"/>
      <c r="B40" s="21"/>
      <c r="C40" s="21"/>
      <c r="D40" s="41" t="s">
        <v>43</v>
      </c>
      <c r="E40" s="39"/>
      <c r="F40" s="39"/>
      <c r="G40" s="39"/>
      <c r="H40" s="39"/>
      <c r="I40" s="42"/>
      <c r="J40" s="34"/>
      <c r="K40" s="41" t="s">
        <v>44</v>
      </c>
      <c r="L40" s="39"/>
      <c r="M40" s="39"/>
      <c r="N40" s="39"/>
      <c r="O40" s="39"/>
      <c r="P40" s="39"/>
      <c r="Q40" s="33"/>
      <c r="R40" s="34"/>
      <c r="S40" s="41" t="s">
        <v>82</v>
      </c>
      <c r="T40" s="33"/>
      <c r="U40" s="33"/>
      <c r="V40" s="33"/>
      <c r="W40" s="33"/>
      <c r="X40" s="39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9"/>
      <c r="AK40" s="33"/>
      <c r="AL40" s="33"/>
      <c r="AM40" s="33"/>
      <c r="AN40" s="95" t="s">
        <v>115</v>
      </c>
      <c r="AO40" s="96"/>
      <c r="AP40" s="96"/>
      <c r="AQ40" s="96"/>
      <c r="AR40" s="96"/>
      <c r="AS40" s="96"/>
      <c r="AT40" s="97"/>
      <c r="AU40" s="93" t="s">
        <v>113</v>
      </c>
      <c r="AV40" s="93"/>
      <c r="AW40" s="93"/>
      <c r="AX40" s="93"/>
      <c r="AY40" s="93"/>
      <c r="AZ40" s="93"/>
      <c r="BB40" s="21"/>
      <c r="BC40" s="21"/>
      <c r="BD40" s="21"/>
      <c r="BF40" s="21"/>
      <c r="BG40" s="21"/>
      <c r="BH40" s="21"/>
      <c r="BJ40" s="21"/>
    </row>
    <row r="41" spans="1:62" ht="15.75" customHeight="1">
      <c r="A41" s="21"/>
      <c r="B41" s="21"/>
      <c r="C41" s="21"/>
      <c r="D41" s="41" t="s">
        <v>45</v>
      </c>
      <c r="E41" s="39"/>
      <c r="F41" s="39"/>
      <c r="G41" s="39"/>
      <c r="H41" s="39"/>
      <c r="I41" s="42"/>
      <c r="J41" s="34"/>
      <c r="K41" s="41" t="s">
        <v>46</v>
      </c>
      <c r="L41" s="39"/>
      <c r="M41" s="39"/>
      <c r="N41" s="39"/>
      <c r="O41" s="39"/>
      <c r="P41" s="39"/>
      <c r="Q41" s="33"/>
      <c r="R41" s="34"/>
      <c r="S41" s="41" t="s">
        <v>83</v>
      </c>
      <c r="T41" s="33"/>
      <c r="U41" s="33"/>
      <c r="V41" s="33"/>
      <c r="W41" s="33"/>
      <c r="X41" s="39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9"/>
      <c r="AK41" s="33"/>
      <c r="AL41" s="33"/>
      <c r="AM41" s="33"/>
      <c r="AN41" s="95" t="s">
        <v>115</v>
      </c>
      <c r="AO41" s="96"/>
      <c r="AP41" s="96"/>
      <c r="AQ41" s="96"/>
      <c r="AR41" s="96"/>
      <c r="AS41" s="96"/>
      <c r="AT41" s="97"/>
      <c r="AU41" s="93" t="s">
        <v>113</v>
      </c>
      <c r="AV41" s="93"/>
      <c r="AW41" s="93"/>
      <c r="AX41" s="93"/>
      <c r="AY41" s="93"/>
      <c r="AZ41" s="93"/>
      <c r="BB41" s="21"/>
      <c r="BC41" s="21"/>
      <c r="BD41" s="21"/>
      <c r="BF41" s="21"/>
      <c r="BG41" s="21"/>
      <c r="BH41" s="21"/>
      <c r="BJ41" s="21"/>
    </row>
    <row r="42" spans="1:62" ht="15.75" customHeight="1">
      <c r="A42" s="21"/>
      <c r="B42" s="21"/>
      <c r="C42" s="21"/>
      <c r="D42" s="41" t="s">
        <v>47</v>
      </c>
      <c r="E42" s="39"/>
      <c r="F42" s="39"/>
      <c r="G42" s="39"/>
      <c r="H42" s="39"/>
      <c r="I42" s="42"/>
      <c r="J42" s="34"/>
      <c r="K42" s="41" t="s">
        <v>48</v>
      </c>
      <c r="L42" s="39"/>
      <c r="M42" s="39"/>
      <c r="N42" s="39"/>
      <c r="O42" s="39"/>
      <c r="P42" s="39"/>
      <c r="Q42" s="33"/>
      <c r="R42" s="34"/>
      <c r="S42" s="41" t="s">
        <v>65</v>
      </c>
      <c r="T42" s="33"/>
      <c r="U42" s="33"/>
      <c r="V42" s="33"/>
      <c r="W42" s="33"/>
      <c r="X42" s="39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9"/>
      <c r="AK42" s="33"/>
      <c r="AL42" s="33"/>
      <c r="AM42" s="33"/>
      <c r="AN42" s="95" t="s">
        <v>115</v>
      </c>
      <c r="AO42" s="96"/>
      <c r="AP42" s="96"/>
      <c r="AQ42" s="96"/>
      <c r="AR42" s="96"/>
      <c r="AS42" s="96"/>
      <c r="AT42" s="97"/>
      <c r="AU42" s="93" t="s">
        <v>113</v>
      </c>
      <c r="AV42" s="93"/>
      <c r="AW42" s="93"/>
      <c r="AX42" s="93"/>
      <c r="AY42" s="93"/>
      <c r="AZ42" s="93"/>
      <c r="BB42" s="21"/>
      <c r="BC42" s="21"/>
      <c r="BD42" s="21"/>
      <c r="BF42" s="21"/>
      <c r="BG42" s="21"/>
      <c r="BH42" s="21"/>
      <c r="BJ42" s="21"/>
    </row>
    <row r="43" spans="1:62" ht="15.75" customHeight="1">
      <c r="A43" s="21"/>
      <c r="B43" s="21"/>
      <c r="C43" s="21"/>
      <c r="D43" s="41" t="s">
        <v>49</v>
      </c>
      <c r="E43" s="39"/>
      <c r="F43" s="39"/>
      <c r="G43" s="39"/>
      <c r="H43" s="39"/>
      <c r="I43" s="42"/>
      <c r="J43" s="34"/>
      <c r="K43" s="41" t="s">
        <v>50</v>
      </c>
      <c r="L43" s="39"/>
      <c r="M43" s="39"/>
      <c r="N43" s="39"/>
      <c r="O43" s="39"/>
      <c r="P43" s="39"/>
      <c r="Q43" s="33"/>
      <c r="R43" s="34"/>
      <c r="S43" s="41" t="s">
        <v>66</v>
      </c>
      <c r="T43" s="33"/>
      <c r="U43" s="33"/>
      <c r="V43" s="33"/>
      <c r="W43" s="33"/>
      <c r="X43" s="39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9"/>
      <c r="AK43" s="33"/>
      <c r="AL43" s="33"/>
      <c r="AM43" s="33"/>
      <c r="AN43" s="95" t="s">
        <v>115</v>
      </c>
      <c r="AO43" s="96"/>
      <c r="AP43" s="96"/>
      <c r="AQ43" s="96"/>
      <c r="AR43" s="96"/>
      <c r="AS43" s="96"/>
      <c r="AT43" s="97"/>
      <c r="AU43" s="93" t="s">
        <v>114</v>
      </c>
      <c r="AV43" s="93"/>
      <c r="AW43" s="93"/>
      <c r="AX43" s="93"/>
      <c r="AY43" s="93"/>
      <c r="AZ43" s="93"/>
      <c r="BB43" s="21"/>
      <c r="BC43" s="21"/>
      <c r="BD43" s="21"/>
      <c r="BF43" s="21"/>
      <c r="BG43" s="21"/>
      <c r="BH43" s="21"/>
      <c r="BJ43" s="21"/>
    </row>
    <row r="44" spans="1:62" ht="15.75" customHeight="1">
      <c r="A44" s="21"/>
      <c r="B44" s="21"/>
      <c r="C44" s="21"/>
      <c r="D44" s="41" t="s">
        <v>51</v>
      </c>
      <c r="E44" s="39"/>
      <c r="F44" s="39"/>
      <c r="G44" s="39"/>
      <c r="H44" s="39"/>
      <c r="I44" s="42"/>
      <c r="J44" s="34"/>
      <c r="K44" s="41" t="s">
        <v>69</v>
      </c>
      <c r="L44" s="39"/>
      <c r="M44" s="39"/>
      <c r="N44" s="39"/>
      <c r="O44" s="39"/>
      <c r="P44" s="39"/>
      <c r="Q44" s="33"/>
      <c r="R44" s="34"/>
      <c r="S44" s="41" t="s">
        <v>84</v>
      </c>
      <c r="T44" s="33"/>
      <c r="U44" s="33"/>
      <c r="V44" s="33"/>
      <c r="W44" s="33"/>
      <c r="X44" s="39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9"/>
      <c r="AK44" s="33"/>
      <c r="AL44" s="33"/>
      <c r="AM44" s="33"/>
      <c r="AN44" s="95" t="s">
        <v>115</v>
      </c>
      <c r="AO44" s="96"/>
      <c r="AP44" s="96"/>
      <c r="AQ44" s="96"/>
      <c r="AR44" s="96"/>
      <c r="AS44" s="96"/>
      <c r="AT44" s="97"/>
      <c r="AU44" s="93" t="s">
        <v>114</v>
      </c>
      <c r="AV44" s="93"/>
      <c r="AW44" s="93"/>
      <c r="AX44" s="93"/>
      <c r="AY44" s="93"/>
      <c r="AZ44" s="93"/>
      <c r="BB44" s="21"/>
      <c r="BC44" s="21"/>
      <c r="BD44" s="21"/>
      <c r="BF44" s="21"/>
      <c r="BG44" s="21"/>
      <c r="BH44" s="21"/>
      <c r="BJ44" s="21"/>
    </row>
    <row r="45" spans="1:62" ht="15.75" customHeight="1">
      <c r="A45" s="21"/>
      <c r="B45" s="21"/>
      <c r="C45" s="21"/>
      <c r="D45" s="41" t="s">
        <v>52</v>
      </c>
      <c r="E45" s="39"/>
      <c r="F45" s="39"/>
      <c r="G45" s="39"/>
      <c r="H45" s="39"/>
      <c r="I45" s="42"/>
      <c r="J45" s="34"/>
      <c r="K45" s="41" t="s">
        <v>68</v>
      </c>
      <c r="L45" s="39"/>
      <c r="M45" s="39"/>
      <c r="N45" s="39"/>
      <c r="O45" s="39"/>
      <c r="P45" s="39"/>
      <c r="Q45" s="33"/>
      <c r="R45" s="34"/>
      <c r="S45" s="41" t="s">
        <v>67</v>
      </c>
      <c r="T45" s="33"/>
      <c r="U45" s="33"/>
      <c r="V45" s="33"/>
      <c r="W45" s="33"/>
      <c r="X45" s="39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9"/>
      <c r="AK45" s="33"/>
      <c r="AL45" s="33"/>
      <c r="AM45" s="33"/>
      <c r="AN45" s="95" t="s">
        <v>115</v>
      </c>
      <c r="AO45" s="96"/>
      <c r="AP45" s="96"/>
      <c r="AQ45" s="96"/>
      <c r="AR45" s="96"/>
      <c r="AS45" s="96"/>
      <c r="AT45" s="97"/>
      <c r="AU45" s="93" t="s">
        <v>29</v>
      </c>
      <c r="AV45" s="93"/>
      <c r="AW45" s="93"/>
      <c r="AX45" s="93"/>
      <c r="AY45" s="93"/>
      <c r="AZ45" s="93"/>
      <c r="BB45" s="21"/>
      <c r="BC45" s="21"/>
      <c r="BD45" s="21"/>
      <c r="BF45" s="21"/>
      <c r="BG45" s="21"/>
      <c r="BH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 t="s">
        <v>53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36" t="s">
        <v>53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8"/>
      <c r="P49" s="36" t="s">
        <v>31</v>
      </c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8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35" t="s">
        <v>54</v>
      </c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4"/>
      <c r="P50" s="32" t="s">
        <v>59</v>
      </c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4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32" t="s">
        <v>56</v>
      </c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4"/>
      <c r="P51" s="32" t="s">
        <v>60</v>
      </c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4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32" t="s">
        <v>55</v>
      </c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4"/>
      <c r="P52" s="32" t="s">
        <v>80</v>
      </c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4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32" t="s">
        <v>57</v>
      </c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4"/>
      <c r="P53" s="32" t="s">
        <v>61</v>
      </c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4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32" t="s">
        <v>58</v>
      </c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4"/>
      <c r="P54" s="32" t="s">
        <v>62</v>
      </c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4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 t="s">
        <v>63</v>
      </c>
      <c r="C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 t="s">
        <v>110</v>
      </c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31" t="s">
        <v>103</v>
      </c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E59" s="21" t="s">
        <v>104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31" t="s">
        <v>101</v>
      </c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E62" s="21" t="s">
        <v>105</v>
      </c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E63" s="21" t="s">
        <v>107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31" t="s">
        <v>102</v>
      </c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E66" s="21" t="s">
        <v>106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E67" s="21" t="s">
        <v>108</v>
      </c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 t="s">
        <v>64</v>
      </c>
      <c r="C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 t="s">
        <v>76</v>
      </c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</sheetData>
  <mergeCells count="20">
    <mergeCell ref="AU45:AZ45"/>
    <mergeCell ref="AN39:AT39"/>
    <mergeCell ref="AN40:AT40"/>
    <mergeCell ref="AN41:AT41"/>
    <mergeCell ref="AN42:AT42"/>
    <mergeCell ref="AN43:AT43"/>
    <mergeCell ref="AN44:AT44"/>
    <mergeCell ref="AN45:AT45"/>
    <mergeCell ref="AU40:AZ40"/>
    <mergeCell ref="AU41:AZ41"/>
    <mergeCell ref="AU42:AZ42"/>
    <mergeCell ref="AU43:AZ43"/>
    <mergeCell ref="AU44:AZ44"/>
    <mergeCell ref="A1:J2"/>
    <mergeCell ref="K1:Z1"/>
    <mergeCell ref="AA1:AJ1"/>
    <mergeCell ref="AK1:BH1"/>
    <mergeCell ref="K2:Z2"/>
    <mergeCell ref="AA2:AJ2"/>
    <mergeCell ref="AK2:BH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E0B4F-1AB7-7F41-9732-211E9BA7BE01}">
  <dimension ref="A1:BJ972"/>
  <sheetViews>
    <sheetView workbookViewId="0">
      <selection sqref="A1:J2"/>
    </sheetView>
  </sheetViews>
  <sheetFormatPr baseColWidth="10" defaultColWidth="12.6640625" defaultRowHeight="15" customHeight="1"/>
  <cols>
    <col min="1" max="60" width="2.1640625" style="45" customWidth="1"/>
    <col min="61" max="62" width="7.83203125" style="45" customWidth="1"/>
    <col min="63" max="16384" width="12.6640625" style="45"/>
  </cols>
  <sheetData>
    <row r="1" spans="1:62" ht="15" customHeight="1">
      <c r="A1" s="79" t="str" cm="1">
        <f t="array" aca="1" ref="A1" ca="1">RIGHT(CELL("filename",A1),LEN(CELL("filename",A1))-FIND("]",CELL("filename",A1)))</f>
        <v>SESメール送信</v>
      </c>
      <c r="B1" s="80"/>
      <c r="C1" s="80"/>
      <c r="D1" s="80"/>
      <c r="E1" s="80"/>
      <c r="F1" s="80"/>
      <c r="G1" s="80"/>
      <c r="H1" s="80"/>
      <c r="I1" s="80"/>
      <c r="J1" s="81"/>
      <c r="K1" s="85" t="s">
        <v>25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7"/>
      <c r="AA1" s="85" t="s">
        <v>26</v>
      </c>
      <c r="AB1" s="88"/>
      <c r="AC1" s="88"/>
      <c r="AD1" s="88"/>
      <c r="AE1" s="88"/>
      <c r="AF1" s="88"/>
      <c r="AG1" s="88"/>
      <c r="AH1" s="88"/>
      <c r="AI1" s="88"/>
      <c r="AJ1" s="89"/>
      <c r="AK1" s="85" t="s">
        <v>27</v>
      </c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7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90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2"/>
      <c r="AA2" s="90"/>
      <c r="AB2" s="88"/>
      <c r="AC2" s="88"/>
      <c r="AD2" s="88"/>
      <c r="AE2" s="88"/>
      <c r="AF2" s="88"/>
      <c r="AG2" s="88"/>
      <c r="AH2" s="88"/>
      <c r="AI2" s="88"/>
      <c r="AJ2" s="88"/>
      <c r="AK2" s="90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2"/>
      <c r="BI2" s="21"/>
      <c r="BJ2" s="21"/>
    </row>
    <row r="3" spans="1:62" ht="15.7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</row>
    <row r="4" spans="1:62" ht="15.75" customHeight="1">
      <c r="A4" s="21"/>
      <c r="B4" s="21" t="s">
        <v>116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</row>
    <row r="5" spans="1:62" ht="15.75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</row>
    <row r="6" spans="1:62" ht="15.75" customHeight="1">
      <c r="A6" s="21"/>
      <c r="B6" s="21" t="s">
        <v>117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</row>
    <row r="7" spans="1:62" ht="15.75" customHeight="1">
      <c r="A7" s="21"/>
      <c r="B7" s="21"/>
      <c r="C7" s="21" t="s">
        <v>118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</row>
    <row r="8" spans="1:62" ht="15.75" customHeight="1">
      <c r="A8" s="21"/>
      <c r="B8" s="21"/>
      <c r="C8" s="21" t="s">
        <v>119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</row>
    <row r="9" spans="1:62" ht="15.7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</row>
    <row r="10" spans="1:62" ht="15.75" customHeight="1">
      <c r="A10" s="21"/>
      <c r="B10" s="21" t="s">
        <v>120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</row>
    <row r="11" spans="1:62" ht="15.75" customHeight="1">
      <c r="A11" s="21"/>
      <c r="B11" s="21"/>
      <c r="C11" s="21" t="s">
        <v>121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</row>
    <row r="12" spans="1:62" ht="15.75" customHeight="1">
      <c r="A12" s="21"/>
      <c r="B12" s="21"/>
      <c r="C12" s="21" t="s">
        <v>122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</row>
    <row r="13" spans="1:62" ht="15.75" customHeight="1">
      <c r="A13" s="21"/>
      <c r="B13" s="21"/>
      <c r="C13" s="21" t="s">
        <v>123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</row>
    <row r="14" spans="1:62" ht="15.75" customHeight="1">
      <c r="A14" s="21"/>
      <c r="B14" s="21"/>
      <c r="C14" s="21" t="s">
        <v>124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</row>
    <row r="15" spans="1:62" ht="15.7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</row>
    <row r="16" spans="1:62" ht="15.75" customHeight="1">
      <c r="A16" s="21"/>
      <c r="B16" s="21" t="s">
        <v>125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</row>
    <row r="17" spans="1:62" ht="15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</row>
    <row r="18" spans="1:62" ht="15.75" customHeight="1">
      <c r="A18" s="21"/>
      <c r="B18" s="21"/>
      <c r="C18" s="21"/>
      <c r="D18" s="47" t="s">
        <v>137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9"/>
      <c r="Q18" s="49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</row>
    <row r="19" spans="1:62" ht="15.75" customHeight="1">
      <c r="A19" s="21"/>
      <c r="B19" s="21"/>
      <c r="C19" s="21"/>
      <c r="D19" s="48"/>
      <c r="E19" s="48" t="s">
        <v>126</v>
      </c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9"/>
      <c r="Q19" s="49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</row>
    <row r="20" spans="1:62" ht="15.75" customHeight="1">
      <c r="A20" s="21"/>
      <c r="B20" s="21"/>
      <c r="C20" s="21"/>
      <c r="D20" s="48"/>
      <c r="E20" s="48"/>
      <c r="F20" s="48" t="s">
        <v>127</v>
      </c>
      <c r="G20" s="48"/>
      <c r="H20" s="48"/>
      <c r="I20" s="48"/>
      <c r="J20" s="48"/>
      <c r="K20" s="48"/>
      <c r="L20" s="48"/>
      <c r="M20" s="48"/>
      <c r="N20" s="48"/>
      <c r="O20" s="48"/>
      <c r="P20" s="49"/>
      <c r="Q20" s="49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</row>
    <row r="21" spans="1:62" ht="15.75" customHeight="1">
      <c r="A21" s="21"/>
      <c r="B21" s="21"/>
      <c r="C21" s="21"/>
      <c r="D21" s="48"/>
      <c r="E21" s="48"/>
      <c r="F21" s="48"/>
      <c r="G21" s="48" t="s">
        <v>128</v>
      </c>
      <c r="H21" s="48"/>
      <c r="I21" s="48"/>
      <c r="J21" s="48"/>
      <c r="K21" s="48"/>
      <c r="L21" s="48"/>
      <c r="M21" s="48"/>
      <c r="N21" s="48"/>
      <c r="O21" s="48"/>
      <c r="P21" s="49"/>
      <c r="Q21" s="49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</row>
    <row r="22" spans="1:62" ht="15.75" customHeight="1">
      <c r="A22" s="21"/>
      <c r="B22" s="21"/>
      <c r="C22" s="21"/>
      <c r="D22" s="48"/>
      <c r="E22" s="48"/>
      <c r="F22" s="48"/>
      <c r="G22" s="48" t="s">
        <v>129</v>
      </c>
      <c r="H22" s="48"/>
      <c r="I22" s="48"/>
      <c r="J22" s="48"/>
      <c r="K22" s="48"/>
      <c r="L22" s="48"/>
      <c r="M22" s="48"/>
      <c r="N22" s="48"/>
      <c r="O22" s="48"/>
      <c r="P22" s="49"/>
      <c r="Q22" s="49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</row>
    <row r="23" spans="1:62" ht="15.75" customHeight="1">
      <c r="A23" s="21"/>
      <c r="B23" s="21"/>
      <c r="C23" s="21"/>
      <c r="D23" s="48"/>
      <c r="E23" s="48"/>
      <c r="F23" s="48" t="s">
        <v>130</v>
      </c>
      <c r="G23" s="48"/>
      <c r="H23" s="48"/>
      <c r="I23" s="48"/>
      <c r="J23" s="48"/>
      <c r="K23" s="48"/>
      <c r="L23" s="48"/>
      <c r="M23" s="48"/>
      <c r="N23" s="48"/>
      <c r="O23" s="48"/>
      <c r="P23" s="49"/>
      <c r="Q23" s="49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</row>
    <row r="24" spans="1:62" ht="15.75" customHeight="1">
      <c r="A24" s="21"/>
      <c r="B24" s="21"/>
      <c r="C24" s="21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9"/>
      <c r="Q24" s="49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</row>
    <row r="25" spans="1:62" ht="15.75" customHeight="1">
      <c r="A25" s="21"/>
      <c r="B25" s="21"/>
      <c r="C25" s="21"/>
      <c r="D25" s="48"/>
      <c r="E25" s="48" t="s">
        <v>131</v>
      </c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9"/>
      <c r="Q25" s="49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J25" s="21"/>
    </row>
    <row r="26" spans="1:62" ht="15.75" customHeight="1">
      <c r="A26" s="21"/>
      <c r="B26" s="21"/>
      <c r="C26" s="21"/>
      <c r="D26" s="48"/>
      <c r="E26" s="48"/>
      <c r="F26" s="48" t="s">
        <v>139</v>
      </c>
      <c r="G26" s="48"/>
      <c r="H26" s="48"/>
      <c r="I26" s="48"/>
      <c r="J26" s="48"/>
      <c r="K26" s="48"/>
      <c r="L26" s="48"/>
      <c r="M26" s="48"/>
      <c r="N26" s="48"/>
      <c r="O26" s="48"/>
      <c r="P26" s="49"/>
      <c r="Q26" s="49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J26" s="21"/>
    </row>
    <row r="27" spans="1:62" ht="15.75" customHeight="1">
      <c r="A27" s="21"/>
      <c r="B27" s="21"/>
      <c r="C27" s="21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9"/>
      <c r="Q27" s="49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J27" s="21"/>
    </row>
    <row r="28" spans="1:62" ht="15.75" customHeight="1">
      <c r="A28" s="21"/>
      <c r="B28" s="21"/>
      <c r="C28" s="21"/>
      <c r="D28" s="47" t="s">
        <v>138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9"/>
      <c r="Q28" s="49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J28" s="21"/>
    </row>
    <row r="29" spans="1:62" ht="15.75" customHeight="1">
      <c r="A29" s="21"/>
      <c r="B29" s="21"/>
      <c r="C29" s="21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9"/>
      <c r="Q29" s="49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J29" s="21"/>
    </row>
    <row r="30" spans="1:62" ht="15.75" customHeight="1">
      <c r="A30" s="21"/>
      <c r="B30" s="21"/>
      <c r="C30" s="21"/>
      <c r="D30" s="48"/>
      <c r="E30" s="48" t="s">
        <v>132</v>
      </c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9"/>
      <c r="Q30" s="49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J30" s="21"/>
    </row>
    <row r="31" spans="1:62" ht="15.75" customHeight="1">
      <c r="A31" s="21"/>
      <c r="B31" s="21"/>
      <c r="C31" s="21"/>
      <c r="D31" s="48"/>
      <c r="E31" s="48"/>
      <c r="F31" s="48" t="s">
        <v>133</v>
      </c>
      <c r="G31" s="48"/>
      <c r="H31" s="48"/>
      <c r="I31" s="48"/>
      <c r="J31" s="48"/>
      <c r="K31" s="48"/>
      <c r="L31" s="48"/>
      <c r="M31" s="48"/>
      <c r="N31" s="48"/>
      <c r="O31" s="48"/>
      <c r="P31" s="49"/>
      <c r="Q31" s="49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</row>
    <row r="32" spans="1:62" ht="15.75" customHeight="1">
      <c r="A32" s="21"/>
      <c r="B32" s="21"/>
      <c r="C32" s="21"/>
      <c r="D32" s="48"/>
      <c r="E32" s="48"/>
      <c r="F32" s="48" t="s">
        <v>134</v>
      </c>
      <c r="G32" s="48"/>
      <c r="H32" s="48"/>
      <c r="I32" s="48"/>
      <c r="J32" s="48"/>
      <c r="K32" s="48"/>
      <c r="L32" s="48"/>
      <c r="M32" s="48"/>
      <c r="N32" s="48"/>
      <c r="O32" s="48"/>
      <c r="P32" s="49"/>
      <c r="Q32" s="49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9"/>
      <c r="Q33" s="49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48"/>
      <c r="E34" s="48" t="s">
        <v>141</v>
      </c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9"/>
      <c r="Q34" s="49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48"/>
      <c r="E35" s="48"/>
      <c r="F35" s="48" t="s">
        <v>143</v>
      </c>
      <c r="G35" s="48"/>
      <c r="H35" s="48"/>
      <c r="I35" s="48"/>
      <c r="J35" s="48"/>
      <c r="K35" s="48"/>
      <c r="L35" s="48"/>
      <c r="M35" s="48"/>
      <c r="N35" s="48"/>
      <c r="O35" s="48"/>
      <c r="P35" s="49"/>
      <c r="Q35" s="49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9"/>
      <c r="Q36" s="49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48"/>
      <c r="E37" s="48" t="s">
        <v>135</v>
      </c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9"/>
      <c r="Q37" s="49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48"/>
      <c r="E38" s="48"/>
      <c r="F38" s="48" t="s">
        <v>144</v>
      </c>
      <c r="G38" s="48"/>
      <c r="H38" s="48"/>
      <c r="I38" s="48"/>
      <c r="J38" s="48"/>
      <c r="K38" s="48"/>
      <c r="L38" s="48"/>
      <c r="M38" s="48"/>
      <c r="N38" s="48"/>
      <c r="O38" s="48"/>
      <c r="P38" s="49"/>
      <c r="Q38" s="49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48"/>
      <c r="E39" s="48"/>
      <c r="F39" s="48" t="s">
        <v>136</v>
      </c>
      <c r="G39" s="48"/>
      <c r="H39" s="48"/>
      <c r="I39" s="48"/>
      <c r="J39" s="48"/>
      <c r="K39" s="48"/>
      <c r="L39" s="48"/>
      <c r="M39" s="48"/>
      <c r="N39" s="48"/>
      <c r="O39" s="48"/>
      <c r="P39" s="49"/>
      <c r="Q39" s="49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48"/>
      <c r="E41" s="48" t="s">
        <v>142</v>
      </c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9"/>
      <c r="Q41" s="49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48"/>
      <c r="E42" s="48"/>
      <c r="F42" s="48" t="s">
        <v>145</v>
      </c>
      <c r="G42" s="48"/>
      <c r="H42" s="48"/>
      <c r="I42" s="48"/>
      <c r="J42" s="48"/>
      <c r="K42" s="48"/>
      <c r="L42" s="48"/>
      <c r="M42" s="48"/>
      <c r="N42" s="48"/>
      <c r="O42" s="48"/>
      <c r="P42" s="49"/>
      <c r="Q42" s="49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48"/>
      <c r="E43" s="48"/>
      <c r="F43" s="48" t="s">
        <v>140</v>
      </c>
      <c r="G43" s="48"/>
      <c r="H43" s="48"/>
      <c r="I43" s="48"/>
      <c r="J43" s="48"/>
      <c r="K43" s="48"/>
      <c r="L43" s="48"/>
      <c r="M43" s="48"/>
      <c r="N43" s="48"/>
      <c r="O43" s="48"/>
      <c r="P43" s="49"/>
      <c r="Q43" s="49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48"/>
      <c r="E44" s="48"/>
      <c r="F44" s="48" t="s">
        <v>146</v>
      </c>
      <c r="G44" s="48"/>
      <c r="H44" s="48"/>
      <c r="I44" s="48"/>
      <c r="J44" s="48"/>
      <c r="K44" s="48"/>
      <c r="L44" s="48"/>
      <c r="M44" s="48"/>
      <c r="N44" s="48"/>
      <c r="O44" s="48"/>
      <c r="P44" s="49"/>
      <c r="Q44" s="49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24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79" t="str">
        <f t="array" aca="1" ref="A1" ca="1">MID(CELL("filename",A1),FIND("]",CELL("filename",A1))+1,20)</f>
        <v>テーブル編集仕様書</v>
      </c>
      <c r="B1" s="110"/>
      <c r="C1" s="110"/>
      <c r="D1" s="110"/>
      <c r="E1" s="110"/>
      <c r="F1" s="110"/>
      <c r="G1" s="110"/>
      <c r="H1" s="110"/>
      <c r="I1" s="110"/>
      <c r="J1" s="111"/>
      <c r="K1" s="85" t="s">
        <v>7</v>
      </c>
      <c r="L1" s="115"/>
      <c r="M1" s="115"/>
      <c r="N1" s="115"/>
      <c r="O1" s="115"/>
      <c r="P1" s="115"/>
      <c r="Q1" s="115"/>
      <c r="R1" s="117"/>
      <c r="S1" s="85" t="s">
        <v>9</v>
      </c>
      <c r="T1" s="115"/>
      <c r="U1" s="115"/>
      <c r="V1" s="115"/>
      <c r="W1" s="115"/>
      <c r="X1" s="115"/>
      <c r="Y1" s="115"/>
      <c r="Z1" s="116"/>
      <c r="AA1" s="85" t="s">
        <v>8</v>
      </c>
      <c r="AB1" s="115"/>
      <c r="AC1" s="115"/>
      <c r="AD1" s="115"/>
      <c r="AE1" s="115"/>
      <c r="AF1" s="115"/>
      <c r="AG1" s="115"/>
      <c r="AH1" s="115"/>
      <c r="AI1" s="115"/>
      <c r="AJ1" s="117"/>
      <c r="AK1" s="85" t="s">
        <v>10</v>
      </c>
      <c r="AL1" s="115"/>
      <c r="AM1" s="115"/>
      <c r="AN1" s="115"/>
      <c r="AO1" s="115"/>
      <c r="AP1" s="116"/>
      <c r="AQ1" s="85" t="s">
        <v>11</v>
      </c>
      <c r="AR1" s="115"/>
      <c r="AS1" s="115"/>
      <c r="AT1" s="115"/>
      <c r="AU1" s="115"/>
      <c r="AV1" s="116"/>
      <c r="AW1" s="85" t="s">
        <v>12</v>
      </c>
      <c r="AX1" s="115"/>
      <c r="AY1" s="115"/>
      <c r="AZ1" s="115"/>
      <c r="BA1" s="115"/>
      <c r="BB1" s="116"/>
      <c r="BC1" s="85" t="s">
        <v>13</v>
      </c>
      <c r="BD1" s="115"/>
      <c r="BE1" s="115"/>
      <c r="BF1" s="115"/>
      <c r="BG1" s="115"/>
      <c r="BH1" s="116"/>
      <c r="BI1" s="21"/>
      <c r="BJ1" s="21"/>
    </row>
    <row r="2" spans="1:62" ht="15" customHeight="1">
      <c r="A2" s="112"/>
      <c r="B2" s="113"/>
      <c r="C2" s="113"/>
      <c r="D2" s="113"/>
      <c r="E2" s="113"/>
      <c r="F2" s="113"/>
      <c r="G2" s="113"/>
      <c r="H2" s="113"/>
      <c r="I2" s="113"/>
      <c r="J2" s="114"/>
      <c r="K2" s="90" t="str">
        <f>表紙・改定履歴!A8</f>
        <v>Webダイレクト販売</v>
      </c>
      <c r="L2" s="115"/>
      <c r="M2" s="115"/>
      <c r="N2" s="115"/>
      <c r="O2" s="115"/>
      <c r="P2" s="115"/>
      <c r="Q2" s="115"/>
      <c r="R2" s="115"/>
      <c r="S2" s="90" t="str">
        <f>表紙・改定履歴!A9</f>
        <v>バックエンドアプリケーションアーキテクチャ設計書</v>
      </c>
      <c r="T2" s="115"/>
      <c r="U2" s="115"/>
      <c r="V2" s="115"/>
      <c r="W2" s="115"/>
      <c r="X2" s="115"/>
      <c r="Y2" s="115"/>
      <c r="Z2" s="116"/>
      <c r="AA2" s="90">
        <f>表紙・改定履歴!A12</f>
        <v>0</v>
      </c>
      <c r="AB2" s="115"/>
      <c r="AC2" s="115"/>
      <c r="AD2" s="115"/>
      <c r="AE2" s="115"/>
      <c r="AF2" s="115"/>
      <c r="AG2" s="115"/>
      <c r="AH2" s="115"/>
      <c r="AI2" s="115"/>
      <c r="AJ2" s="115"/>
      <c r="AK2" s="90">
        <f>表紙・改定履歴!A13</f>
        <v>0</v>
      </c>
      <c r="AL2" s="115"/>
      <c r="AM2" s="115"/>
      <c r="AN2" s="115"/>
      <c r="AO2" s="115"/>
      <c r="AP2" s="116"/>
      <c r="AQ2" s="124">
        <v>44182</v>
      </c>
      <c r="AR2" s="115"/>
      <c r="AS2" s="115"/>
      <c r="AT2" s="115"/>
      <c r="AU2" s="115"/>
      <c r="AV2" s="116"/>
      <c r="AW2" s="124"/>
      <c r="AX2" s="115"/>
      <c r="AY2" s="115"/>
      <c r="AZ2" s="115"/>
      <c r="BA2" s="115"/>
      <c r="BB2" s="116"/>
      <c r="BC2" s="125" t="s">
        <v>16</v>
      </c>
      <c r="BD2" s="115"/>
      <c r="BE2" s="115"/>
      <c r="BF2" s="115"/>
      <c r="BG2" s="115"/>
      <c r="BH2" s="116"/>
      <c r="BI2" s="21"/>
      <c r="BJ2" s="21"/>
    </row>
    <row r="3" spans="1:62" ht="15" customHeight="1">
      <c r="A3" s="122" t="s">
        <v>17</v>
      </c>
      <c r="B3" s="110"/>
      <c r="C3" s="110"/>
      <c r="D3" s="111"/>
      <c r="E3" s="123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22" t="s">
        <v>18</v>
      </c>
      <c r="V3" s="110"/>
      <c r="W3" s="110"/>
      <c r="X3" s="111"/>
      <c r="Y3" s="122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1"/>
      <c r="AK3" s="122" t="s">
        <v>19</v>
      </c>
      <c r="AL3" s="110"/>
      <c r="AM3" s="110"/>
      <c r="AN3" s="111"/>
      <c r="AO3" s="122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1"/>
      <c r="BI3" s="21"/>
      <c r="BJ3" s="21"/>
    </row>
    <row r="4" spans="1:62" ht="15" customHeight="1">
      <c r="A4" s="112"/>
      <c r="B4" s="113"/>
      <c r="C4" s="113"/>
      <c r="D4" s="114"/>
      <c r="E4" s="112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2"/>
      <c r="V4" s="113"/>
      <c r="W4" s="113"/>
      <c r="X4" s="114"/>
      <c r="Y4" s="112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4"/>
      <c r="AK4" s="112"/>
      <c r="AL4" s="113"/>
      <c r="AM4" s="113"/>
      <c r="AN4" s="114"/>
      <c r="AO4" s="112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4"/>
      <c r="BI4" s="21"/>
      <c r="BJ4" s="21"/>
    </row>
    <row r="5" spans="1:62" ht="15" customHeight="1">
      <c r="A5" s="118" t="s">
        <v>14</v>
      </c>
      <c r="B5" s="111"/>
      <c r="C5" s="118" t="s">
        <v>15</v>
      </c>
      <c r="D5" s="110"/>
      <c r="E5" s="110"/>
      <c r="F5" s="110"/>
      <c r="G5" s="110"/>
      <c r="H5" s="110"/>
      <c r="I5" s="110"/>
      <c r="J5" s="110"/>
      <c r="K5" s="110"/>
      <c r="L5" s="111"/>
      <c r="M5" s="118" t="s">
        <v>20</v>
      </c>
      <c r="N5" s="110"/>
      <c r="O5" s="110"/>
      <c r="P5" s="110"/>
      <c r="Q5" s="110"/>
      <c r="R5" s="110"/>
      <c r="S5" s="110"/>
      <c r="T5" s="111"/>
      <c r="U5" s="118" t="s">
        <v>21</v>
      </c>
      <c r="V5" s="110"/>
      <c r="W5" s="110"/>
      <c r="X5" s="110"/>
      <c r="Y5" s="110"/>
      <c r="Z5" s="110"/>
      <c r="AA5" s="110"/>
      <c r="AB5" s="111"/>
      <c r="AC5" s="118" t="s">
        <v>22</v>
      </c>
      <c r="AD5" s="110"/>
      <c r="AE5" s="110"/>
      <c r="AF5" s="110"/>
      <c r="AG5" s="110"/>
      <c r="AH5" s="110"/>
      <c r="AI5" s="110"/>
      <c r="AJ5" s="111"/>
      <c r="AK5" s="118" t="s">
        <v>23</v>
      </c>
      <c r="AL5" s="110"/>
      <c r="AM5" s="110"/>
      <c r="AN5" s="111"/>
      <c r="AO5" s="118" t="s">
        <v>24</v>
      </c>
      <c r="AP5" s="110"/>
      <c r="AQ5" s="110"/>
      <c r="AR5" s="110"/>
      <c r="AS5" s="110"/>
      <c r="AT5" s="110"/>
      <c r="AU5" s="110"/>
      <c r="AV5" s="110"/>
      <c r="AW5" s="110"/>
      <c r="AX5" s="110"/>
      <c r="AY5" s="110"/>
      <c r="AZ5" s="110"/>
      <c r="BA5" s="110"/>
      <c r="BB5" s="110"/>
      <c r="BC5" s="110"/>
      <c r="BD5" s="110"/>
      <c r="BE5" s="110"/>
      <c r="BF5" s="110"/>
      <c r="BG5" s="110"/>
      <c r="BH5" s="111"/>
      <c r="BI5" s="21"/>
      <c r="BJ5" s="21"/>
    </row>
    <row r="6" spans="1:62" ht="15" customHeight="1">
      <c r="A6" s="119"/>
      <c r="B6" s="121"/>
      <c r="C6" s="119"/>
      <c r="D6" s="120"/>
      <c r="E6" s="120"/>
      <c r="F6" s="120"/>
      <c r="G6" s="120"/>
      <c r="H6" s="120"/>
      <c r="I6" s="120"/>
      <c r="J6" s="120"/>
      <c r="K6" s="120"/>
      <c r="L6" s="121"/>
      <c r="M6" s="112"/>
      <c r="N6" s="113"/>
      <c r="O6" s="113"/>
      <c r="P6" s="113"/>
      <c r="Q6" s="113"/>
      <c r="R6" s="113"/>
      <c r="S6" s="113"/>
      <c r="T6" s="114"/>
      <c r="U6" s="119"/>
      <c r="V6" s="120"/>
      <c r="W6" s="120"/>
      <c r="X6" s="120"/>
      <c r="Y6" s="120"/>
      <c r="Z6" s="120"/>
      <c r="AA6" s="120"/>
      <c r="AB6" s="121"/>
      <c r="AC6" s="112"/>
      <c r="AD6" s="113"/>
      <c r="AE6" s="113"/>
      <c r="AF6" s="113"/>
      <c r="AG6" s="113"/>
      <c r="AH6" s="113"/>
      <c r="AI6" s="113"/>
      <c r="AJ6" s="114"/>
      <c r="AK6" s="119"/>
      <c r="AL6" s="120"/>
      <c r="AM6" s="120"/>
      <c r="AN6" s="121"/>
      <c r="AO6" s="119"/>
      <c r="AP6" s="120"/>
      <c r="AQ6" s="120"/>
      <c r="AR6" s="120"/>
      <c r="AS6" s="120"/>
      <c r="AT6" s="120"/>
      <c r="AU6" s="120"/>
      <c r="AV6" s="120"/>
      <c r="AW6" s="120"/>
      <c r="AX6" s="120"/>
      <c r="AY6" s="120"/>
      <c r="AZ6" s="120"/>
      <c r="BA6" s="120"/>
      <c r="BB6" s="120"/>
      <c r="BC6" s="120"/>
      <c r="BD6" s="120"/>
      <c r="BE6" s="120"/>
      <c r="BF6" s="120"/>
      <c r="BG6" s="120"/>
      <c r="BH6" s="121"/>
      <c r="BI6" s="21"/>
      <c r="BJ6" s="21"/>
    </row>
    <row r="7" spans="1:62" ht="15" customHeight="1">
      <c r="A7" s="106">
        <v>1</v>
      </c>
      <c r="B7" s="107"/>
      <c r="C7" s="108"/>
      <c r="D7" s="109"/>
      <c r="E7" s="109"/>
      <c r="F7" s="109"/>
      <c r="G7" s="109"/>
      <c r="H7" s="109"/>
      <c r="I7" s="109"/>
      <c r="J7" s="109"/>
      <c r="K7" s="109"/>
      <c r="L7" s="107"/>
      <c r="M7" s="108"/>
      <c r="N7" s="109"/>
      <c r="O7" s="109"/>
      <c r="P7" s="109"/>
      <c r="Q7" s="109"/>
      <c r="R7" s="109"/>
      <c r="S7" s="109"/>
      <c r="T7" s="107"/>
      <c r="U7" s="108"/>
      <c r="V7" s="109"/>
      <c r="W7" s="109"/>
      <c r="X7" s="109"/>
      <c r="Y7" s="109"/>
      <c r="Z7" s="109"/>
      <c r="AA7" s="109"/>
      <c r="AB7" s="107"/>
      <c r="AC7" s="108"/>
      <c r="AD7" s="109"/>
      <c r="AE7" s="109"/>
      <c r="AF7" s="109"/>
      <c r="AG7" s="109"/>
      <c r="AH7" s="109"/>
      <c r="AI7" s="109"/>
      <c r="AJ7" s="107"/>
      <c r="AK7" s="108"/>
      <c r="AL7" s="109"/>
      <c r="AM7" s="109"/>
      <c r="AN7" s="107"/>
      <c r="AO7" s="108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7"/>
      <c r="BI7" s="21"/>
      <c r="BJ7" s="21"/>
    </row>
    <row r="8" spans="1:62" ht="15" customHeight="1">
      <c r="A8" s="98">
        <v>2</v>
      </c>
      <c r="B8" s="99"/>
      <c r="C8" s="100"/>
      <c r="D8" s="101"/>
      <c r="E8" s="101"/>
      <c r="F8" s="101"/>
      <c r="G8" s="101"/>
      <c r="H8" s="101"/>
      <c r="I8" s="101"/>
      <c r="J8" s="101"/>
      <c r="K8" s="101"/>
      <c r="L8" s="99"/>
      <c r="M8" s="100"/>
      <c r="N8" s="101"/>
      <c r="O8" s="101"/>
      <c r="P8" s="101"/>
      <c r="Q8" s="101"/>
      <c r="R8" s="101"/>
      <c r="S8" s="101"/>
      <c r="T8" s="99"/>
      <c r="U8" s="100"/>
      <c r="V8" s="101"/>
      <c r="W8" s="101"/>
      <c r="X8" s="101"/>
      <c r="Y8" s="101"/>
      <c r="Z8" s="101"/>
      <c r="AA8" s="101"/>
      <c r="AB8" s="99"/>
      <c r="AC8" s="100"/>
      <c r="AD8" s="101"/>
      <c r="AE8" s="101"/>
      <c r="AF8" s="101"/>
      <c r="AG8" s="101"/>
      <c r="AH8" s="101"/>
      <c r="AI8" s="101"/>
      <c r="AJ8" s="99"/>
      <c r="AK8" s="100"/>
      <c r="AL8" s="101"/>
      <c r="AM8" s="101"/>
      <c r="AN8" s="99"/>
      <c r="AO8" s="100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99"/>
      <c r="BI8" s="21"/>
      <c r="BJ8" s="21"/>
    </row>
    <row r="9" spans="1:62" ht="15" customHeight="1">
      <c r="A9" s="98">
        <v>3</v>
      </c>
      <c r="B9" s="99"/>
      <c r="C9" s="100"/>
      <c r="D9" s="101"/>
      <c r="E9" s="101"/>
      <c r="F9" s="101"/>
      <c r="G9" s="101"/>
      <c r="H9" s="101"/>
      <c r="I9" s="101"/>
      <c r="J9" s="101"/>
      <c r="K9" s="101"/>
      <c r="L9" s="99"/>
      <c r="M9" s="100"/>
      <c r="N9" s="101"/>
      <c r="O9" s="101"/>
      <c r="P9" s="101"/>
      <c r="Q9" s="101"/>
      <c r="R9" s="101"/>
      <c r="S9" s="101"/>
      <c r="T9" s="99"/>
      <c r="U9" s="100"/>
      <c r="V9" s="101"/>
      <c r="W9" s="101"/>
      <c r="X9" s="101"/>
      <c r="Y9" s="101"/>
      <c r="Z9" s="101"/>
      <c r="AA9" s="101"/>
      <c r="AB9" s="99"/>
      <c r="AC9" s="100"/>
      <c r="AD9" s="101"/>
      <c r="AE9" s="101"/>
      <c r="AF9" s="101"/>
      <c r="AG9" s="101"/>
      <c r="AH9" s="101"/>
      <c r="AI9" s="101"/>
      <c r="AJ9" s="99"/>
      <c r="AK9" s="100"/>
      <c r="AL9" s="101"/>
      <c r="AM9" s="101"/>
      <c r="AN9" s="99"/>
      <c r="AO9" s="100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99"/>
      <c r="BI9" s="21"/>
      <c r="BJ9" s="21"/>
    </row>
    <row r="10" spans="1:62" ht="15" customHeight="1">
      <c r="A10" s="98">
        <v>4</v>
      </c>
      <c r="B10" s="99"/>
      <c r="C10" s="100"/>
      <c r="D10" s="101"/>
      <c r="E10" s="101"/>
      <c r="F10" s="101"/>
      <c r="G10" s="101"/>
      <c r="H10" s="101"/>
      <c r="I10" s="101"/>
      <c r="J10" s="101"/>
      <c r="K10" s="101"/>
      <c r="L10" s="99"/>
      <c r="M10" s="100"/>
      <c r="N10" s="101"/>
      <c r="O10" s="101"/>
      <c r="P10" s="101"/>
      <c r="Q10" s="101"/>
      <c r="R10" s="101"/>
      <c r="S10" s="101"/>
      <c r="T10" s="99"/>
      <c r="U10" s="100"/>
      <c r="V10" s="101"/>
      <c r="W10" s="101"/>
      <c r="X10" s="101"/>
      <c r="Y10" s="101"/>
      <c r="Z10" s="101"/>
      <c r="AA10" s="101"/>
      <c r="AB10" s="99"/>
      <c r="AC10" s="100"/>
      <c r="AD10" s="101"/>
      <c r="AE10" s="101"/>
      <c r="AF10" s="101"/>
      <c r="AG10" s="101"/>
      <c r="AH10" s="101"/>
      <c r="AI10" s="101"/>
      <c r="AJ10" s="99"/>
      <c r="AK10" s="100"/>
      <c r="AL10" s="101"/>
      <c r="AM10" s="101"/>
      <c r="AN10" s="99"/>
      <c r="AO10" s="100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99"/>
      <c r="BI10" s="21"/>
      <c r="BJ10" s="21"/>
    </row>
    <row r="11" spans="1:62" ht="15" customHeight="1">
      <c r="A11" s="98">
        <v>5</v>
      </c>
      <c r="B11" s="99"/>
      <c r="C11" s="100"/>
      <c r="D11" s="101"/>
      <c r="E11" s="101"/>
      <c r="F11" s="101"/>
      <c r="G11" s="101"/>
      <c r="H11" s="101"/>
      <c r="I11" s="101"/>
      <c r="J11" s="101"/>
      <c r="K11" s="101"/>
      <c r="L11" s="99"/>
      <c r="M11" s="100"/>
      <c r="N11" s="101"/>
      <c r="O11" s="101"/>
      <c r="P11" s="101"/>
      <c r="Q11" s="101"/>
      <c r="R11" s="101"/>
      <c r="S11" s="101"/>
      <c r="T11" s="99"/>
      <c r="U11" s="100"/>
      <c r="V11" s="101"/>
      <c r="W11" s="101"/>
      <c r="X11" s="101"/>
      <c r="Y11" s="101"/>
      <c r="Z11" s="101"/>
      <c r="AA11" s="101"/>
      <c r="AB11" s="99"/>
      <c r="AC11" s="100"/>
      <c r="AD11" s="101"/>
      <c r="AE11" s="101"/>
      <c r="AF11" s="101"/>
      <c r="AG11" s="101"/>
      <c r="AH11" s="101"/>
      <c r="AI11" s="101"/>
      <c r="AJ11" s="99"/>
      <c r="AK11" s="100"/>
      <c r="AL11" s="101"/>
      <c r="AM11" s="101"/>
      <c r="AN11" s="99"/>
      <c r="AO11" s="100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99"/>
      <c r="BI11" s="21"/>
      <c r="BJ11" s="21"/>
    </row>
    <row r="12" spans="1:62" ht="15" customHeight="1">
      <c r="A12" s="98">
        <v>6</v>
      </c>
      <c r="B12" s="99"/>
      <c r="C12" s="100"/>
      <c r="D12" s="101"/>
      <c r="E12" s="101"/>
      <c r="F12" s="101"/>
      <c r="G12" s="101"/>
      <c r="H12" s="101"/>
      <c r="I12" s="101"/>
      <c r="J12" s="101"/>
      <c r="K12" s="101"/>
      <c r="L12" s="99"/>
      <c r="M12" s="100"/>
      <c r="N12" s="101"/>
      <c r="O12" s="101"/>
      <c r="P12" s="101"/>
      <c r="Q12" s="101"/>
      <c r="R12" s="101"/>
      <c r="S12" s="101"/>
      <c r="T12" s="99"/>
      <c r="U12" s="100"/>
      <c r="V12" s="101"/>
      <c r="W12" s="101"/>
      <c r="X12" s="101"/>
      <c r="Y12" s="101"/>
      <c r="Z12" s="101"/>
      <c r="AA12" s="101"/>
      <c r="AB12" s="99"/>
      <c r="AC12" s="100"/>
      <c r="AD12" s="101"/>
      <c r="AE12" s="101"/>
      <c r="AF12" s="101"/>
      <c r="AG12" s="101"/>
      <c r="AH12" s="101"/>
      <c r="AI12" s="101"/>
      <c r="AJ12" s="99"/>
      <c r="AK12" s="100"/>
      <c r="AL12" s="101"/>
      <c r="AM12" s="101"/>
      <c r="AN12" s="99"/>
      <c r="AO12" s="100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99"/>
      <c r="BI12" s="21"/>
      <c r="BJ12" s="21"/>
    </row>
    <row r="13" spans="1:62" ht="15" customHeight="1">
      <c r="A13" s="98">
        <v>7</v>
      </c>
      <c r="B13" s="99"/>
      <c r="C13" s="100"/>
      <c r="D13" s="101"/>
      <c r="E13" s="101"/>
      <c r="F13" s="101"/>
      <c r="G13" s="101"/>
      <c r="H13" s="101"/>
      <c r="I13" s="101"/>
      <c r="J13" s="101"/>
      <c r="K13" s="101"/>
      <c r="L13" s="99"/>
      <c r="M13" s="100"/>
      <c r="N13" s="101"/>
      <c r="O13" s="101"/>
      <c r="P13" s="101"/>
      <c r="Q13" s="101"/>
      <c r="R13" s="101"/>
      <c r="S13" s="101"/>
      <c r="T13" s="99"/>
      <c r="U13" s="100"/>
      <c r="V13" s="101"/>
      <c r="W13" s="101"/>
      <c r="X13" s="101"/>
      <c r="Y13" s="101"/>
      <c r="Z13" s="101"/>
      <c r="AA13" s="101"/>
      <c r="AB13" s="99"/>
      <c r="AC13" s="100"/>
      <c r="AD13" s="101"/>
      <c r="AE13" s="101"/>
      <c r="AF13" s="101"/>
      <c r="AG13" s="101"/>
      <c r="AH13" s="101"/>
      <c r="AI13" s="101"/>
      <c r="AJ13" s="99"/>
      <c r="AK13" s="100"/>
      <c r="AL13" s="101"/>
      <c r="AM13" s="101"/>
      <c r="AN13" s="99"/>
      <c r="AO13" s="100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99"/>
      <c r="BI13" s="21"/>
      <c r="BJ13" s="21"/>
    </row>
    <row r="14" spans="1:62" ht="15" customHeight="1">
      <c r="A14" s="98">
        <v>8</v>
      </c>
      <c r="B14" s="99"/>
      <c r="C14" s="100"/>
      <c r="D14" s="101"/>
      <c r="E14" s="101"/>
      <c r="F14" s="101"/>
      <c r="G14" s="101"/>
      <c r="H14" s="101"/>
      <c r="I14" s="101"/>
      <c r="J14" s="101"/>
      <c r="K14" s="101"/>
      <c r="L14" s="99"/>
      <c r="M14" s="100"/>
      <c r="N14" s="101"/>
      <c r="O14" s="101"/>
      <c r="P14" s="101"/>
      <c r="Q14" s="101"/>
      <c r="R14" s="101"/>
      <c r="S14" s="101"/>
      <c r="T14" s="99"/>
      <c r="U14" s="100"/>
      <c r="V14" s="101"/>
      <c r="W14" s="101"/>
      <c r="X14" s="101"/>
      <c r="Y14" s="101"/>
      <c r="Z14" s="101"/>
      <c r="AA14" s="101"/>
      <c r="AB14" s="99"/>
      <c r="AC14" s="100"/>
      <c r="AD14" s="101"/>
      <c r="AE14" s="101"/>
      <c r="AF14" s="101"/>
      <c r="AG14" s="101"/>
      <c r="AH14" s="101"/>
      <c r="AI14" s="101"/>
      <c r="AJ14" s="99"/>
      <c r="AK14" s="100"/>
      <c r="AL14" s="101"/>
      <c r="AM14" s="101"/>
      <c r="AN14" s="99"/>
      <c r="AO14" s="100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99"/>
      <c r="BI14" s="21"/>
      <c r="BJ14" s="21"/>
    </row>
    <row r="15" spans="1:62" ht="15" customHeight="1">
      <c r="A15" s="98">
        <v>9</v>
      </c>
      <c r="B15" s="99"/>
      <c r="C15" s="100"/>
      <c r="D15" s="101"/>
      <c r="E15" s="101"/>
      <c r="F15" s="101"/>
      <c r="G15" s="101"/>
      <c r="H15" s="101"/>
      <c r="I15" s="101"/>
      <c r="J15" s="101"/>
      <c r="K15" s="101"/>
      <c r="L15" s="99"/>
      <c r="M15" s="100"/>
      <c r="N15" s="101"/>
      <c r="O15" s="101"/>
      <c r="P15" s="101"/>
      <c r="Q15" s="101"/>
      <c r="R15" s="101"/>
      <c r="S15" s="101"/>
      <c r="T15" s="99"/>
      <c r="U15" s="100"/>
      <c r="V15" s="101"/>
      <c r="W15" s="101"/>
      <c r="X15" s="101"/>
      <c r="Y15" s="101"/>
      <c r="Z15" s="101"/>
      <c r="AA15" s="101"/>
      <c r="AB15" s="99"/>
      <c r="AC15" s="100"/>
      <c r="AD15" s="101"/>
      <c r="AE15" s="101"/>
      <c r="AF15" s="101"/>
      <c r="AG15" s="101"/>
      <c r="AH15" s="101"/>
      <c r="AI15" s="101"/>
      <c r="AJ15" s="99"/>
      <c r="AK15" s="100"/>
      <c r="AL15" s="101"/>
      <c r="AM15" s="101"/>
      <c r="AN15" s="99"/>
      <c r="AO15" s="100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99"/>
      <c r="BI15" s="21"/>
      <c r="BJ15" s="21"/>
    </row>
    <row r="16" spans="1:62" ht="15" customHeight="1">
      <c r="A16" s="98">
        <v>10</v>
      </c>
      <c r="B16" s="99"/>
      <c r="C16" s="100"/>
      <c r="D16" s="101"/>
      <c r="E16" s="101"/>
      <c r="F16" s="101"/>
      <c r="G16" s="101"/>
      <c r="H16" s="101"/>
      <c r="I16" s="101"/>
      <c r="J16" s="101"/>
      <c r="K16" s="101"/>
      <c r="L16" s="99"/>
      <c r="M16" s="100"/>
      <c r="N16" s="101"/>
      <c r="O16" s="101"/>
      <c r="P16" s="101"/>
      <c r="Q16" s="101"/>
      <c r="R16" s="101"/>
      <c r="S16" s="101"/>
      <c r="T16" s="99"/>
      <c r="U16" s="100"/>
      <c r="V16" s="101"/>
      <c r="W16" s="101"/>
      <c r="X16" s="101"/>
      <c r="Y16" s="101"/>
      <c r="Z16" s="101"/>
      <c r="AA16" s="101"/>
      <c r="AB16" s="99"/>
      <c r="AC16" s="100"/>
      <c r="AD16" s="101"/>
      <c r="AE16" s="101"/>
      <c r="AF16" s="101"/>
      <c r="AG16" s="101"/>
      <c r="AH16" s="101"/>
      <c r="AI16" s="101"/>
      <c r="AJ16" s="99"/>
      <c r="AK16" s="100"/>
      <c r="AL16" s="101"/>
      <c r="AM16" s="101"/>
      <c r="AN16" s="99"/>
      <c r="AO16" s="100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99"/>
      <c r="BI16" s="21"/>
      <c r="BJ16" s="21"/>
    </row>
    <row r="17" spans="1:62" ht="15" customHeight="1">
      <c r="A17" s="98">
        <v>11</v>
      </c>
      <c r="B17" s="99"/>
      <c r="C17" s="100"/>
      <c r="D17" s="101"/>
      <c r="E17" s="101"/>
      <c r="F17" s="101"/>
      <c r="G17" s="101"/>
      <c r="H17" s="101"/>
      <c r="I17" s="101"/>
      <c r="J17" s="101"/>
      <c r="K17" s="101"/>
      <c r="L17" s="99"/>
      <c r="M17" s="100"/>
      <c r="N17" s="101"/>
      <c r="O17" s="101"/>
      <c r="P17" s="101"/>
      <c r="Q17" s="101"/>
      <c r="R17" s="101"/>
      <c r="S17" s="101"/>
      <c r="T17" s="99"/>
      <c r="U17" s="100"/>
      <c r="V17" s="101"/>
      <c r="W17" s="101"/>
      <c r="X17" s="101"/>
      <c r="Y17" s="101"/>
      <c r="Z17" s="101"/>
      <c r="AA17" s="101"/>
      <c r="AB17" s="99"/>
      <c r="AC17" s="100"/>
      <c r="AD17" s="101"/>
      <c r="AE17" s="101"/>
      <c r="AF17" s="101"/>
      <c r="AG17" s="101"/>
      <c r="AH17" s="101"/>
      <c r="AI17" s="101"/>
      <c r="AJ17" s="99"/>
      <c r="AK17" s="100"/>
      <c r="AL17" s="101"/>
      <c r="AM17" s="101"/>
      <c r="AN17" s="99"/>
      <c r="AO17" s="100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99"/>
      <c r="BI17" s="21"/>
      <c r="BJ17" s="21"/>
    </row>
    <row r="18" spans="1:62" ht="15" customHeight="1">
      <c r="A18" s="98">
        <v>12</v>
      </c>
      <c r="B18" s="99"/>
      <c r="C18" s="100"/>
      <c r="D18" s="101"/>
      <c r="E18" s="101"/>
      <c r="F18" s="101"/>
      <c r="G18" s="101"/>
      <c r="H18" s="101"/>
      <c r="I18" s="101"/>
      <c r="J18" s="101"/>
      <c r="K18" s="101"/>
      <c r="L18" s="99"/>
      <c r="M18" s="100"/>
      <c r="N18" s="101"/>
      <c r="O18" s="101"/>
      <c r="P18" s="101"/>
      <c r="Q18" s="101"/>
      <c r="R18" s="101"/>
      <c r="S18" s="101"/>
      <c r="T18" s="99"/>
      <c r="U18" s="100"/>
      <c r="V18" s="101"/>
      <c r="W18" s="101"/>
      <c r="X18" s="101"/>
      <c r="Y18" s="101"/>
      <c r="Z18" s="101"/>
      <c r="AA18" s="101"/>
      <c r="AB18" s="99"/>
      <c r="AC18" s="100"/>
      <c r="AD18" s="101"/>
      <c r="AE18" s="101"/>
      <c r="AF18" s="101"/>
      <c r="AG18" s="101"/>
      <c r="AH18" s="101"/>
      <c r="AI18" s="101"/>
      <c r="AJ18" s="99"/>
      <c r="AK18" s="100"/>
      <c r="AL18" s="101"/>
      <c r="AM18" s="101"/>
      <c r="AN18" s="99"/>
      <c r="AO18" s="100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99"/>
      <c r="BI18" s="21"/>
      <c r="BJ18" s="21"/>
    </row>
    <row r="19" spans="1:62" ht="15" customHeight="1">
      <c r="A19" s="98">
        <v>13</v>
      </c>
      <c r="B19" s="99"/>
      <c r="C19" s="100"/>
      <c r="D19" s="101"/>
      <c r="E19" s="101"/>
      <c r="F19" s="101"/>
      <c r="G19" s="101"/>
      <c r="H19" s="101"/>
      <c r="I19" s="101"/>
      <c r="J19" s="101"/>
      <c r="K19" s="101"/>
      <c r="L19" s="99"/>
      <c r="M19" s="100"/>
      <c r="N19" s="101"/>
      <c r="O19" s="101"/>
      <c r="P19" s="101"/>
      <c r="Q19" s="101"/>
      <c r="R19" s="101"/>
      <c r="S19" s="101"/>
      <c r="T19" s="99"/>
      <c r="U19" s="100"/>
      <c r="V19" s="101"/>
      <c r="W19" s="101"/>
      <c r="X19" s="101"/>
      <c r="Y19" s="101"/>
      <c r="Z19" s="101"/>
      <c r="AA19" s="101"/>
      <c r="AB19" s="99"/>
      <c r="AC19" s="100"/>
      <c r="AD19" s="101"/>
      <c r="AE19" s="101"/>
      <c r="AF19" s="101"/>
      <c r="AG19" s="101"/>
      <c r="AH19" s="101"/>
      <c r="AI19" s="101"/>
      <c r="AJ19" s="99"/>
      <c r="AK19" s="100"/>
      <c r="AL19" s="101"/>
      <c r="AM19" s="101"/>
      <c r="AN19" s="99"/>
      <c r="AO19" s="100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99"/>
      <c r="BI19" s="21"/>
      <c r="BJ19" s="21"/>
    </row>
    <row r="20" spans="1:62" ht="15" customHeight="1">
      <c r="A20" s="98">
        <v>14</v>
      </c>
      <c r="B20" s="99"/>
      <c r="C20" s="100"/>
      <c r="D20" s="101"/>
      <c r="E20" s="101"/>
      <c r="F20" s="101"/>
      <c r="G20" s="101"/>
      <c r="H20" s="101"/>
      <c r="I20" s="101"/>
      <c r="J20" s="101"/>
      <c r="K20" s="101"/>
      <c r="L20" s="99"/>
      <c r="M20" s="100"/>
      <c r="N20" s="101"/>
      <c r="O20" s="101"/>
      <c r="P20" s="101"/>
      <c r="Q20" s="101"/>
      <c r="R20" s="101"/>
      <c r="S20" s="101"/>
      <c r="T20" s="99"/>
      <c r="U20" s="100"/>
      <c r="V20" s="101"/>
      <c r="W20" s="101"/>
      <c r="X20" s="101"/>
      <c r="Y20" s="101"/>
      <c r="Z20" s="101"/>
      <c r="AA20" s="101"/>
      <c r="AB20" s="99"/>
      <c r="AC20" s="100"/>
      <c r="AD20" s="101"/>
      <c r="AE20" s="101"/>
      <c r="AF20" s="101"/>
      <c r="AG20" s="101"/>
      <c r="AH20" s="101"/>
      <c r="AI20" s="101"/>
      <c r="AJ20" s="99"/>
      <c r="AK20" s="100"/>
      <c r="AL20" s="101"/>
      <c r="AM20" s="101"/>
      <c r="AN20" s="99"/>
      <c r="AO20" s="100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99"/>
      <c r="BI20" s="21"/>
      <c r="BJ20" s="21"/>
    </row>
    <row r="21" spans="1:62" ht="15" customHeight="1">
      <c r="A21" s="98">
        <v>15</v>
      </c>
      <c r="B21" s="99"/>
      <c r="C21" s="100"/>
      <c r="D21" s="101"/>
      <c r="E21" s="101"/>
      <c r="F21" s="101"/>
      <c r="G21" s="101"/>
      <c r="H21" s="101"/>
      <c r="I21" s="101"/>
      <c r="J21" s="101"/>
      <c r="K21" s="101"/>
      <c r="L21" s="99"/>
      <c r="M21" s="100"/>
      <c r="N21" s="101"/>
      <c r="O21" s="101"/>
      <c r="P21" s="101"/>
      <c r="Q21" s="101"/>
      <c r="R21" s="101"/>
      <c r="S21" s="101"/>
      <c r="T21" s="99"/>
      <c r="U21" s="100"/>
      <c r="V21" s="101"/>
      <c r="W21" s="101"/>
      <c r="X21" s="101"/>
      <c r="Y21" s="101"/>
      <c r="Z21" s="101"/>
      <c r="AA21" s="101"/>
      <c r="AB21" s="99"/>
      <c r="AC21" s="100"/>
      <c r="AD21" s="101"/>
      <c r="AE21" s="101"/>
      <c r="AF21" s="101"/>
      <c r="AG21" s="101"/>
      <c r="AH21" s="101"/>
      <c r="AI21" s="101"/>
      <c r="AJ21" s="99"/>
      <c r="AK21" s="100"/>
      <c r="AL21" s="101"/>
      <c r="AM21" s="101"/>
      <c r="AN21" s="99"/>
      <c r="AO21" s="100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99"/>
      <c r="BI21" s="21"/>
      <c r="BJ21" s="21"/>
    </row>
    <row r="22" spans="1:62" ht="15" customHeight="1">
      <c r="A22" s="98">
        <v>16</v>
      </c>
      <c r="B22" s="99"/>
      <c r="C22" s="100"/>
      <c r="D22" s="101"/>
      <c r="E22" s="101"/>
      <c r="F22" s="101"/>
      <c r="G22" s="101"/>
      <c r="H22" s="101"/>
      <c r="I22" s="101"/>
      <c r="J22" s="101"/>
      <c r="K22" s="101"/>
      <c r="L22" s="99"/>
      <c r="M22" s="100"/>
      <c r="N22" s="101"/>
      <c r="O22" s="101"/>
      <c r="P22" s="101"/>
      <c r="Q22" s="101"/>
      <c r="R22" s="101"/>
      <c r="S22" s="101"/>
      <c r="T22" s="99"/>
      <c r="U22" s="100"/>
      <c r="V22" s="101"/>
      <c r="W22" s="101"/>
      <c r="X22" s="101"/>
      <c r="Y22" s="101"/>
      <c r="Z22" s="101"/>
      <c r="AA22" s="101"/>
      <c r="AB22" s="99"/>
      <c r="AC22" s="100"/>
      <c r="AD22" s="101"/>
      <c r="AE22" s="101"/>
      <c r="AF22" s="101"/>
      <c r="AG22" s="101"/>
      <c r="AH22" s="101"/>
      <c r="AI22" s="101"/>
      <c r="AJ22" s="99"/>
      <c r="AK22" s="100"/>
      <c r="AL22" s="101"/>
      <c r="AM22" s="101"/>
      <c r="AN22" s="99"/>
      <c r="AO22" s="100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99"/>
      <c r="BI22" s="21"/>
      <c r="BJ22" s="21"/>
    </row>
    <row r="23" spans="1:62" ht="15" customHeight="1">
      <c r="A23" s="98">
        <v>17</v>
      </c>
      <c r="B23" s="99"/>
      <c r="C23" s="100"/>
      <c r="D23" s="101"/>
      <c r="E23" s="101"/>
      <c r="F23" s="101"/>
      <c r="G23" s="101"/>
      <c r="H23" s="101"/>
      <c r="I23" s="101"/>
      <c r="J23" s="101"/>
      <c r="K23" s="101"/>
      <c r="L23" s="99"/>
      <c r="M23" s="100"/>
      <c r="N23" s="101"/>
      <c r="O23" s="101"/>
      <c r="P23" s="101"/>
      <c r="Q23" s="101"/>
      <c r="R23" s="101"/>
      <c r="S23" s="101"/>
      <c r="T23" s="99"/>
      <c r="U23" s="100"/>
      <c r="V23" s="101"/>
      <c r="W23" s="101"/>
      <c r="X23" s="101"/>
      <c r="Y23" s="101"/>
      <c r="Z23" s="101"/>
      <c r="AA23" s="101"/>
      <c r="AB23" s="99"/>
      <c r="AC23" s="100"/>
      <c r="AD23" s="101"/>
      <c r="AE23" s="101"/>
      <c r="AF23" s="101"/>
      <c r="AG23" s="101"/>
      <c r="AH23" s="101"/>
      <c r="AI23" s="101"/>
      <c r="AJ23" s="99"/>
      <c r="AK23" s="100"/>
      <c r="AL23" s="101"/>
      <c r="AM23" s="101"/>
      <c r="AN23" s="99"/>
      <c r="AO23" s="100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99"/>
      <c r="BI23" s="21"/>
      <c r="BJ23" s="21"/>
    </row>
    <row r="24" spans="1:62" ht="15" customHeight="1">
      <c r="A24" s="98">
        <v>18</v>
      </c>
      <c r="B24" s="99"/>
      <c r="C24" s="100"/>
      <c r="D24" s="101"/>
      <c r="E24" s="101"/>
      <c r="F24" s="101"/>
      <c r="G24" s="101"/>
      <c r="H24" s="101"/>
      <c r="I24" s="101"/>
      <c r="J24" s="101"/>
      <c r="K24" s="101"/>
      <c r="L24" s="99"/>
      <c r="M24" s="100"/>
      <c r="N24" s="101"/>
      <c r="O24" s="101"/>
      <c r="P24" s="101"/>
      <c r="Q24" s="101"/>
      <c r="R24" s="101"/>
      <c r="S24" s="101"/>
      <c r="T24" s="99"/>
      <c r="U24" s="100"/>
      <c r="V24" s="101"/>
      <c r="W24" s="101"/>
      <c r="X24" s="101"/>
      <c r="Y24" s="101"/>
      <c r="Z24" s="101"/>
      <c r="AA24" s="101"/>
      <c r="AB24" s="99"/>
      <c r="AC24" s="100"/>
      <c r="AD24" s="101"/>
      <c r="AE24" s="101"/>
      <c r="AF24" s="101"/>
      <c r="AG24" s="101"/>
      <c r="AH24" s="101"/>
      <c r="AI24" s="101"/>
      <c r="AJ24" s="99"/>
      <c r="AK24" s="100"/>
      <c r="AL24" s="101"/>
      <c r="AM24" s="101"/>
      <c r="AN24" s="99"/>
      <c r="AO24" s="100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99"/>
      <c r="BI24" s="21"/>
      <c r="BJ24" s="21"/>
    </row>
    <row r="25" spans="1:62" ht="15" customHeight="1">
      <c r="A25" s="98">
        <v>19</v>
      </c>
      <c r="B25" s="99"/>
      <c r="C25" s="100"/>
      <c r="D25" s="101"/>
      <c r="E25" s="101"/>
      <c r="F25" s="101"/>
      <c r="G25" s="101"/>
      <c r="H25" s="101"/>
      <c r="I25" s="101"/>
      <c r="J25" s="101"/>
      <c r="K25" s="101"/>
      <c r="L25" s="99"/>
      <c r="M25" s="100"/>
      <c r="N25" s="101"/>
      <c r="O25" s="101"/>
      <c r="P25" s="101"/>
      <c r="Q25" s="101"/>
      <c r="R25" s="101"/>
      <c r="S25" s="101"/>
      <c r="T25" s="99"/>
      <c r="U25" s="100"/>
      <c r="V25" s="101"/>
      <c r="W25" s="101"/>
      <c r="X25" s="101"/>
      <c r="Y25" s="101"/>
      <c r="Z25" s="101"/>
      <c r="AA25" s="101"/>
      <c r="AB25" s="99"/>
      <c r="AC25" s="100"/>
      <c r="AD25" s="101"/>
      <c r="AE25" s="101"/>
      <c r="AF25" s="101"/>
      <c r="AG25" s="101"/>
      <c r="AH25" s="101"/>
      <c r="AI25" s="101"/>
      <c r="AJ25" s="99"/>
      <c r="AK25" s="100"/>
      <c r="AL25" s="101"/>
      <c r="AM25" s="101"/>
      <c r="AN25" s="99"/>
      <c r="AO25" s="100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99"/>
      <c r="BI25" s="21"/>
      <c r="BJ25" s="21"/>
    </row>
    <row r="26" spans="1:62" ht="15" customHeight="1">
      <c r="A26" s="98">
        <v>20</v>
      </c>
      <c r="B26" s="99"/>
      <c r="C26" s="100"/>
      <c r="D26" s="101"/>
      <c r="E26" s="101"/>
      <c r="F26" s="101"/>
      <c r="G26" s="101"/>
      <c r="H26" s="101"/>
      <c r="I26" s="101"/>
      <c r="J26" s="101"/>
      <c r="K26" s="101"/>
      <c r="L26" s="99"/>
      <c r="M26" s="100"/>
      <c r="N26" s="101"/>
      <c r="O26" s="101"/>
      <c r="P26" s="101"/>
      <c r="Q26" s="101"/>
      <c r="R26" s="101"/>
      <c r="S26" s="101"/>
      <c r="T26" s="99"/>
      <c r="U26" s="100"/>
      <c r="V26" s="101"/>
      <c r="W26" s="101"/>
      <c r="X26" s="101"/>
      <c r="Y26" s="101"/>
      <c r="Z26" s="101"/>
      <c r="AA26" s="101"/>
      <c r="AB26" s="99"/>
      <c r="AC26" s="100"/>
      <c r="AD26" s="101"/>
      <c r="AE26" s="101"/>
      <c r="AF26" s="101"/>
      <c r="AG26" s="101"/>
      <c r="AH26" s="101"/>
      <c r="AI26" s="101"/>
      <c r="AJ26" s="99"/>
      <c r="AK26" s="100"/>
      <c r="AL26" s="101"/>
      <c r="AM26" s="101"/>
      <c r="AN26" s="99"/>
      <c r="AO26" s="100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99"/>
      <c r="BI26" s="21"/>
      <c r="BJ26" s="21"/>
    </row>
    <row r="27" spans="1:62" ht="15" customHeight="1">
      <c r="A27" s="98">
        <v>21</v>
      </c>
      <c r="B27" s="99"/>
      <c r="C27" s="100"/>
      <c r="D27" s="101"/>
      <c r="E27" s="101"/>
      <c r="F27" s="101"/>
      <c r="G27" s="101"/>
      <c r="H27" s="101"/>
      <c r="I27" s="101"/>
      <c r="J27" s="101"/>
      <c r="K27" s="101"/>
      <c r="L27" s="99"/>
      <c r="M27" s="100"/>
      <c r="N27" s="101"/>
      <c r="O27" s="101"/>
      <c r="P27" s="101"/>
      <c r="Q27" s="101"/>
      <c r="R27" s="101"/>
      <c r="S27" s="101"/>
      <c r="T27" s="99"/>
      <c r="U27" s="100"/>
      <c r="V27" s="101"/>
      <c r="W27" s="101"/>
      <c r="X27" s="101"/>
      <c r="Y27" s="101"/>
      <c r="Z27" s="101"/>
      <c r="AA27" s="101"/>
      <c r="AB27" s="99"/>
      <c r="AC27" s="100"/>
      <c r="AD27" s="101"/>
      <c r="AE27" s="101"/>
      <c r="AF27" s="101"/>
      <c r="AG27" s="101"/>
      <c r="AH27" s="101"/>
      <c r="AI27" s="101"/>
      <c r="AJ27" s="99"/>
      <c r="AK27" s="100"/>
      <c r="AL27" s="101"/>
      <c r="AM27" s="101"/>
      <c r="AN27" s="99"/>
      <c r="AO27" s="100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99"/>
      <c r="BI27" s="21"/>
      <c r="BJ27" s="21"/>
    </row>
    <row r="28" spans="1:62" ht="15" customHeight="1">
      <c r="A28" s="98">
        <v>22</v>
      </c>
      <c r="B28" s="99"/>
      <c r="C28" s="100"/>
      <c r="D28" s="101"/>
      <c r="E28" s="101"/>
      <c r="F28" s="101"/>
      <c r="G28" s="101"/>
      <c r="H28" s="101"/>
      <c r="I28" s="101"/>
      <c r="J28" s="101"/>
      <c r="K28" s="101"/>
      <c r="L28" s="99"/>
      <c r="M28" s="100"/>
      <c r="N28" s="101"/>
      <c r="O28" s="101"/>
      <c r="P28" s="101"/>
      <c r="Q28" s="101"/>
      <c r="R28" s="101"/>
      <c r="S28" s="101"/>
      <c r="T28" s="99"/>
      <c r="U28" s="100"/>
      <c r="V28" s="101"/>
      <c r="W28" s="101"/>
      <c r="X28" s="101"/>
      <c r="Y28" s="101"/>
      <c r="Z28" s="101"/>
      <c r="AA28" s="101"/>
      <c r="AB28" s="99"/>
      <c r="AC28" s="100"/>
      <c r="AD28" s="101"/>
      <c r="AE28" s="101"/>
      <c r="AF28" s="101"/>
      <c r="AG28" s="101"/>
      <c r="AH28" s="101"/>
      <c r="AI28" s="101"/>
      <c r="AJ28" s="99"/>
      <c r="AK28" s="100"/>
      <c r="AL28" s="101"/>
      <c r="AM28" s="101"/>
      <c r="AN28" s="99"/>
      <c r="AO28" s="100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99"/>
      <c r="BI28" s="21"/>
      <c r="BJ28" s="21"/>
    </row>
    <row r="29" spans="1:62" ht="15" customHeight="1">
      <c r="A29" s="98">
        <v>23</v>
      </c>
      <c r="B29" s="99"/>
      <c r="C29" s="100"/>
      <c r="D29" s="101"/>
      <c r="E29" s="101"/>
      <c r="F29" s="101"/>
      <c r="G29" s="101"/>
      <c r="H29" s="101"/>
      <c r="I29" s="101"/>
      <c r="J29" s="101"/>
      <c r="K29" s="101"/>
      <c r="L29" s="99"/>
      <c r="M29" s="100"/>
      <c r="N29" s="101"/>
      <c r="O29" s="101"/>
      <c r="P29" s="101"/>
      <c r="Q29" s="101"/>
      <c r="R29" s="101"/>
      <c r="S29" s="101"/>
      <c r="T29" s="99"/>
      <c r="U29" s="100"/>
      <c r="V29" s="101"/>
      <c r="W29" s="101"/>
      <c r="X29" s="101"/>
      <c r="Y29" s="101"/>
      <c r="Z29" s="101"/>
      <c r="AA29" s="101"/>
      <c r="AB29" s="99"/>
      <c r="AC29" s="100"/>
      <c r="AD29" s="101"/>
      <c r="AE29" s="101"/>
      <c r="AF29" s="101"/>
      <c r="AG29" s="101"/>
      <c r="AH29" s="101"/>
      <c r="AI29" s="101"/>
      <c r="AJ29" s="99"/>
      <c r="AK29" s="100"/>
      <c r="AL29" s="101"/>
      <c r="AM29" s="101"/>
      <c r="AN29" s="99"/>
      <c r="AO29" s="100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99"/>
      <c r="BI29" s="21"/>
      <c r="BJ29" s="21"/>
    </row>
    <row r="30" spans="1:62" ht="15" customHeight="1">
      <c r="A30" s="98">
        <v>24</v>
      </c>
      <c r="B30" s="99"/>
      <c r="C30" s="100"/>
      <c r="D30" s="101"/>
      <c r="E30" s="101"/>
      <c r="F30" s="101"/>
      <c r="G30" s="101"/>
      <c r="H30" s="101"/>
      <c r="I30" s="101"/>
      <c r="J30" s="101"/>
      <c r="K30" s="101"/>
      <c r="L30" s="99"/>
      <c r="M30" s="100"/>
      <c r="N30" s="101"/>
      <c r="O30" s="101"/>
      <c r="P30" s="101"/>
      <c r="Q30" s="101"/>
      <c r="R30" s="101"/>
      <c r="S30" s="101"/>
      <c r="T30" s="99"/>
      <c r="U30" s="100"/>
      <c r="V30" s="101"/>
      <c r="W30" s="101"/>
      <c r="X30" s="101"/>
      <c r="Y30" s="101"/>
      <c r="Z30" s="101"/>
      <c r="AA30" s="101"/>
      <c r="AB30" s="99"/>
      <c r="AC30" s="100"/>
      <c r="AD30" s="101"/>
      <c r="AE30" s="101"/>
      <c r="AF30" s="101"/>
      <c r="AG30" s="101"/>
      <c r="AH30" s="101"/>
      <c r="AI30" s="101"/>
      <c r="AJ30" s="99"/>
      <c r="AK30" s="100"/>
      <c r="AL30" s="101"/>
      <c r="AM30" s="101"/>
      <c r="AN30" s="99"/>
      <c r="AO30" s="100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99"/>
      <c r="BI30" s="21"/>
      <c r="BJ30" s="21"/>
    </row>
    <row r="31" spans="1:62" ht="15" customHeight="1">
      <c r="A31" s="98">
        <v>25</v>
      </c>
      <c r="B31" s="99"/>
      <c r="C31" s="100"/>
      <c r="D31" s="101"/>
      <c r="E31" s="101"/>
      <c r="F31" s="101"/>
      <c r="G31" s="101"/>
      <c r="H31" s="101"/>
      <c r="I31" s="101"/>
      <c r="J31" s="101"/>
      <c r="K31" s="101"/>
      <c r="L31" s="99"/>
      <c r="M31" s="100"/>
      <c r="N31" s="101"/>
      <c r="O31" s="101"/>
      <c r="P31" s="101"/>
      <c r="Q31" s="101"/>
      <c r="R31" s="101"/>
      <c r="S31" s="101"/>
      <c r="T31" s="99"/>
      <c r="U31" s="100"/>
      <c r="V31" s="101"/>
      <c r="W31" s="101"/>
      <c r="X31" s="101"/>
      <c r="Y31" s="101"/>
      <c r="Z31" s="101"/>
      <c r="AA31" s="101"/>
      <c r="AB31" s="99"/>
      <c r="AC31" s="100"/>
      <c r="AD31" s="101"/>
      <c r="AE31" s="101"/>
      <c r="AF31" s="101"/>
      <c r="AG31" s="101"/>
      <c r="AH31" s="101"/>
      <c r="AI31" s="101"/>
      <c r="AJ31" s="99"/>
      <c r="AK31" s="100"/>
      <c r="AL31" s="101"/>
      <c r="AM31" s="101"/>
      <c r="AN31" s="99"/>
      <c r="AO31" s="100"/>
      <c r="AP31" s="101"/>
      <c r="AQ31" s="101"/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99"/>
      <c r="BI31" s="21"/>
      <c r="BJ31" s="21"/>
    </row>
    <row r="32" spans="1:62" ht="15" customHeight="1">
      <c r="A32" s="98">
        <v>26</v>
      </c>
      <c r="B32" s="99"/>
      <c r="C32" s="100"/>
      <c r="D32" s="101"/>
      <c r="E32" s="101"/>
      <c r="F32" s="101"/>
      <c r="G32" s="101"/>
      <c r="H32" s="101"/>
      <c r="I32" s="101"/>
      <c r="J32" s="101"/>
      <c r="K32" s="101"/>
      <c r="L32" s="99"/>
      <c r="M32" s="100"/>
      <c r="N32" s="101"/>
      <c r="O32" s="101"/>
      <c r="P32" s="101"/>
      <c r="Q32" s="101"/>
      <c r="R32" s="101"/>
      <c r="S32" s="101"/>
      <c r="T32" s="99"/>
      <c r="U32" s="100"/>
      <c r="V32" s="101"/>
      <c r="W32" s="101"/>
      <c r="X32" s="101"/>
      <c r="Y32" s="101"/>
      <c r="Z32" s="101"/>
      <c r="AA32" s="101"/>
      <c r="AB32" s="99"/>
      <c r="AC32" s="100"/>
      <c r="AD32" s="101"/>
      <c r="AE32" s="101"/>
      <c r="AF32" s="101"/>
      <c r="AG32" s="101"/>
      <c r="AH32" s="101"/>
      <c r="AI32" s="101"/>
      <c r="AJ32" s="99"/>
      <c r="AK32" s="100"/>
      <c r="AL32" s="101"/>
      <c r="AM32" s="101"/>
      <c r="AN32" s="99"/>
      <c r="AO32" s="100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99"/>
      <c r="BI32" s="21"/>
      <c r="BJ32" s="21"/>
    </row>
    <row r="33" spans="1:62" ht="15" customHeight="1">
      <c r="A33" s="102">
        <v>27</v>
      </c>
      <c r="B33" s="103"/>
      <c r="C33" s="104"/>
      <c r="D33" s="105"/>
      <c r="E33" s="105"/>
      <c r="F33" s="105"/>
      <c r="G33" s="105"/>
      <c r="H33" s="105"/>
      <c r="I33" s="105"/>
      <c r="J33" s="105"/>
      <c r="K33" s="105"/>
      <c r="L33" s="103"/>
      <c r="M33" s="104"/>
      <c r="N33" s="105"/>
      <c r="O33" s="105"/>
      <c r="P33" s="105"/>
      <c r="Q33" s="105"/>
      <c r="R33" s="105"/>
      <c r="S33" s="105"/>
      <c r="T33" s="103"/>
      <c r="U33" s="104"/>
      <c r="V33" s="105"/>
      <c r="W33" s="105"/>
      <c r="X33" s="105"/>
      <c r="Y33" s="105"/>
      <c r="Z33" s="105"/>
      <c r="AA33" s="105"/>
      <c r="AB33" s="103"/>
      <c r="AC33" s="104"/>
      <c r="AD33" s="105"/>
      <c r="AE33" s="105"/>
      <c r="AF33" s="105"/>
      <c r="AG33" s="105"/>
      <c r="AH33" s="105"/>
      <c r="AI33" s="105"/>
      <c r="AJ33" s="103"/>
      <c r="AK33" s="104"/>
      <c r="AL33" s="105"/>
      <c r="AM33" s="105"/>
      <c r="AN33" s="103"/>
      <c r="AO33" s="104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3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表紙・改定履歴</vt:lpstr>
      <vt:lpstr>システム構成</vt:lpstr>
      <vt:lpstr>アプリケーションアーキテクチャ</vt:lpstr>
      <vt:lpstr>DB接続方式</vt:lpstr>
      <vt:lpstr>基幹系API接続</vt:lpstr>
      <vt:lpstr>AURA接続</vt:lpstr>
      <vt:lpstr>ログ設計</vt:lpstr>
      <vt:lpstr>SESメール送信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Microsoft Office User</cp:lastModifiedBy>
  <dcterms:created xsi:type="dcterms:W3CDTF">1997-01-08T22:48:59Z</dcterms:created>
  <dcterms:modified xsi:type="dcterms:W3CDTF">2021-01-18T06:10:41Z</dcterms:modified>
</cp:coreProperties>
</file>