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codeName="ThisWorkbook" defaultThemeVersion="166925"/>
  <mc:AlternateContent xmlns:mc="http://schemas.openxmlformats.org/markup-compatibility/2006">
    <mc:Choice Requires="x15">
      <x15ac:absPath xmlns:x15ac="http://schemas.microsoft.com/office/spreadsheetml/2010/11/ac" url="/Volumes/GoogleDrive/共有ドライブ/はなさく案件【外部連携】/71_連携資料/from Sasuke社/52_単体テスト(UT)/単体テスト仕様書/"/>
    </mc:Choice>
  </mc:AlternateContent>
  <xr:revisionPtr revIDLastSave="0" documentId="13_ncr:20001_{30206524-A72B-894B-B45E-3FA744B38FC3}" xr6:coauthVersionLast="46" xr6:coauthVersionMax="46" xr10:uidLastSave="{00000000-0000-0000-0000-000000000000}"/>
  <bookViews>
    <workbookView xWindow="-38400" yWindow="0" windowWidth="38400" windowHeight="21600" tabRatio="897" activeTab="1" xr2:uid="{EB7AD293-A6C1-45F1-90BF-AD02EEAF6AAC}"/>
  </bookViews>
  <sheets>
    <sheet name="表紙・改定履歴" sheetId="20" r:id="rId1"/>
    <sheet name="機能名" sheetId="13" r:id="rId2"/>
    <sheet name="data" sheetId="7" state="hidden" r:id="rId3"/>
  </sheets>
  <definedNames>
    <definedName name="_Regression_X" hidden="1">#REF!</definedName>
    <definedName name="_Regression_X2" hidden="1">#REF!</definedName>
    <definedName name="_Regression_XX" hidden="1">#REF!</definedName>
    <definedName name="a" hidden="1">#REF!</definedName>
    <definedName name="aafd" hidden="1">#REF!</definedName>
    <definedName name="aiueo" hidden="1">#REF!</definedName>
    <definedName name="AS2DocOpenMode" hidden="1">"AS2DocumentEdit"</definedName>
    <definedName name="b" hidden="1">#REF!</definedName>
    <definedName name="d" hidden="1">#REF!</definedName>
    <definedName name="dx" hidden="1">#REF!</definedName>
    <definedName name="e" hidden="1">#REF!</definedName>
    <definedName name="fd" hidden="1">#REF!</definedName>
    <definedName name="kannrenn" hidden="1">#REF!</definedName>
    <definedName name="ss" hidden="1">#REF!</definedName>
    <definedName name="ssss" hidden="1">#REF!</definedName>
    <definedName name="関連表" hidden="1">#REF!</definedName>
    <definedName name="興行ページアクセスランキング" hidden="1">#REF!</definedName>
    <definedName name="興行ページアクセスランキング集計履歴" hidden="1">#REF!</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8" i="13" l="1"/>
  <c r="A12" i="13"/>
  <c r="A11" i="13"/>
  <c r="A78" i="13"/>
  <c r="A77" i="13"/>
  <c r="A73" i="13"/>
  <c r="A72" i="13"/>
  <c r="A69" i="13"/>
  <c r="A67" i="13"/>
  <c r="A66" i="13"/>
  <c r="A65" i="13"/>
  <c r="A64" i="13"/>
  <c r="A62" i="13"/>
  <c r="A63" i="13"/>
  <c r="A60" i="13"/>
  <c r="A59" i="13"/>
  <c r="A52" i="13"/>
  <c r="A50" i="13"/>
  <c r="A49" i="13"/>
  <c r="A47" i="13"/>
  <c r="A46" i="13"/>
  <c r="A45" i="13"/>
  <c r="A43" i="13"/>
  <c r="A39" i="13"/>
  <c r="A33" i="13"/>
  <c r="A38" i="13"/>
  <c r="A32" i="13"/>
  <c r="A28" i="13"/>
  <c r="A27" i="13"/>
  <c r="A23" i="13"/>
  <c r="A25" i="13"/>
  <c r="A24" i="13"/>
  <c r="A22" i="13"/>
  <c r="A19" i="13"/>
  <c r="A30" i="13" l="1"/>
  <c r="A29" i="13"/>
  <c r="A26" i="13"/>
  <c r="A21" i="13"/>
  <c r="A20" i="13"/>
  <c r="A18" i="13"/>
  <c r="A44" i="13"/>
  <c r="A51" i="13"/>
  <c r="A48" i="13"/>
  <c r="A53" i="13"/>
  <c r="A55" i="13"/>
  <c r="A54" i="13"/>
  <c r="A56" i="13"/>
  <c r="A57" i="13"/>
  <c r="A58" i="13"/>
  <c r="A61" i="13"/>
  <c r="A36" i="13" l="1"/>
  <c r="A42" i="13"/>
  <c r="A41" i="13"/>
  <c r="A34" i="13"/>
  <c r="A40" i="13"/>
  <c r="A35" i="13"/>
  <c r="A37" i="13"/>
  <c r="A31" i="13"/>
  <c r="A79" i="13"/>
  <c r="A76" i="13"/>
  <c r="A75" i="13"/>
  <c r="A74" i="13" l="1"/>
  <c r="A80" i="13"/>
  <c r="A15" i="13"/>
  <c r="A14" i="13"/>
  <c r="A17" i="13"/>
  <c r="A10" i="13"/>
  <c r="A13" i="13" l="1"/>
  <c r="A71" i="13" l="1"/>
  <c r="A70" i="13" l="1"/>
  <c r="A16" i="13" l="1"/>
  <c r="I4" i="13" l="1"/>
  <c r="I6" i="13" l="1"/>
  <c r="I5" i="13"/>
  <c r="A53" i="20" l="1"/>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alcChain>
</file>

<file path=xl/sharedStrings.xml><?xml version="1.0" encoding="utf-8"?>
<sst xmlns="http://schemas.openxmlformats.org/spreadsheetml/2006/main" count="457" uniqueCount="235">
  <si>
    <t>No</t>
    <phoneticPr fontId="1"/>
  </si>
  <si>
    <t>期待結果</t>
    <rPh sb="0" eb="2">
      <t>キタイ</t>
    </rPh>
    <rPh sb="2" eb="4">
      <t>ケッカ</t>
    </rPh>
    <phoneticPr fontId="1"/>
  </si>
  <si>
    <t>実施日</t>
    <rPh sb="0" eb="3">
      <t>ジッシビ</t>
    </rPh>
    <phoneticPr fontId="1"/>
  </si>
  <si>
    <t>実施者</t>
    <rPh sb="0" eb="2">
      <t>ジッシ</t>
    </rPh>
    <rPh sb="2" eb="3">
      <t>シャ</t>
    </rPh>
    <phoneticPr fontId="1"/>
  </si>
  <si>
    <t>判定</t>
    <rPh sb="0" eb="2">
      <t>ハンテイ</t>
    </rPh>
    <phoneticPr fontId="1"/>
  </si>
  <si>
    <t>OK</t>
    <phoneticPr fontId="1"/>
  </si>
  <si>
    <t>NG</t>
    <phoneticPr fontId="1"/>
  </si>
  <si>
    <t>総数</t>
    <rPh sb="0" eb="2">
      <t>ソウスウ</t>
    </rPh>
    <phoneticPr fontId="1"/>
  </si>
  <si>
    <t>Webダイレクト販売</t>
  </si>
  <si>
    <t>分類</t>
    <rPh sb="0" eb="2">
      <t>ブンルイ</t>
    </rPh>
    <phoneticPr fontId="1"/>
  </si>
  <si>
    <t>確認項目</t>
    <rPh sb="0" eb="2">
      <t>カクニン</t>
    </rPh>
    <rPh sb="2" eb="4">
      <t>コウモク</t>
    </rPh>
    <phoneticPr fontId="1"/>
  </si>
  <si>
    <t>正常/異常</t>
    <rPh sb="0" eb="2">
      <t>セイジョウ</t>
    </rPh>
    <rPh sb="3" eb="5">
      <t>イジョウ</t>
    </rPh>
    <phoneticPr fontId="1"/>
  </si>
  <si>
    <t>テスト手順</t>
    <rPh sb="3" eb="5">
      <t>テジュン</t>
    </rPh>
    <phoneticPr fontId="1"/>
  </si>
  <si>
    <t>InternetExplorer11</t>
    <phoneticPr fontId="1"/>
  </si>
  <si>
    <t>Edge</t>
    <phoneticPr fontId="1"/>
  </si>
  <si>
    <t>備考</t>
    <rPh sb="0" eb="2">
      <t>ビコウ</t>
    </rPh>
    <phoneticPr fontId="1"/>
  </si>
  <si>
    <t>変   更   記  　録</t>
  </si>
  <si>
    <r>
      <t>版数</t>
    </r>
    <r>
      <rPr>
        <sz val="7"/>
        <rFont val="Meiryo UI"/>
        <family val="3"/>
        <charset val="128"/>
      </rPr>
      <t xml:space="preserve">
REV.</t>
    </r>
  </si>
  <si>
    <t>作成更新日</t>
  </si>
  <si>
    <t>変 更 内 容</t>
  </si>
  <si>
    <t>担　当</t>
  </si>
  <si>
    <t>初版</t>
  </si>
  <si>
    <t>詳細設計</t>
  </si>
  <si>
    <t>大項目</t>
  </si>
  <si>
    <t>小項目</t>
  </si>
  <si>
    <t>詳細</t>
  </si>
  <si>
    <t>正常</t>
    <rPh sb="0" eb="2">
      <t>セイジョウ</t>
    </rPh>
    <phoneticPr fontId="1"/>
  </si>
  <si>
    <t>メンテナンス</t>
    <phoneticPr fontId="1"/>
  </si>
  <si>
    <t>ポップアップ以外の全画面上部に、「メンテナンス時間案内」が表示されること</t>
    <phoneticPr fontId="1"/>
  </si>
  <si>
    <t>正常</t>
    <phoneticPr fontId="1"/>
  </si>
  <si>
    <t>ユーザーが利用できる機能</t>
    <rPh sb="5" eb="7">
      <t>リヨウ</t>
    </rPh>
    <rPh sb="10" eb="12">
      <t>キノウ</t>
    </rPh>
    <phoneticPr fontId="1"/>
  </si>
  <si>
    <t>ブラウザ機能の「リロード」ボタンを押下</t>
    <rPh sb="4" eb="6">
      <t>キノウ</t>
    </rPh>
    <rPh sb="17" eb="19">
      <t>オウカ</t>
    </rPh>
    <phoneticPr fontId="1"/>
  </si>
  <si>
    <t>初期表示</t>
    <rPh sb="0" eb="2">
      <t>ショキ</t>
    </rPh>
    <rPh sb="2" eb="4">
      <t>ヒョウジ</t>
    </rPh>
    <phoneticPr fontId="1"/>
  </si>
  <si>
    <t>表示制御 ：
日本時間で1:00～2:00の間は、メンテナンス時間案内が表示されること</t>
    <rPh sb="0" eb="2">
      <t>ヒョウジ</t>
    </rPh>
    <rPh sb="2" eb="4">
      <t>セイギョ</t>
    </rPh>
    <rPh sb="7" eb="9">
      <t>ニホン</t>
    </rPh>
    <rPh sb="9" eb="11">
      <t>ジカン</t>
    </rPh>
    <rPh sb="22" eb="23">
      <t>アイダ</t>
    </rPh>
    <rPh sb="31" eb="33">
      <t>ジカン</t>
    </rPh>
    <rPh sb="33" eb="35">
      <t>アンナイ</t>
    </rPh>
    <rPh sb="36" eb="38">
      <t>ヒョウジ</t>
    </rPh>
    <phoneticPr fontId="1"/>
  </si>
  <si>
    <t>表示制御：
画面リフレッシュ</t>
    <rPh sb="0" eb="2">
      <t>ヒョウジ</t>
    </rPh>
    <rPh sb="2" eb="4">
      <t>セイギョ</t>
    </rPh>
    <rPh sb="6" eb="8">
      <t>ガメン</t>
    </rPh>
    <phoneticPr fontId="1"/>
  </si>
  <si>
    <t>ソースコードのシステムメンテナンス文言表示の閾値をテストする時間にあわせて修正する</t>
    <rPh sb="17" eb="19">
      <t>モンゴン</t>
    </rPh>
    <rPh sb="19" eb="21">
      <t>ヒョウジ</t>
    </rPh>
    <rPh sb="22" eb="24">
      <t>イキチ</t>
    </rPh>
    <rPh sb="30" eb="32">
      <t>ジカン</t>
    </rPh>
    <rPh sb="37" eb="39">
      <t>シュウセイ</t>
    </rPh>
    <phoneticPr fontId="1"/>
  </si>
  <si>
    <t>初期表示されること</t>
    <rPh sb="0" eb="2">
      <t>ショキ</t>
    </rPh>
    <rPh sb="2" eb="4">
      <t>ヒョウジ</t>
    </rPh>
    <phoneticPr fontId="1"/>
  </si>
  <si>
    <t>表示制御：
画面表示</t>
    <rPh sb="6" eb="8">
      <t>ガメン</t>
    </rPh>
    <rPh sb="8" eb="10">
      <t>ヒョウジ</t>
    </rPh>
    <phoneticPr fontId="1"/>
  </si>
  <si>
    <t>初期表示後</t>
    <rPh sb="0" eb="2">
      <t>ショキ</t>
    </rPh>
    <rPh sb="2" eb="4">
      <t>ヒョウジ</t>
    </rPh>
    <rPh sb="4" eb="5">
      <t>ゴ</t>
    </rPh>
    <phoneticPr fontId="1"/>
  </si>
  <si>
    <t>前画面へ遷移</t>
    <rPh sb="0" eb="1">
      <t>マエ</t>
    </rPh>
    <rPh sb="1" eb="3">
      <t>ガメン</t>
    </rPh>
    <rPh sb="4" eb="6">
      <t>センイ</t>
    </rPh>
    <phoneticPr fontId="1"/>
  </si>
  <si>
    <t>表示制御：
「戻る」ボタン押下時処理</t>
    <rPh sb="0" eb="2">
      <t>ヒョウジ</t>
    </rPh>
    <rPh sb="2" eb="4">
      <t>セイギョ</t>
    </rPh>
    <rPh sb="7" eb="8">
      <t>モド</t>
    </rPh>
    <rPh sb="13" eb="15">
      <t>オウカ</t>
    </rPh>
    <rPh sb="15" eb="16">
      <t>ジ</t>
    </rPh>
    <rPh sb="16" eb="18">
      <t>ショリ</t>
    </rPh>
    <phoneticPr fontId="1"/>
  </si>
  <si>
    <t>「戻る」ボタンを押下</t>
    <rPh sb="1" eb="2">
      <t>モド</t>
    </rPh>
    <rPh sb="8" eb="10">
      <t>オウカ</t>
    </rPh>
    <phoneticPr fontId="1"/>
  </si>
  <si>
    <t xml:space="preserve">二重押下防止のため、一度押下されたタイミングで非活性となること
</t>
    <phoneticPr fontId="1"/>
  </si>
  <si>
    <t>小川</t>
    <rPh sb="0" eb="2">
      <t xml:space="preserve">オガワ </t>
    </rPh>
    <phoneticPr fontId="1"/>
  </si>
  <si>
    <t>G0102_試算結果画面 単体テスト仕様書</t>
    <rPh sb="6" eb="10">
      <t xml:space="preserve">シサンケッカ </t>
    </rPh>
    <rPh sb="10" eb="12">
      <t>ガメン</t>
    </rPh>
    <rPh sb="13" eb="15">
      <t>タンタイ</t>
    </rPh>
    <rPh sb="18" eb="21">
      <t>シヨウショ</t>
    </rPh>
    <phoneticPr fontId="1"/>
  </si>
  <si>
    <t>正常（修正時）</t>
    <rPh sb="3" eb="6">
      <t xml:space="preserve">シュウセイジ </t>
    </rPh>
    <phoneticPr fontId="1"/>
  </si>
  <si>
    <t>初期表示データ</t>
    <rPh sb="0" eb="1">
      <t xml:space="preserve">ショキヒョウジ </t>
    </rPh>
    <phoneticPr fontId="1"/>
  </si>
  <si>
    <t>選択されている項目がレコメンドプランに沿っていること</t>
    <rPh sb="0" eb="2">
      <t xml:space="preserve">センタクサレテイル </t>
    </rPh>
    <rPh sb="7" eb="9">
      <t xml:space="preserve">コウモク </t>
    </rPh>
    <rPh sb="19" eb="20">
      <t xml:space="preserve">ソッテイル </t>
    </rPh>
    <phoneticPr fontId="1"/>
  </si>
  <si>
    <t>用意されている生年月日・性別でアクセス</t>
    <rPh sb="0" eb="2">
      <t xml:space="preserve">ヨウイサレテイル </t>
    </rPh>
    <rPh sb="7" eb="11">
      <t>セイネンg</t>
    </rPh>
    <rPh sb="12" eb="14">
      <t xml:space="preserve">セイベツ </t>
    </rPh>
    <phoneticPr fontId="1"/>
  </si>
  <si>
    <t>レコメンドプランで設定されている商品、プラン、項目値が設定されていること</t>
    <rPh sb="23" eb="25">
      <t xml:space="preserve">コウモク </t>
    </rPh>
    <rPh sb="25" eb="26">
      <t xml:space="preserve">チ </t>
    </rPh>
    <rPh sb="27" eb="29">
      <t xml:space="preserve">セッテイ </t>
    </rPh>
    <phoneticPr fontId="1"/>
  </si>
  <si>
    <t>正常（修正時）</t>
    <rPh sb="0" eb="2">
      <t>セイジョウ</t>
    </rPh>
    <rPh sb="2" eb="3">
      <t>（</t>
    </rPh>
    <rPh sb="3" eb="4">
      <t xml:space="preserve">シュウセイジ </t>
    </rPh>
    <phoneticPr fontId="1"/>
  </si>
  <si>
    <t>申込中の情報が表示されていること</t>
    <rPh sb="0" eb="3">
      <t xml:space="preserve">モウシコミチュウノ </t>
    </rPh>
    <rPh sb="4" eb="6">
      <t xml:space="preserve">ジョウホウ </t>
    </rPh>
    <rPh sb="7" eb="9">
      <t xml:space="preserve">ヒョウジ </t>
    </rPh>
    <phoneticPr fontId="1"/>
  </si>
  <si>
    <t>セッションに保存されている申込情報が正しく画面に反映されていること</t>
    <rPh sb="6" eb="8">
      <t xml:space="preserve">ホゾンサレテイル </t>
    </rPh>
    <rPh sb="13" eb="15">
      <t xml:space="preserve">モウシコミ </t>
    </rPh>
    <rPh sb="15" eb="17">
      <t xml:space="preserve">ジョウホウ </t>
    </rPh>
    <rPh sb="18" eb="19">
      <t xml:space="preserve">タダシク </t>
    </rPh>
    <rPh sb="21" eb="23">
      <t xml:space="preserve">ガメンニ </t>
    </rPh>
    <rPh sb="24" eb="26">
      <t xml:space="preserve">ハンエイ </t>
    </rPh>
    <phoneticPr fontId="1"/>
  </si>
  <si>
    <t>表示制御：
「お申込みへ」ボタン押下時処理</t>
    <phoneticPr fontId="1"/>
  </si>
  <si>
    <t>「お申込みへ」ボタンを押下</t>
    <rPh sb="6" eb="8">
      <t>オウカ</t>
    </rPh>
    <phoneticPr fontId="1"/>
  </si>
  <si>
    <t>異常</t>
    <rPh sb="0" eb="2">
      <t xml:space="preserve">イジョウ </t>
    </rPh>
    <phoneticPr fontId="1"/>
  </si>
  <si>
    <t>販売条件チェックAPIのエラーメッセージが表示されること</t>
    <rPh sb="0" eb="4">
      <t xml:space="preserve">ハンバイジョウケン </t>
    </rPh>
    <rPh sb="21" eb="23">
      <t xml:space="preserve">ヒョウジ </t>
    </rPh>
    <phoneticPr fontId="1"/>
  </si>
  <si>
    <t>表示制御：
「この内容で申込む」ボタン押下時処理</t>
    <rPh sb="12" eb="14">
      <t xml:space="preserve">モウシコミ </t>
    </rPh>
    <phoneticPr fontId="1"/>
  </si>
  <si>
    <t>「この内容で申込む」ボタンを押下</t>
    <rPh sb="6" eb="8">
      <t>オウカ</t>
    </rPh>
    <phoneticPr fontId="1"/>
  </si>
  <si>
    <t>次画面へ遷移（通常）</t>
    <rPh sb="0" eb="3">
      <t>ジガメン</t>
    </rPh>
    <rPh sb="4" eb="6">
      <t>センイ</t>
    </rPh>
    <rPh sb="7" eb="9">
      <t xml:space="preserve">ツウジョウ </t>
    </rPh>
    <phoneticPr fontId="1"/>
  </si>
  <si>
    <t>次画面へ遷移（追従フッタ）</t>
    <rPh sb="0" eb="3">
      <t>ジガメン</t>
    </rPh>
    <rPh sb="4" eb="6">
      <t>センイ</t>
    </rPh>
    <rPh sb="6" eb="7">
      <t>（</t>
    </rPh>
    <rPh sb="7" eb="9">
      <t xml:space="preserve">ツイジュウフッタ </t>
    </rPh>
    <phoneticPr fontId="1"/>
  </si>
  <si>
    <t>表示制御：
対象商品のチェック処理</t>
    <rPh sb="6" eb="8">
      <t xml:space="preserve">タイショウ </t>
    </rPh>
    <rPh sb="8" eb="10">
      <t xml:space="preserve">ショウヒンノ </t>
    </rPh>
    <rPh sb="15" eb="17">
      <t xml:space="preserve">ショリ </t>
    </rPh>
    <phoneticPr fontId="1"/>
  </si>
  <si>
    <t>表示制御：
対象商品の非チェック処理</t>
    <rPh sb="6" eb="7">
      <t xml:space="preserve">タイショウ </t>
    </rPh>
    <rPh sb="8" eb="9">
      <t xml:space="preserve">ショウヒンノ </t>
    </rPh>
    <rPh sb="11" eb="12">
      <t xml:space="preserve">ヒ </t>
    </rPh>
    <phoneticPr fontId="1"/>
  </si>
  <si>
    <t>対象商品のチェックが外され、グレーに変更されていること</t>
    <rPh sb="0" eb="1">
      <t xml:space="preserve">タイショウ </t>
    </rPh>
    <rPh sb="2" eb="3">
      <t xml:space="preserve">ショウヒンニ </t>
    </rPh>
    <rPh sb="10" eb="11">
      <t xml:space="preserve">ハズサレ </t>
    </rPh>
    <rPh sb="18" eb="20">
      <t xml:space="preserve">ヘンコウ </t>
    </rPh>
    <phoneticPr fontId="1"/>
  </si>
  <si>
    <t>対象商品がチェックされ、グレーから色がついていること</t>
    <rPh sb="0" eb="2">
      <t xml:space="preserve">タイショウ </t>
    </rPh>
    <rPh sb="2" eb="4">
      <t xml:space="preserve">ショウヒン </t>
    </rPh>
    <rPh sb="17" eb="18">
      <t xml:space="preserve">イロガ </t>
    </rPh>
    <phoneticPr fontId="1"/>
  </si>
  <si>
    <t>商品欄左のチェック欄がチェックされていない状態で押下</t>
    <rPh sb="0" eb="4">
      <t xml:space="preserve">ショウヒンランヒダリノ </t>
    </rPh>
    <rPh sb="9" eb="10">
      <t xml:space="preserve">ランガ </t>
    </rPh>
    <rPh sb="21" eb="23">
      <t xml:space="preserve">ジョウタイデ </t>
    </rPh>
    <rPh sb="24" eb="26">
      <t xml:space="preserve">オウカ </t>
    </rPh>
    <phoneticPr fontId="1"/>
  </si>
  <si>
    <t>商品欄左のチェック欄がチェックされてる状態で押下</t>
    <rPh sb="0" eb="4">
      <t xml:space="preserve">ショウヒンランヒダリノ </t>
    </rPh>
    <rPh sb="9" eb="10">
      <t xml:space="preserve">ランガ </t>
    </rPh>
    <rPh sb="19" eb="21">
      <t xml:space="preserve">ジョウタイデ </t>
    </rPh>
    <rPh sb="22" eb="24">
      <t xml:space="preserve">オウカ </t>
    </rPh>
    <phoneticPr fontId="1"/>
  </si>
  <si>
    <t>対象商品の商品名と金額が下部の「試算結果に追加されている商品」に表示されていること</t>
    <phoneticPr fontId="1"/>
  </si>
  <si>
    <t>対象商品の商品名と金額が下部の「試算結果に追加されている商品」に表示されていないこと</t>
    <phoneticPr fontId="1"/>
  </si>
  <si>
    <t>下部の「試算結果に追加されている商品」の合計金額と「追従フッター」の合計金額が再計算されていること</t>
    <rPh sb="20" eb="22">
      <t xml:space="preserve">ゴウケイ </t>
    </rPh>
    <rPh sb="22" eb="24">
      <t xml:space="preserve">キンガク </t>
    </rPh>
    <rPh sb="26" eb="28">
      <t xml:space="preserve">ツイジュウフッター </t>
    </rPh>
    <rPh sb="34" eb="38">
      <t xml:space="preserve">ゴウケイキンガク </t>
    </rPh>
    <rPh sb="39" eb="42">
      <t xml:space="preserve">サイケイサンサレテイルコト </t>
    </rPh>
    <phoneticPr fontId="1"/>
  </si>
  <si>
    <t>「追従フッター」の商品選択中の個数が再計算されていること</t>
    <rPh sb="1" eb="3">
      <t xml:space="preserve">ツイジュウフッター </t>
    </rPh>
    <rPh sb="9" eb="14">
      <t xml:space="preserve">ショウヒンセンタクチュウノ </t>
    </rPh>
    <rPh sb="15" eb="17">
      <t xml:space="preserve">コスウガ </t>
    </rPh>
    <rPh sb="18" eb="21">
      <t xml:space="preserve">サイケイサン </t>
    </rPh>
    <phoneticPr fontId="1"/>
  </si>
  <si>
    <t>表示制御：
現在表示されている商品の金額の単位を変更</t>
    <rPh sb="6" eb="8">
      <t xml:space="preserve">ゲンザイ </t>
    </rPh>
    <rPh sb="8" eb="10">
      <t xml:space="preserve">ヒョウジサレテイル </t>
    </rPh>
    <rPh sb="15" eb="17">
      <t xml:space="preserve">ショウヒンノ </t>
    </rPh>
    <rPh sb="18" eb="20">
      <t xml:space="preserve">キンガク </t>
    </rPh>
    <rPh sb="21" eb="23">
      <t xml:space="preserve">タンイ </t>
    </rPh>
    <rPh sb="24" eb="26">
      <t xml:space="preserve">ヘンコウ </t>
    </rPh>
    <phoneticPr fontId="1"/>
  </si>
  <si>
    <t>約款項目変更</t>
    <rPh sb="0" eb="2">
      <t xml:space="preserve">ヤッカンコウモクヘンコウ </t>
    </rPh>
    <rPh sb="2" eb="4">
      <t xml:space="preserve">コウモク </t>
    </rPh>
    <rPh sb="4" eb="6">
      <t>ヘンコウ</t>
    </rPh>
    <phoneticPr fontId="1"/>
  </si>
  <si>
    <t>特約選択</t>
    <rPh sb="0" eb="4">
      <t xml:space="preserve">トクヤクセンタク </t>
    </rPh>
    <phoneticPr fontId="1"/>
  </si>
  <si>
    <t>特約の補足説明表示</t>
    <rPh sb="0" eb="1">
      <t xml:space="preserve">トクヤクノ </t>
    </rPh>
    <rPh sb="3" eb="9">
      <t xml:space="preserve">ホソクセツメイヒョウジ </t>
    </rPh>
    <phoneticPr fontId="1"/>
  </si>
  <si>
    <t>主契約の各項目の補足説明表示</t>
    <rPh sb="0" eb="1">
      <t xml:space="preserve">トクヤクノ </t>
    </rPh>
    <rPh sb="3" eb="9">
      <t xml:space="preserve">ホソクセツメイヒョウジ </t>
    </rPh>
    <phoneticPr fontId="1"/>
  </si>
  <si>
    <t>主契約の補足説明表示</t>
    <rPh sb="0" eb="1">
      <t xml:space="preserve">トクヤクノ </t>
    </rPh>
    <rPh sb="3" eb="9">
      <t xml:space="preserve">ホソクセツメイヒョウジ </t>
    </rPh>
    <phoneticPr fontId="1"/>
  </si>
  <si>
    <t>特約の加入傾向表示</t>
    <rPh sb="0" eb="1">
      <t xml:space="preserve">トクヤクノ </t>
    </rPh>
    <rPh sb="3" eb="9">
      <t xml:space="preserve">ホソクセツメイヒョウジ </t>
    </rPh>
    <phoneticPr fontId="1"/>
  </si>
  <si>
    <t>主契約の加入傾向表示</t>
    <rPh sb="0" eb="1">
      <t xml:space="preserve">トクヤクノ </t>
    </rPh>
    <rPh sb="3" eb="9">
      <t xml:space="preserve">ホソクセツメイヒョウジ </t>
    </rPh>
    <phoneticPr fontId="1"/>
  </si>
  <si>
    <t>プラン内容の確認</t>
    <rPh sb="0" eb="1">
      <t xml:space="preserve">トクヤクノ ホソクセツメイヒョウジ </t>
    </rPh>
    <phoneticPr fontId="1"/>
  </si>
  <si>
    <t>プラン変更</t>
    <rPh sb="0" eb="1">
      <t xml:space="preserve">トクヤクノ ホソクセツメイヒョウジ </t>
    </rPh>
    <phoneticPr fontId="1"/>
  </si>
  <si>
    <t>商品展開切り替え</t>
    <rPh sb="0" eb="1">
      <t xml:space="preserve">トクヤクノ ホソクセツメイヒョウジ </t>
    </rPh>
    <phoneticPr fontId="1"/>
  </si>
  <si>
    <t>商品選択変更</t>
    <rPh sb="0" eb="1">
      <t xml:space="preserve">トクヤクノ ホソクセツメイヒョウジ </t>
    </rPh>
    <phoneticPr fontId="1"/>
  </si>
  <si>
    <t>契約日に関する特則選択</t>
    <rPh sb="0" eb="1">
      <t xml:space="preserve">トクヤクノ </t>
    </rPh>
    <rPh sb="3" eb="9">
      <t xml:space="preserve">ホソクセツメイヒョウジ </t>
    </rPh>
    <phoneticPr fontId="1"/>
  </si>
  <si>
    <t>引受緩和型選択</t>
    <rPh sb="0" eb="1">
      <t xml:space="preserve">トクヤクノ ホソクセツメイヒョウジ </t>
    </rPh>
    <phoneticPr fontId="1"/>
  </si>
  <si>
    <t>申込者属性修正</t>
    <rPh sb="0" eb="1">
      <t xml:space="preserve">トクヤクノ ホソクセツメイヒョウジ </t>
    </rPh>
    <phoneticPr fontId="1"/>
  </si>
  <si>
    <t>見積り情報保存</t>
    <rPh sb="0" eb="1">
      <t xml:space="preserve">トクヤクノ ホソクセツメイヒョウジ </t>
    </rPh>
    <phoneticPr fontId="1"/>
  </si>
  <si>
    <t>押下した単位で各金額の単位が表示されていること
月払い："月"
年払い："年"</t>
    <rPh sb="0" eb="2">
      <t xml:space="preserve">オウカ </t>
    </rPh>
    <rPh sb="4" eb="6">
      <t xml:space="preserve">タンイ </t>
    </rPh>
    <rPh sb="7" eb="8">
      <t xml:space="preserve">カク </t>
    </rPh>
    <rPh sb="8" eb="10">
      <t xml:space="preserve">キンガク </t>
    </rPh>
    <rPh sb="11" eb="13">
      <t xml:space="preserve">タンイガ </t>
    </rPh>
    <rPh sb="14" eb="16">
      <t xml:space="preserve">ヒョウジサレテイルコト </t>
    </rPh>
    <rPh sb="24" eb="26">
      <t xml:space="preserve">ツキバライ </t>
    </rPh>
    <rPh sb="29" eb="30">
      <t xml:space="preserve">ツキ </t>
    </rPh>
    <rPh sb="32" eb="34">
      <t xml:space="preserve">ネンハライ </t>
    </rPh>
    <rPh sb="37" eb="38">
      <t xml:space="preserve">ネン </t>
    </rPh>
    <phoneticPr fontId="1"/>
  </si>
  <si>
    <t>正常</t>
    <rPh sb="0" eb="2">
      <t xml:space="preserve">セイジョウ </t>
    </rPh>
    <phoneticPr fontId="1"/>
  </si>
  <si>
    <t>異常</t>
    <rPh sb="0" eb="1">
      <t xml:space="preserve">イジョウ </t>
    </rPh>
    <phoneticPr fontId="1"/>
  </si>
  <si>
    <t>表示制御：
通知ポップアップの表示</t>
    <rPh sb="0" eb="2">
      <t xml:space="preserve">ヒョウジ </t>
    </rPh>
    <rPh sb="2" eb="4">
      <t xml:space="preserve">セイギョ </t>
    </rPh>
    <rPh sb="6" eb="8">
      <t xml:space="preserve">ツウチ </t>
    </rPh>
    <rPh sb="15" eb="17">
      <t xml:space="preserve">ヒョウジ </t>
    </rPh>
    <phoneticPr fontId="1"/>
  </si>
  <si>
    <t>「試算内容を保存する」ボタン押下</t>
    <rPh sb="1" eb="5">
      <t xml:space="preserve">シサンナイヨウヲ </t>
    </rPh>
    <rPh sb="6" eb="8">
      <t xml:space="preserve">ホゾンスル </t>
    </rPh>
    <rPh sb="14" eb="16">
      <t xml:space="preserve">オウカ </t>
    </rPh>
    <phoneticPr fontId="1"/>
  </si>
  <si>
    <t>通知ポップアップにて見積り情報を保存したメッセージが表示されること</t>
    <rPh sb="0" eb="2">
      <t xml:space="preserve">ツウチ </t>
    </rPh>
    <rPh sb="10" eb="12">
      <t xml:space="preserve">ミツモリジョウホウヲ </t>
    </rPh>
    <rPh sb="16" eb="18">
      <t xml:space="preserve">ホゾンシタ </t>
    </rPh>
    <rPh sb="26" eb="28">
      <t xml:space="preserve">ヒョウジ </t>
    </rPh>
    <phoneticPr fontId="1"/>
  </si>
  <si>
    <t>「試算内容を保存する」ボタン押下（保険商品チェックAPIにてエラー）</t>
    <rPh sb="1" eb="5">
      <t xml:space="preserve">シサンナイヨウヲ </t>
    </rPh>
    <rPh sb="6" eb="8">
      <t xml:space="preserve">ホゾンスル </t>
    </rPh>
    <rPh sb="14" eb="16">
      <t xml:space="preserve">オウカ </t>
    </rPh>
    <rPh sb="17" eb="21">
      <t xml:space="preserve">ホケンショウヒンチェック </t>
    </rPh>
    <phoneticPr fontId="1"/>
  </si>
  <si>
    <t>通知ポップアップにてAPIのエラーメッセージが表示されること</t>
    <rPh sb="0" eb="1">
      <t xml:space="preserve">ツウチ </t>
    </rPh>
    <rPh sb="8" eb="10">
      <t>ニテ</t>
    </rPh>
    <rPh sb="23" eb="25">
      <t xml:space="preserve">ヒョウジ </t>
    </rPh>
    <phoneticPr fontId="1"/>
  </si>
  <si>
    <t>画面遷移：
計算機画面への遷移</t>
    <rPh sb="0" eb="4">
      <t xml:space="preserve">ガメンセンイ </t>
    </rPh>
    <rPh sb="6" eb="11">
      <t xml:space="preserve">ケイサンキガメン </t>
    </rPh>
    <rPh sb="13" eb="15">
      <t xml:space="preserve">センイ </t>
    </rPh>
    <phoneticPr fontId="1"/>
  </si>
  <si>
    <t>「年齢・性別を修正」ボタン押下</t>
    <rPh sb="1" eb="3">
      <t xml:space="preserve">ネンレイ </t>
    </rPh>
    <rPh sb="4" eb="6">
      <t xml:space="preserve">セイベツ </t>
    </rPh>
    <rPh sb="7" eb="9">
      <t xml:space="preserve">シュウセイ </t>
    </rPh>
    <rPh sb="13" eb="15">
      <t xml:space="preserve">オウカジ </t>
    </rPh>
    <phoneticPr fontId="1"/>
  </si>
  <si>
    <t>G0101.計算機画面へ遷移し、生年月日と性別がプリセットされていること</t>
    <rPh sb="6" eb="11">
      <t>ケイサ</t>
    </rPh>
    <rPh sb="12" eb="14">
      <t xml:space="preserve">センイ </t>
    </rPh>
    <rPh sb="16" eb="20">
      <t>セイネン</t>
    </rPh>
    <rPh sb="21" eb="23">
      <t xml:space="preserve">セイベツガ </t>
    </rPh>
    <phoneticPr fontId="1"/>
  </si>
  <si>
    <t>表示制御：
チェック状態によって表示される商品の変更</t>
    <rPh sb="0" eb="4">
      <t xml:space="preserve">ヒョウジセイギョ </t>
    </rPh>
    <rPh sb="10" eb="12">
      <t xml:space="preserve">ジョウタイ </t>
    </rPh>
    <rPh sb="16" eb="18">
      <t xml:space="preserve">ヒョウジ </t>
    </rPh>
    <rPh sb="21" eb="23">
      <t xml:space="preserve">ショウヒンノ </t>
    </rPh>
    <rPh sb="24" eb="26">
      <t xml:space="preserve">ヘンコウ </t>
    </rPh>
    <phoneticPr fontId="1"/>
  </si>
  <si>
    <t>「引受緩和型選択」ボタン押下</t>
    <rPh sb="1" eb="6">
      <t xml:space="preserve">ヒキウケカンワガタ </t>
    </rPh>
    <rPh sb="6" eb="8">
      <t xml:space="preserve">センタク </t>
    </rPh>
    <rPh sb="12" eb="14">
      <t xml:space="preserve">オウカ </t>
    </rPh>
    <phoneticPr fontId="1"/>
  </si>
  <si>
    <t>「いいえ」→はなさく医療、はなさく一時金、はなさく定期が表示されていること
「はい」→引受緩和型はなさく医療、引受緩和型はなさく一時金が表示されていること</t>
    <rPh sb="10" eb="12">
      <t xml:space="preserve">イリョウ </t>
    </rPh>
    <rPh sb="17" eb="20">
      <t xml:space="preserve">イチジキン </t>
    </rPh>
    <rPh sb="25" eb="27">
      <t xml:space="preserve">テイキ </t>
    </rPh>
    <rPh sb="28" eb="30">
      <t xml:space="preserve">ヒョウジ </t>
    </rPh>
    <rPh sb="44" eb="49">
      <t>ヒキウケ</t>
    </rPh>
    <rPh sb="53" eb="55">
      <t xml:space="preserve">イリョウ </t>
    </rPh>
    <rPh sb="56" eb="61">
      <t>ヒキ</t>
    </rPh>
    <rPh sb="65" eb="68">
      <t>イチジ</t>
    </rPh>
    <rPh sb="69" eb="71">
      <t xml:space="preserve">ヒョウジサレテイルコト </t>
    </rPh>
    <phoneticPr fontId="1"/>
  </si>
  <si>
    <t>表示制御：
商品の選択状態の維持</t>
    <rPh sb="0" eb="4">
      <t xml:space="preserve">ヒョウジセイギョ </t>
    </rPh>
    <rPh sb="6" eb="8">
      <t xml:space="preserve">ショウヒンノ </t>
    </rPh>
    <rPh sb="9" eb="13">
      <t xml:space="preserve">センタクジョウタイ </t>
    </rPh>
    <rPh sb="14" eb="16">
      <t xml:space="preserve">イジ </t>
    </rPh>
    <phoneticPr fontId="1"/>
  </si>
  <si>
    <t>表示・非表示に限らず、商品ごとの選択状態が維持されていること</t>
    <rPh sb="0" eb="2">
      <t xml:space="preserve">ヒョウジ </t>
    </rPh>
    <rPh sb="3" eb="6">
      <t xml:space="preserve">ヒヒョウジ </t>
    </rPh>
    <rPh sb="7" eb="8">
      <t xml:space="preserve">カギラズ </t>
    </rPh>
    <rPh sb="11" eb="13">
      <t xml:space="preserve">ショウヒンゴトノ </t>
    </rPh>
    <rPh sb="16" eb="20">
      <t xml:space="preserve">センタクジョウタイ </t>
    </rPh>
    <rPh sb="21" eb="23">
      <t xml:space="preserve">イジサレテイルコト </t>
    </rPh>
    <phoneticPr fontId="1"/>
  </si>
  <si>
    <t>表示制御：
「試算結果に追加されている商品」の変更</t>
    <rPh sb="0" eb="4">
      <t xml:space="preserve">ヒョウジセイギョ </t>
    </rPh>
    <rPh sb="6" eb="7">
      <t>「</t>
    </rPh>
    <rPh sb="7" eb="11">
      <t>シサンケッカニ</t>
    </rPh>
    <rPh sb="19" eb="21">
      <t xml:space="preserve">ショウヒン </t>
    </rPh>
    <rPh sb="23" eb="25">
      <t xml:space="preserve">ヘンコウ </t>
    </rPh>
    <phoneticPr fontId="1"/>
  </si>
  <si>
    <t>表示されている商品の選択中商品のみ、下部の「試算結果に追加されている商品」欄に表示されていること</t>
    <rPh sb="0" eb="1">
      <t xml:space="preserve">ヒョウジサレテイル </t>
    </rPh>
    <rPh sb="7" eb="9">
      <t xml:space="preserve">ショウヒンオ </t>
    </rPh>
    <rPh sb="10" eb="13">
      <t xml:space="preserve">センタクチュウ </t>
    </rPh>
    <rPh sb="13" eb="15">
      <t xml:space="preserve">ショウヒン </t>
    </rPh>
    <rPh sb="18" eb="20">
      <t xml:space="preserve">カブ </t>
    </rPh>
    <rPh sb="22" eb="26">
      <t>シ</t>
    </rPh>
    <rPh sb="34" eb="36">
      <t xml:space="preserve">ショウヒン </t>
    </rPh>
    <rPh sb="37" eb="38">
      <t xml:space="preserve">ラン </t>
    </rPh>
    <rPh sb="39" eb="41">
      <t xml:space="preserve">ヒョウジ </t>
    </rPh>
    <phoneticPr fontId="1"/>
  </si>
  <si>
    <t>表示制御：
合計保険料の変更</t>
    <rPh sb="0" eb="4">
      <t xml:space="preserve">ヒョウジセイギョ </t>
    </rPh>
    <rPh sb="6" eb="11">
      <t>ゴウケイホ</t>
    </rPh>
    <rPh sb="12" eb="14">
      <t xml:space="preserve">ヘンコウ </t>
    </rPh>
    <phoneticPr fontId="1"/>
  </si>
  <si>
    <t>表示されている商品の選択中商品の合計保険料が「試算結果に追加されている商品」欄および「追従フッター」にて再計算されて表示されていること</t>
    <rPh sb="0" eb="1">
      <t xml:space="preserve">ヒョウジサレテイル </t>
    </rPh>
    <rPh sb="7" eb="9">
      <t xml:space="preserve">ショウヒンオ </t>
    </rPh>
    <rPh sb="10" eb="13">
      <t xml:space="preserve">センタクチュウ </t>
    </rPh>
    <rPh sb="13" eb="15">
      <t xml:space="preserve">ショウヒン </t>
    </rPh>
    <rPh sb="16" eb="18">
      <t xml:space="preserve">ゴウケイ </t>
    </rPh>
    <rPh sb="18" eb="21">
      <t xml:space="preserve">ホケンリョウ </t>
    </rPh>
    <rPh sb="23" eb="27">
      <t>シ</t>
    </rPh>
    <rPh sb="35" eb="37">
      <t xml:space="preserve">ショウヒン </t>
    </rPh>
    <rPh sb="38" eb="39">
      <t xml:space="preserve">ラン </t>
    </rPh>
    <rPh sb="43" eb="45">
      <t>ツイジュウフ</t>
    </rPh>
    <rPh sb="52" eb="55">
      <t xml:space="preserve">サイケイサンサレテ </t>
    </rPh>
    <rPh sb="58" eb="60">
      <t xml:space="preserve">ヒョウジ </t>
    </rPh>
    <phoneticPr fontId="1"/>
  </si>
  <si>
    <t>表示制御：
払込回数の変更</t>
    <rPh sb="0" eb="4">
      <t xml:space="preserve">ヒョウジセイギョ </t>
    </rPh>
    <rPh sb="6" eb="10">
      <t xml:space="preserve">ハライコミカイスウ </t>
    </rPh>
    <rPh sb="11" eb="13">
      <t xml:space="preserve">ヘンコウ </t>
    </rPh>
    <phoneticPr fontId="1"/>
  </si>
  <si>
    <t>表示・非表示に限らず、商品ごとに設定した払込回数が維持されていること
かつ、「払込回数選択」ラジオが設定されている払込回数でアクティブになっていること</t>
    <rPh sb="0" eb="2">
      <t xml:space="preserve">ヒョウジ </t>
    </rPh>
    <rPh sb="3" eb="6">
      <t xml:space="preserve">ヒヒョウジ </t>
    </rPh>
    <rPh sb="7" eb="8">
      <t xml:space="preserve">カギラズ </t>
    </rPh>
    <rPh sb="11" eb="13">
      <t xml:space="preserve">ショウヒンゴトノ </t>
    </rPh>
    <rPh sb="16" eb="18">
      <t xml:space="preserve">セッテイ </t>
    </rPh>
    <rPh sb="20" eb="24">
      <t>ハライコミ</t>
    </rPh>
    <rPh sb="25" eb="27">
      <t xml:space="preserve">イジサレテイルコト </t>
    </rPh>
    <rPh sb="39" eb="45">
      <t xml:space="preserve">ハライコミカイスウセンタク </t>
    </rPh>
    <rPh sb="50" eb="52">
      <t xml:space="preserve">セッテイサレテイル </t>
    </rPh>
    <rPh sb="57" eb="61">
      <t>ハ</t>
    </rPh>
    <phoneticPr fontId="1"/>
  </si>
  <si>
    <t>表示制御：
計算基準日の変更</t>
    <rPh sb="0" eb="4">
      <t xml:space="preserve">ヒョウジセイギョ </t>
    </rPh>
    <rPh sb="6" eb="11">
      <t xml:space="preserve">ケイサンキジュンビ </t>
    </rPh>
    <rPh sb="12" eb="14">
      <t xml:space="preserve">ヘンコウ </t>
    </rPh>
    <phoneticPr fontId="1"/>
  </si>
  <si>
    <t>「契約日に関する特則選択」ラジオ押下</t>
    <rPh sb="1" eb="4">
      <t>ケイy</t>
    </rPh>
    <rPh sb="10" eb="12">
      <t xml:space="preserve">センタク </t>
    </rPh>
    <rPh sb="16" eb="18">
      <t xml:space="preserve">オウカ </t>
    </rPh>
    <phoneticPr fontId="1"/>
  </si>
  <si>
    <t>表示制御：
年齢の変更</t>
    <rPh sb="0" eb="4">
      <t xml:space="preserve">ヒョウジセイギョ </t>
    </rPh>
    <rPh sb="6" eb="8">
      <t xml:space="preserve">ネンレイノ </t>
    </rPh>
    <rPh sb="9" eb="11">
      <t xml:space="preserve">ヘンコウ </t>
    </rPh>
    <phoneticPr fontId="1"/>
  </si>
  <si>
    <t>適用状態によって年齢が正しく表示されていること</t>
    <rPh sb="0" eb="1">
      <t xml:space="preserve">テキヨウ </t>
    </rPh>
    <rPh sb="2" eb="4">
      <t xml:space="preserve">ジョウタイニ </t>
    </rPh>
    <rPh sb="8" eb="10">
      <t xml:space="preserve">ネンレイガ </t>
    </rPh>
    <rPh sb="11" eb="12">
      <t xml:space="preserve">タダシク </t>
    </rPh>
    <rPh sb="14" eb="16">
      <t xml:space="preserve">ヒョウジ </t>
    </rPh>
    <phoneticPr fontId="1"/>
  </si>
  <si>
    <t>適用状態によって計算基準日が変更されていること
適用する→現在日
適用しない→翌月1日</t>
    <rPh sb="0" eb="4">
      <t xml:space="preserve">テキヨウジョウタイニ </t>
    </rPh>
    <rPh sb="8" eb="13">
      <t>ケイs</t>
    </rPh>
    <rPh sb="14" eb="16">
      <t xml:space="preserve">ヘンコウ </t>
    </rPh>
    <rPh sb="23" eb="25">
      <t xml:space="preserve">テキヨウスル </t>
    </rPh>
    <rPh sb="28" eb="31">
      <t xml:space="preserve">ゲンザイニチ </t>
    </rPh>
    <rPh sb="32" eb="34">
      <t xml:space="preserve">テキヨウシナイ </t>
    </rPh>
    <rPh sb="38" eb="40">
      <t xml:space="preserve">ヨクゲツ </t>
    </rPh>
    <rPh sb="41" eb="42">
      <t xml:space="preserve">ニチ </t>
    </rPh>
    <phoneticPr fontId="1"/>
  </si>
  <si>
    <t>「契約日に関する特則選択」ラジオ押下後に年齢が変更される場合</t>
    <rPh sb="1" eb="4">
      <t>ケイy</t>
    </rPh>
    <rPh sb="10" eb="12">
      <t xml:space="preserve">センタク </t>
    </rPh>
    <rPh sb="16" eb="18">
      <t xml:space="preserve">オウカ </t>
    </rPh>
    <rPh sb="18" eb="19">
      <t xml:space="preserve">ゴニ </t>
    </rPh>
    <rPh sb="20" eb="22">
      <t xml:space="preserve">ネンレイガ </t>
    </rPh>
    <rPh sb="23" eb="25">
      <t xml:space="preserve">ヘンコウ </t>
    </rPh>
    <rPh sb="28" eb="30">
      <t xml:space="preserve">バアイ </t>
    </rPh>
    <phoneticPr fontId="1"/>
  </si>
  <si>
    <t>画面制御：
再試算</t>
    <rPh sb="0" eb="2">
      <t xml:space="preserve">ガメン </t>
    </rPh>
    <rPh sb="2" eb="4">
      <t xml:space="preserve">ヒョウジセイギョ </t>
    </rPh>
    <rPh sb="6" eb="7">
      <t xml:space="preserve">サイ </t>
    </rPh>
    <rPh sb="7" eb="9">
      <t xml:space="preserve">シサン </t>
    </rPh>
    <phoneticPr fontId="1"/>
  </si>
  <si>
    <t>変更後の契約日に関する特則状態で、画面がリロードされ、再試算されること</t>
    <rPh sb="0" eb="2">
      <t xml:space="preserve">ヘンコウゴ </t>
    </rPh>
    <rPh sb="2" eb="3">
      <t xml:space="preserve">ゴ </t>
    </rPh>
    <rPh sb="4" eb="7">
      <t>ケイ</t>
    </rPh>
    <rPh sb="13" eb="15">
      <t xml:space="preserve">ジョウタイ </t>
    </rPh>
    <rPh sb="17" eb="19">
      <t xml:space="preserve">ガメンガ </t>
    </rPh>
    <rPh sb="27" eb="30">
      <t xml:space="preserve">サイシサン </t>
    </rPh>
    <phoneticPr fontId="1"/>
  </si>
  <si>
    <t>払込回数変更</t>
    <rPh sb="0" eb="4">
      <t xml:space="preserve">ハライコミカイスウ </t>
    </rPh>
    <rPh sb="4" eb="6">
      <t xml:space="preserve">ヘンコウ </t>
    </rPh>
    <phoneticPr fontId="1"/>
  </si>
  <si>
    <t>「払込回数選択」のラジオを押下</t>
    <rPh sb="1" eb="5">
      <t xml:space="preserve">ハライコミカイスウ </t>
    </rPh>
    <rPh sb="5" eb="7">
      <t xml:space="preserve">センタク </t>
    </rPh>
    <rPh sb="13" eb="15">
      <t xml:space="preserve">オウカ </t>
    </rPh>
    <phoneticPr fontId="1"/>
  </si>
  <si>
    <t>表示制御：
現在表示されている商品の保険料の変更</t>
    <rPh sb="6" eb="8">
      <t xml:space="preserve">ゲンザイ </t>
    </rPh>
    <rPh sb="8" eb="10">
      <t xml:space="preserve">ヒョウジサレテイル </t>
    </rPh>
    <rPh sb="15" eb="17">
      <t xml:space="preserve">ショウヒンノ </t>
    </rPh>
    <rPh sb="18" eb="21">
      <t xml:space="preserve">ホケンリョウガ </t>
    </rPh>
    <rPh sb="22" eb="24">
      <t xml:space="preserve">ヘンコウ </t>
    </rPh>
    <phoneticPr fontId="1"/>
  </si>
  <si>
    <t>保険料の再計算が行われていること</t>
    <rPh sb="0" eb="3">
      <t xml:space="preserve">ホケンリョウ </t>
    </rPh>
    <rPh sb="4" eb="7">
      <t xml:space="preserve">サイケイサンガ </t>
    </rPh>
    <rPh sb="8" eb="9">
      <t xml:space="preserve">オコナワレテイルコト </t>
    </rPh>
    <phoneticPr fontId="1"/>
  </si>
  <si>
    <t>表示制御：
対象商品のアクティブ化</t>
    <rPh sb="6" eb="8">
      <t xml:space="preserve">タイショウ </t>
    </rPh>
    <rPh sb="8" eb="10">
      <t xml:space="preserve">ショウヒンノ </t>
    </rPh>
    <phoneticPr fontId="1"/>
  </si>
  <si>
    <t>表示制御：
対象商品の非アクティブ化</t>
    <rPh sb="6" eb="7">
      <t xml:space="preserve">タイショウ </t>
    </rPh>
    <rPh sb="8" eb="9">
      <t xml:space="preserve">ショウヒンノ </t>
    </rPh>
    <rPh sb="11" eb="12">
      <t xml:space="preserve">ヒ </t>
    </rPh>
    <phoneticPr fontId="1"/>
  </si>
  <si>
    <t>表示制御：
対象商品の展開</t>
    <rPh sb="6" eb="8">
      <t xml:space="preserve">タイショウ </t>
    </rPh>
    <rPh sb="8" eb="10">
      <t xml:space="preserve">ショウヒンノ </t>
    </rPh>
    <rPh sb="11" eb="13">
      <t xml:space="preserve">テンカイ </t>
    </rPh>
    <phoneticPr fontId="1"/>
  </si>
  <si>
    <t>対象商品が展開されること</t>
    <rPh sb="0" eb="2">
      <t xml:space="preserve">タイショウ </t>
    </rPh>
    <rPh sb="2" eb="4">
      <t xml:space="preserve">ショウヒン </t>
    </rPh>
    <rPh sb="5" eb="7">
      <t xml:space="preserve">テンカイ </t>
    </rPh>
    <phoneticPr fontId="1"/>
  </si>
  <si>
    <t>表示制御：
対象商品の未展開</t>
    <rPh sb="6" eb="7">
      <t xml:space="preserve">タイショウ </t>
    </rPh>
    <rPh sb="8" eb="9">
      <t xml:space="preserve">ショウヒンノ </t>
    </rPh>
    <rPh sb="11" eb="12">
      <t xml:space="preserve">ミ </t>
    </rPh>
    <rPh sb="12" eb="14">
      <t xml:space="preserve">テンカイ </t>
    </rPh>
    <phoneticPr fontId="1"/>
  </si>
  <si>
    <t>対象商品が未展開になること</t>
    <rPh sb="0" eb="1">
      <t xml:space="preserve">タイショウ </t>
    </rPh>
    <rPh sb="2" eb="3">
      <t xml:space="preserve">ショウヒンニ </t>
    </rPh>
    <rPh sb="5" eb="8">
      <t xml:space="preserve">ミテンカイ </t>
    </rPh>
    <phoneticPr fontId="1"/>
  </si>
  <si>
    <t>表示制御：
展開・未展開ボタン名の変更</t>
    <rPh sb="6" eb="8">
      <t xml:space="preserve">テンカイ </t>
    </rPh>
    <rPh sb="9" eb="12">
      <t xml:space="preserve">ミテンカイ </t>
    </rPh>
    <rPh sb="15" eb="16">
      <t xml:space="preserve">メイ </t>
    </rPh>
    <rPh sb="17" eb="19">
      <t xml:space="preserve">ヘンコウ </t>
    </rPh>
    <phoneticPr fontId="1"/>
  </si>
  <si>
    <t>「閉じる」ボタンの表示が「内訳を見る」と「開く」に変更されていること</t>
    <rPh sb="1" eb="2">
      <t xml:space="preserve">トジル </t>
    </rPh>
    <rPh sb="9" eb="11">
      <t xml:space="preserve">ヒョウジ </t>
    </rPh>
    <rPh sb="13" eb="15">
      <t xml:space="preserve">ウチワケヲミル </t>
    </rPh>
    <rPh sb="21" eb="22">
      <t xml:space="preserve">ヒラク </t>
    </rPh>
    <rPh sb="25" eb="27">
      <t xml:space="preserve">ヘンコウサレテイルコト </t>
    </rPh>
    <phoneticPr fontId="1"/>
  </si>
  <si>
    <t>「内訳を見る」ボタンの表示が「閉じる」に変更されていること</t>
    <rPh sb="1" eb="3">
      <t xml:space="preserve">ウチワケヲミル </t>
    </rPh>
    <rPh sb="11" eb="13">
      <t xml:space="preserve">ヒョウジ </t>
    </rPh>
    <rPh sb="15" eb="16">
      <t xml:space="preserve">トジル </t>
    </rPh>
    <rPh sb="20" eb="22">
      <t xml:space="preserve">ヘンコウサレテイルコト </t>
    </rPh>
    <phoneticPr fontId="1"/>
  </si>
  <si>
    <t>表示制御：
引受緩和型排他処理</t>
    <rPh sb="6" eb="11">
      <t xml:space="preserve">ヒキウケカンワガタ </t>
    </rPh>
    <rPh sb="11" eb="13">
      <t xml:space="preserve">ハイタ </t>
    </rPh>
    <rPh sb="13" eb="15">
      <t xml:space="preserve">ショリ </t>
    </rPh>
    <phoneticPr fontId="1"/>
  </si>
  <si>
    <t>引受緩和型商品欄左のチェック欄がチェックされていない状態で押下</t>
    <rPh sb="0" eb="5">
      <t>ヒキウ</t>
    </rPh>
    <rPh sb="5" eb="9">
      <t xml:space="preserve">ショウヒンランヒダリノ </t>
    </rPh>
    <rPh sb="14" eb="15">
      <t xml:space="preserve">ランガ </t>
    </rPh>
    <rPh sb="26" eb="28">
      <t xml:space="preserve">ジョウタイデ </t>
    </rPh>
    <rPh sb="29" eb="31">
      <t xml:space="preserve">オウカ </t>
    </rPh>
    <phoneticPr fontId="1"/>
  </si>
  <si>
    <t>対象となる引受緩和型商品以外の引受緩和型商品の選択が解除されていること</t>
    <rPh sb="0" eb="2">
      <t xml:space="preserve">タイショウ </t>
    </rPh>
    <rPh sb="5" eb="10">
      <t>ヒキ</t>
    </rPh>
    <rPh sb="10" eb="12">
      <t xml:space="preserve">ショウヒン </t>
    </rPh>
    <rPh sb="12" eb="14">
      <t xml:space="preserve">イガイ </t>
    </rPh>
    <rPh sb="15" eb="20">
      <t>ヒキ</t>
    </rPh>
    <rPh sb="20" eb="22">
      <t xml:space="preserve">ショウヒンノ </t>
    </rPh>
    <rPh sb="23" eb="25">
      <t xml:space="preserve">センタクガ </t>
    </rPh>
    <rPh sb="26" eb="28">
      <t xml:space="preserve">カイジョ </t>
    </rPh>
    <phoneticPr fontId="1"/>
  </si>
  <si>
    <t>各商品の「開く」ボタン押下</t>
    <rPh sb="0" eb="1">
      <t xml:space="preserve">カク </t>
    </rPh>
    <rPh sb="1" eb="3">
      <t xml:space="preserve">ショウヒン </t>
    </rPh>
    <rPh sb="5" eb="6">
      <t xml:space="preserve">ヒラク </t>
    </rPh>
    <rPh sb="11" eb="13">
      <t xml:space="preserve">オウカ </t>
    </rPh>
    <phoneticPr fontId="1"/>
  </si>
  <si>
    <t>対象商品が展開されること</t>
    <rPh sb="0" eb="2">
      <t xml:space="preserve">タイショウ </t>
    </rPh>
    <rPh sb="2" eb="4">
      <t xml:space="preserve">ショウヒン </t>
    </rPh>
    <rPh sb="5" eb="6">
      <t xml:space="preserve">テンカイ </t>
    </rPh>
    <phoneticPr fontId="1"/>
  </si>
  <si>
    <t>表示制御：
対象商品の展開</t>
    <rPh sb="0" eb="4">
      <t xml:space="preserve">ヒョウジセイギョ </t>
    </rPh>
    <rPh sb="6" eb="8">
      <t xml:space="preserve">タイショウ </t>
    </rPh>
    <rPh sb="8" eb="10">
      <t xml:space="preserve">ショウヒン </t>
    </rPh>
    <rPh sb="11" eb="12">
      <t xml:space="preserve">テンカイ </t>
    </rPh>
    <phoneticPr fontId="1"/>
  </si>
  <si>
    <t>各「プランリスト」ラジオ押下時</t>
    <rPh sb="0" eb="1">
      <t xml:space="preserve">カク </t>
    </rPh>
    <rPh sb="12" eb="15">
      <t xml:space="preserve">オウカジ </t>
    </rPh>
    <phoneticPr fontId="1"/>
  </si>
  <si>
    <t>表示制御：
対象商品のプランの変更</t>
    <rPh sb="0" eb="2">
      <t xml:space="preserve">ヒョウジ </t>
    </rPh>
    <rPh sb="2" eb="4">
      <t xml:space="preserve">セイギョ </t>
    </rPh>
    <rPh sb="6" eb="7">
      <t xml:space="preserve">タイショウ </t>
    </rPh>
    <rPh sb="8" eb="9">
      <t xml:space="preserve">ショウヒンノ </t>
    </rPh>
    <rPh sb="15" eb="17">
      <t xml:space="preserve">ヘンコウ </t>
    </rPh>
    <phoneticPr fontId="1"/>
  </si>
  <si>
    <t>対象商品の選択したプランの内容が反映されていること</t>
    <rPh sb="0" eb="4">
      <t xml:space="preserve">タイショウショウヒンノ </t>
    </rPh>
    <rPh sb="5" eb="7">
      <t xml:space="preserve">センタク </t>
    </rPh>
    <rPh sb="13" eb="15">
      <t xml:space="preserve">ナイヨウ </t>
    </rPh>
    <rPh sb="16" eb="18">
      <t xml:space="preserve">ハンエイ </t>
    </rPh>
    <phoneticPr fontId="1"/>
  </si>
  <si>
    <t>表示制御：
再試算</t>
    <rPh sb="0" eb="2">
      <t xml:space="preserve">ヒョウジ </t>
    </rPh>
    <rPh sb="2" eb="4">
      <t xml:space="preserve">ヒョウジセイギョ </t>
    </rPh>
    <rPh sb="6" eb="7">
      <t xml:space="preserve">サイ </t>
    </rPh>
    <rPh sb="7" eb="9">
      <t xml:space="preserve">シサン </t>
    </rPh>
    <phoneticPr fontId="1"/>
  </si>
  <si>
    <t>保険料計算APIおよび保険料レンジ取得APIにて変更後のプランの各保険料が再取得・反映されていること</t>
    <rPh sb="0" eb="1">
      <t xml:space="preserve">ホケンリョウ </t>
    </rPh>
    <rPh sb="3" eb="5">
      <t xml:space="preserve">ケイサン </t>
    </rPh>
    <rPh sb="11" eb="14">
      <t xml:space="preserve">ホケンリョウ </t>
    </rPh>
    <rPh sb="17" eb="19">
      <t xml:space="preserve">シュトク </t>
    </rPh>
    <rPh sb="24" eb="27">
      <t xml:space="preserve">ヘンコウゴノ </t>
    </rPh>
    <rPh sb="32" eb="33">
      <t xml:space="preserve">カク </t>
    </rPh>
    <rPh sb="33" eb="36">
      <t xml:space="preserve">ホケンリョウガ </t>
    </rPh>
    <rPh sb="37" eb="40">
      <t xml:space="preserve">サイシュトク </t>
    </rPh>
    <rPh sb="41" eb="43">
      <t xml:space="preserve">ハンエイ </t>
    </rPh>
    <phoneticPr fontId="1"/>
  </si>
  <si>
    <t>各「プランリスト」ラジオ押下時（プラン押下が初回時）</t>
    <rPh sb="0" eb="1">
      <t xml:space="preserve">カク </t>
    </rPh>
    <rPh sb="12" eb="15">
      <t xml:space="preserve">オウカジ </t>
    </rPh>
    <rPh sb="19" eb="21">
      <t xml:space="preserve">オウカ </t>
    </rPh>
    <rPh sb="22" eb="25">
      <t xml:space="preserve">ショカイジ </t>
    </rPh>
    <phoneticPr fontId="1"/>
  </si>
  <si>
    <t>各「プランリスト」ラジオ押下時（プラン押下が2回目以降）</t>
    <rPh sb="0" eb="1">
      <t xml:space="preserve">カク </t>
    </rPh>
    <rPh sb="12" eb="15">
      <t xml:space="preserve">オウカジ </t>
    </rPh>
    <rPh sb="19" eb="21">
      <t xml:space="preserve">オウカ </t>
    </rPh>
    <rPh sb="23" eb="25">
      <t xml:space="preserve">カイメ </t>
    </rPh>
    <rPh sb="25" eb="27">
      <t xml:space="preserve">イコウ </t>
    </rPh>
    <phoneticPr fontId="1"/>
  </si>
  <si>
    <t>API通信を行わずに変更後のプランの各保険料が反映されていること</t>
    <rPh sb="3" eb="5">
      <t xml:space="preserve">ツウシン </t>
    </rPh>
    <rPh sb="6" eb="7">
      <t xml:space="preserve">オコナワズニ </t>
    </rPh>
    <rPh sb="10" eb="13">
      <t xml:space="preserve">ヘンコウゴノ </t>
    </rPh>
    <rPh sb="18" eb="19">
      <t xml:space="preserve">カク </t>
    </rPh>
    <rPh sb="19" eb="22">
      <t xml:space="preserve">ホケンリョウガ </t>
    </rPh>
    <rPh sb="23" eb="25">
      <t xml:space="preserve">ハンエイ </t>
    </rPh>
    <phoneticPr fontId="1"/>
  </si>
  <si>
    <t>表示制御：
「プラン比較表ポップアップ」の表示</t>
    <rPh sb="0" eb="4">
      <t xml:space="preserve">ヒョウジセイギョ </t>
    </rPh>
    <rPh sb="6" eb="7">
      <t>「</t>
    </rPh>
    <rPh sb="21" eb="23">
      <t xml:space="preserve">ヒョウジ </t>
    </rPh>
    <phoneticPr fontId="1"/>
  </si>
  <si>
    <t>「それぞれのプラン内容を確認する」ボタン押下（男性時）</t>
    <rPh sb="20" eb="22">
      <t xml:space="preserve">オウカ </t>
    </rPh>
    <rPh sb="23" eb="26">
      <t xml:space="preserve">ダンセイジ </t>
    </rPh>
    <phoneticPr fontId="1"/>
  </si>
  <si>
    <t>「それぞれのプラン内容を確認する」ボタン押下（女性時）</t>
    <rPh sb="20" eb="22">
      <t xml:space="preserve">オウカ </t>
    </rPh>
    <rPh sb="23" eb="25">
      <t xml:space="preserve">ジョセイ </t>
    </rPh>
    <rPh sb="25" eb="26">
      <t xml:space="preserve">ダンセイジ </t>
    </rPh>
    <phoneticPr fontId="1"/>
  </si>
  <si>
    <t>現在の性別にあった「プラン比較表ポップアップ」が表示されること（静的HTML）</t>
    <rPh sb="0" eb="2">
      <t xml:space="preserve">ゲンザイノ </t>
    </rPh>
    <rPh sb="3" eb="5">
      <t xml:space="preserve">セイベツ </t>
    </rPh>
    <rPh sb="24" eb="26">
      <t xml:space="preserve">ヒョウジサレル </t>
    </rPh>
    <rPh sb="32" eb="34">
      <t xml:space="preserve">セイテキ </t>
    </rPh>
    <phoneticPr fontId="1"/>
  </si>
  <si>
    <t>現在の性別にあった「プラン比較表ポップアップ」が表示されること（静的HTML）</t>
    <rPh sb="0" eb="2">
      <t xml:space="preserve">ゲンザイノ </t>
    </rPh>
    <rPh sb="3" eb="5">
      <t xml:space="preserve">セイベツ </t>
    </rPh>
    <rPh sb="24" eb="26">
      <t xml:space="preserve">ヒョウジサレル </t>
    </rPh>
    <rPh sb="31" eb="32">
      <t>（</t>
    </rPh>
    <rPh sb="32" eb="33">
      <t>セ</t>
    </rPh>
    <phoneticPr fontId="1"/>
  </si>
  <si>
    <t>表示制御：
補足説明ポップアップで主契約の加入傾向を表示</t>
    <rPh sb="0" eb="2">
      <t xml:space="preserve">ヒョウジ </t>
    </rPh>
    <rPh sb="2" eb="4">
      <t xml:space="preserve">セイギョ </t>
    </rPh>
    <rPh sb="6" eb="8">
      <t xml:space="preserve">ホソク </t>
    </rPh>
    <rPh sb="8" eb="10">
      <t xml:space="preserve">セツメイ </t>
    </rPh>
    <rPh sb="17" eb="20">
      <t xml:space="preserve">シュケイヤク </t>
    </rPh>
    <rPh sb="21" eb="25">
      <t xml:space="preserve">カニュウケイコウヲ </t>
    </rPh>
    <rPh sb="26" eb="28">
      <t xml:space="preserve">ヒョウジ </t>
    </rPh>
    <phoneticPr fontId="1"/>
  </si>
  <si>
    <t>「主契約_加入傾向リンク」押下</t>
    <rPh sb="1" eb="4">
      <t xml:space="preserve">シュケイヤク </t>
    </rPh>
    <rPh sb="5" eb="9">
      <t xml:space="preserve">カニュウケイコウリンク </t>
    </rPh>
    <rPh sb="13" eb="15">
      <t xml:space="preserve">オウカ </t>
    </rPh>
    <phoneticPr fontId="1"/>
  </si>
  <si>
    <t>対象商品の主契約の加入傾向がポップアップで表示されること</t>
    <rPh sb="0" eb="2">
      <t xml:space="preserve">タイショウ </t>
    </rPh>
    <rPh sb="2" eb="4">
      <t xml:space="preserve">ショウヒン </t>
    </rPh>
    <rPh sb="5" eb="8">
      <t xml:space="preserve">シュケイヤク </t>
    </rPh>
    <rPh sb="9" eb="13">
      <t xml:space="preserve">カニュウケイコウヲ </t>
    </rPh>
    <rPh sb="21" eb="23">
      <t xml:space="preserve">ヒョウジ </t>
    </rPh>
    <phoneticPr fontId="1"/>
  </si>
  <si>
    <t>表示制御：
補足説明ポップアップで特約の加入傾向を表示</t>
    <rPh sb="0" eb="2">
      <t xml:space="preserve">ヒョウジ </t>
    </rPh>
    <rPh sb="2" eb="4">
      <t xml:space="preserve">セイギョ </t>
    </rPh>
    <rPh sb="6" eb="8">
      <t xml:space="preserve">ホソク </t>
    </rPh>
    <rPh sb="8" eb="10">
      <t xml:space="preserve">セツメイ </t>
    </rPh>
    <rPh sb="17" eb="19">
      <t xml:space="preserve">トクヤク </t>
    </rPh>
    <rPh sb="20" eb="24">
      <t xml:space="preserve">カニュウケイコウヲ </t>
    </rPh>
    <rPh sb="25" eb="27">
      <t xml:space="preserve">ヒョウジ </t>
    </rPh>
    <phoneticPr fontId="1"/>
  </si>
  <si>
    <t>「特約_加入傾向リンク」押下</t>
    <rPh sb="1" eb="3">
      <t xml:space="preserve">トクヤク </t>
    </rPh>
    <rPh sb="4" eb="8">
      <t xml:space="preserve">カニュウケイコウリンク </t>
    </rPh>
    <rPh sb="12" eb="14">
      <t xml:space="preserve">オウカ </t>
    </rPh>
    <phoneticPr fontId="1"/>
  </si>
  <si>
    <t>対象商品の特約の加入傾向がポップアップで表示されること</t>
    <rPh sb="0" eb="2">
      <t xml:space="preserve">タイショウ </t>
    </rPh>
    <rPh sb="2" eb="4">
      <t xml:space="preserve">ショウヒン </t>
    </rPh>
    <rPh sb="5" eb="7">
      <t xml:space="preserve">トクヤク </t>
    </rPh>
    <rPh sb="8" eb="12">
      <t xml:space="preserve">カニュウケイコウヲ </t>
    </rPh>
    <rPh sb="20" eb="22">
      <t xml:space="preserve">ヒョウジ </t>
    </rPh>
    <phoneticPr fontId="1"/>
  </si>
  <si>
    <t>表示制御：
補足説明ポップアップで主契約の補足説明を表示</t>
    <rPh sb="0" eb="2">
      <t xml:space="preserve">ヒョウジ </t>
    </rPh>
    <rPh sb="2" eb="4">
      <t xml:space="preserve">セイギョ </t>
    </rPh>
    <rPh sb="6" eb="10">
      <t xml:space="preserve">ホソクセツメイ </t>
    </rPh>
    <rPh sb="17" eb="18">
      <t xml:space="preserve">シュケイヤクノ </t>
    </rPh>
    <rPh sb="21" eb="23">
      <t xml:space="preserve">ホソク </t>
    </rPh>
    <rPh sb="23" eb="25">
      <t xml:space="preserve">セツメイ </t>
    </rPh>
    <rPh sb="26" eb="28">
      <t xml:space="preserve">ヒョウジ </t>
    </rPh>
    <phoneticPr fontId="1"/>
  </si>
  <si>
    <t>「主契約_主契約名」押下</t>
    <rPh sb="1" eb="2">
      <t xml:space="preserve">シュケイヤク </t>
    </rPh>
    <rPh sb="4" eb="5">
      <t>_</t>
    </rPh>
    <rPh sb="5" eb="8">
      <t xml:space="preserve">シュケイヤク </t>
    </rPh>
    <rPh sb="8" eb="9">
      <t xml:space="preserve">メイ </t>
    </rPh>
    <rPh sb="10" eb="12">
      <t xml:space="preserve">オウカジ </t>
    </rPh>
    <phoneticPr fontId="1"/>
  </si>
  <si>
    <t>対象商品の主契約の補足説明がポップアップで表示されること</t>
    <rPh sb="0" eb="4">
      <t xml:space="preserve">タイショウショウヒン </t>
    </rPh>
    <rPh sb="5" eb="6">
      <t xml:space="preserve">シュケイヤクノ </t>
    </rPh>
    <rPh sb="9" eb="13">
      <t xml:space="preserve">ホソクセツメイガ </t>
    </rPh>
    <rPh sb="21" eb="23">
      <t xml:space="preserve">ヒョウジサレルコト </t>
    </rPh>
    <phoneticPr fontId="1"/>
  </si>
  <si>
    <t>対象商品の特約の補足説明がポップアップで表示されること</t>
    <rPh sb="0" eb="4">
      <t xml:space="preserve">タイショウショウヒン </t>
    </rPh>
    <rPh sb="5" eb="7">
      <t xml:space="preserve">トクヤク </t>
    </rPh>
    <rPh sb="8" eb="12">
      <t xml:space="preserve">ホソクセツメイガ </t>
    </rPh>
    <rPh sb="20" eb="22">
      <t xml:space="preserve">ヒョウジサレルコト </t>
    </rPh>
    <phoneticPr fontId="1"/>
  </si>
  <si>
    <t>「特約_特約名」押下</t>
    <rPh sb="1" eb="3">
      <t xml:space="preserve">トクヤク </t>
    </rPh>
    <rPh sb="3" eb="4">
      <t>_</t>
    </rPh>
    <rPh sb="4" eb="6">
      <t xml:space="preserve">トクヤク </t>
    </rPh>
    <rPh sb="6" eb="7">
      <t xml:space="preserve">メイ </t>
    </rPh>
    <rPh sb="8" eb="10">
      <t xml:space="preserve">オウカジ </t>
    </rPh>
    <phoneticPr fontId="1"/>
  </si>
  <si>
    <t>表示制御：
補足説明ポップアップで特約の補足説明を表示</t>
    <rPh sb="0" eb="2">
      <t xml:space="preserve">ヒョウジ </t>
    </rPh>
    <rPh sb="2" eb="4">
      <t xml:space="preserve">セイギョ </t>
    </rPh>
    <rPh sb="6" eb="10">
      <t xml:space="preserve">ホソクセツメイ </t>
    </rPh>
    <rPh sb="17" eb="19">
      <t xml:space="preserve">トクヤク </t>
    </rPh>
    <rPh sb="20" eb="22">
      <t xml:space="preserve">ホソク </t>
    </rPh>
    <rPh sb="22" eb="24">
      <t xml:space="preserve">セツメイ </t>
    </rPh>
    <rPh sb="25" eb="27">
      <t xml:space="preserve">ヒョウジ </t>
    </rPh>
    <phoneticPr fontId="1"/>
  </si>
  <si>
    <t>表示制御：
補足説明ポップアップで主契約の各項目の補足説明を表示</t>
    <rPh sb="0" eb="2">
      <t xml:space="preserve">ヒョウジ </t>
    </rPh>
    <rPh sb="2" eb="4">
      <t xml:space="preserve">セイギョ </t>
    </rPh>
    <rPh sb="6" eb="10">
      <t xml:space="preserve">ホソクセツメイ </t>
    </rPh>
    <rPh sb="17" eb="20">
      <t xml:space="preserve">シュケイヤク </t>
    </rPh>
    <rPh sb="21" eb="24">
      <t xml:space="preserve">カクコウモク </t>
    </rPh>
    <rPh sb="25" eb="27">
      <t xml:space="preserve">ホソク </t>
    </rPh>
    <rPh sb="27" eb="29">
      <t xml:space="preserve">セツメイ </t>
    </rPh>
    <rPh sb="30" eb="32">
      <t xml:space="preserve">ヒョウジ </t>
    </rPh>
    <phoneticPr fontId="1"/>
  </si>
  <si>
    <t>「特約_項目タイトル」押下</t>
    <rPh sb="1" eb="3">
      <t xml:space="preserve">トクヤク </t>
    </rPh>
    <rPh sb="3" eb="4">
      <t>_</t>
    </rPh>
    <rPh sb="4" eb="6">
      <t xml:space="preserve">コウモクタイトル </t>
    </rPh>
    <rPh sb="11" eb="13">
      <t xml:space="preserve">オウカジ </t>
    </rPh>
    <phoneticPr fontId="1"/>
  </si>
  <si>
    <t>対象商品の主契約の各項目の補足説明がポップアップで表示されること</t>
    <rPh sb="0" eb="4">
      <t xml:space="preserve">タイショウショウヒン </t>
    </rPh>
    <rPh sb="5" eb="8">
      <t xml:space="preserve">シュケイヤク </t>
    </rPh>
    <rPh sb="9" eb="12">
      <t xml:space="preserve">カクコウモク </t>
    </rPh>
    <rPh sb="13" eb="17">
      <t xml:space="preserve">ホソクセツメイガ </t>
    </rPh>
    <rPh sb="25" eb="27">
      <t xml:space="preserve">ヒョウジサレルコト </t>
    </rPh>
    <phoneticPr fontId="1"/>
  </si>
  <si>
    <t>表示制御：
対象特約のアクティブ化</t>
    <rPh sb="6" eb="8">
      <t xml:space="preserve">タイショウ </t>
    </rPh>
    <rPh sb="8" eb="10">
      <t xml:space="preserve">トクヤク </t>
    </rPh>
    <phoneticPr fontId="1"/>
  </si>
  <si>
    <t>「特約_付与選択」チェックボックスがチェックされていない状態で押下</t>
    <rPh sb="1" eb="3">
      <t xml:space="preserve">トクヤク </t>
    </rPh>
    <rPh sb="4" eb="8">
      <t xml:space="preserve">フヨセンタク </t>
    </rPh>
    <rPh sb="28" eb="30">
      <t xml:space="preserve">ジョウタイデ </t>
    </rPh>
    <rPh sb="31" eb="33">
      <t xml:space="preserve">オウカ </t>
    </rPh>
    <phoneticPr fontId="1"/>
  </si>
  <si>
    <t>対象特約がグレーからカラーに変更されること</t>
    <rPh sb="0" eb="2">
      <t xml:space="preserve">タイショウ </t>
    </rPh>
    <rPh sb="2" eb="4">
      <t xml:space="preserve">トクヤク </t>
    </rPh>
    <rPh sb="14" eb="16">
      <t xml:space="preserve">ヘンコウサレルコト </t>
    </rPh>
    <phoneticPr fontId="1"/>
  </si>
  <si>
    <t>表示制御：
対象特約の非アクティブ化</t>
    <rPh sb="6" eb="8">
      <t xml:space="preserve">タイショウ </t>
    </rPh>
    <rPh sb="8" eb="10">
      <t xml:space="preserve">トクヤク </t>
    </rPh>
    <rPh sb="11" eb="12">
      <t xml:space="preserve">ヒ </t>
    </rPh>
    <phoneticPr fontId="1"/>
  </si>
  <si>
    <t>対象特約がカラーからグレーに変更されること</t>
    <rPh sb="0" eb="2">
      <t xml:space="preserve">タイショウ </t>
    </rPh>
    <rPh sb="2" eb="4">
      <t xml:space="preserve">トクヤク </t>
    </rPh>
    <rPh sb="14" eb="16">
      <t xml:space="preserve">ヘンコウサレルコト </t>
    </rPh>
    <phoneticPr fontId="1"/>
  </si>
  <si>
    <t>「特約_付与選択」チェックボックスがチェックされている状態で押下</t>
    <rPh sb="1" eb="3">
      <t xml:space="preserve">トクヤク </t>
    </rPh>
    <rPh sb="4" eb="8">
      <t xml:space="preserve">フヨセンタク </t>
    </rPh>
    <rPh sb="27" eb="29">
      <t xml:space="preserve">ジョウタイデ </t>
    </rPh>
    <rPh sb="30" eb="32">
      <t xml:space="preserve">オウカ </t>
    </rPh>
    <phoneticPr fontId="1"/>
  </si>
  <si>
    <t>表示制御：
対象商品の金額変更</t>
    <rPh sb="6" eb="7">
      <t xml:space="preserve">タイショウ </t>
    </rPh>
    <rPh sb="8" eb="9">
      <t xml:space="preserve">ショウヒン </t>
    </rPh>
    <rPh sb="11" eb="15">
      <t xml:space="preserve">キンガクヘンコウ </t>
    </rPh>
    <phoneticPr fontId="1"/>
  </si>
  <si>
    <t>「特約_付与選択」チェックボックス変更</t>
    <rPh sb="1" eb="3">
      <t xml:space="preserve">トクヤク </t>
    </rPh>
    <rPh sb="4" eb="8">
      <t xml:space="preserve">フヨセンタク </t>
    </rPh>
    <rPh sb="17" eb="19">
      <t xml:space="preserve">ヘンコウ </t>
    </rPh>
    <phoneticPr fontId="1"/>
  </si>
  <si>
    <t>対象商品の合計金額が再計算されていること</t>
    <rPh sb="0" eb="4">
      <t xml:space="preserve">タイショウショウヒン </t>
    </rPh>
    <rPh sb="5" eb="9">
      <t xml:space="preserve">ゴウケイキンガク </t>
    </rPh>
    <rPh sb="10" eb="13">
      <t xml:space="preserve">サイケイサン </t>
    </rPh>
    <phoneticPr fontId="1"/>
  </si>
  <si>
    <t>約款特殊制御</t>
    <rPh sb="0" eb="2">
      <t xml:space="preserve">ヤッカン </t>
    </rPh>
    <rPh sb="2" eb="3">
      <t xml:space="preserve">トクシュセイギョ </t>
    </rPh>
    <phoneticPr fontId="1"/>
  </si>
  <si>
    <t>表示制御：
保険料再計算処理</t>
    <rPh sb="0" eb="2">
      <t xml:space="preserve">ヒョウジ </t>
    </rPh>
    <rPh sb="2" eb="4">
      <t xml:space="preserve">セイギョ </t>
    </rPh>
    <rPh sb="6" eb="9">
      <t xml:space="preserve">ホケンリョウ </t>
    </rPh>
    <rPh sb="9" eb="12">
      <t xml:space="preserve">サイケイサン </t>
    </rPh>
    <rPh sb="12" eb="14">
      <t xml:space="preserve">ショリ </t>
    </rPh>
    <phoneticPr fontId="1"/>
  </si>
  <si>
    <t>各約款の「項目値」変更（保険料時）</t>
    <rPh sb="0" eb="1">
      <t xml:space="preserve">カク </t>
    </rPh>
    <rPh sb="1" eb="3">
      <t xml:space="preserve">ヤッカン </t>
    </rPh>
    <rPh sb="5" eb="8">
      <t xml:space="preserve">コウモクチ </t>
    </rPh>
    <rPh sb="9" eb="11">
      <t xml:space="preserve">ヘンコウ </t>
    </rPh>
    <rPh sb="12" eb="15">
      <t xml:space="preserve">ホケンリョウ </t>
    </rPh>
    <rPh sb="15" eb="16">
      <t xml:space="preserve">ジ </t>
    </rPh>
    <phoneticPr fontId="1"/>
  </si>
  <si>
    <t>API通信を行わずに対象約款および対象商品の保険料が再計算されること</t>
    <rPh sb="0" eb="2">
      <t>API</t>
    </rPh>
    <rPh sb="3" eb="4">
      <t xml:space="preserve">ツウシンヲ </t>
    </rPh>
    <rPh sb="6" eb="9">
      <t xml:space="preserve">オコナワズニ </t>
    </rPh>
    <rPh sb="10" eb="12">
      <t xml:space="preserve">タイショウ </t>
    </rPh>
    <rPh sb="12" eb="14">
      <t xml:space="preserve">ヤッカン </t>
    </rPh>
    <rPh sb="17" eb="19">
      <t xml:space="preserve">タイショウ </t>
    </rPh>
    <rPh sb="19" eb="21">
      <t xml:space="preserve">ショウヒン </t>
    </rPh>
    <rPh sb="22" eb="25">
      <t xml:space="preserve">ホケンリョウガ </t>
    </rPh>
    <rPh sb="26" eb="29">
      <t xml:space="preserve">サイケイサン </t>
    </rPh>
    <phoneticPr fontId="1"/>
  </si>
  <si>
    <t>各約款の「項目値」変更（保険料以外時）</t>
    <rPh sb="0" eb="1">
      <t xml:space="preserve">カク </t>
    </rPh>
    <rPh sb="1" eb="3">
      <t xml:space="preserve">ヤッカン </t>
    </rPh>
    <rPh sb="5" eb="8">
      <t xml:space="preserve">コウモクチ </t>
    </rPh>
    <rPh sb="9" eb="11">
      <t xml:space="preserve">ヘンコウ </t>
    </rPh>
    <rPh sb="12" eb="15">
      <t xml:space="preserve">ホケンリョウ </t>
    </rPh>
    <rPh sb="15" eb="17">
      <t xml:space="preserve">イガイ </t>
    </rPh>
    <rPh sb="17" eb="18">
      <t xml:space="preserve">ジ </t>
    </rPh>
    <phoneticPr fontId="1"/>
  </si>
  <si>
    <t>保険料計算APIおよび保険料レンジ取得APIにて対象約款および対象商品の保険料が再計算されること</t>
    <rPh sb="0" eb="5">
      <t xml:space="preserve">ホケンリョウケイサン </t>
    </rPh>
    <rPh sb="11" eb="14">
      <t>ホケンリョウレンジ</t>
    </rPh>
    <rPh sb="17" eb="19">
      <t xml:space="preserve">シュトク </t>
    </rPh>
    <rPh sb="24" eb="26">
      <t xml:space="preserve">タイショウ </t>
    </rPh>
    <rPh sb="26" eb="28">
      <t xml:space="preserve">ヤッカン </t>
    </rPh>
    <rPh sb="31" eb="33">
      <t xml:space="preserve">タイショウ </t>
    </rPh>
    <rPh sb="33" eb="35">
      <t xml:space="preserve">ショウヒン </t>
    </rPh>
    <rPh sb="36" eb="39">
      <t xml:space="preserve">ホケンリョウガ </t>
    </rPh>
    <rPh sb="40" eb="43">
      <t xml:space="preserve">サイケイサン </t>
    </rPh>
    <phoneticPr fontId="1"/>
  </si>
  <si>
    <t>表示制御：
はなさく医療の給付限度型の同期処理</t>
    <rPh sb="0" eb="2">
      <t xml:space="preserve">ヒョウジ </t>
    </rPh>
    <rPh sb="2" eb="4">
      <t xml:space="preserve">セイギョ </t>
    </rPh>
    <rPh sb="10" eb="12">
      <t xml:space="preserve">イリョウ </t>
    </rPh>
    <rPh sb="13" eb="18">
      <t xml:space="preserve">キュウフゲンドガタ </t>
    </rPh>
    <rPh sb="19" eb="21">
      <t xml:space="preserve">ドウキ </t>
    </rPh>
    <rPh sb="21" eb="23">
      <t xml:space="preserve">ショリ </t>
    </rPh>
    <phoneticPr fontId="1"/>
  </si>
  <si>
    <t>女性の場合、はなさく医療の主契約の給付限度の型を変更</t>
    <rPh sb="0" eb="2">
      <t xml:space="preserve">ジョセイ </t>
    </rPh>
    <rPh sb="3" eb="5">
      <t xml:space="preserve">バアイ </t>
    </rPh>
    <rPh sb="10" eb="12">
      <t xml:space="preserve">イリョウノ </t>
    </rPh>
    <rPh sb="13" eb="16">
      <t xml:space="preserve">シュケイヤク </t>
    </rPh>
    <rPh sb="17" eb="21">
      <t xml:space="preserve">キュウフゲンド </t>
    </rPh>
    <rPh sb="22" eb="23">
      <t xml:space="preserve">カタ </t>
    </rPh>
    <rPh sb="24" eb="26">
      <t xml:space="preserve">ヘンコウ </t>
    </rPh>
    <phoneticPr fontId="1"/>
  </si>
  <si>
    <t>はなさく医療の主契約の給付限度の型と女性医療特約の給付限度の型が同期されていること</t>
    <rPh sb="4" eb="6">
      <t xml:space="preserve">イリョウ </t>
    </rPh>
    <rPh sb="7" eb="10">
      <t xml:space="preserve">シュケイヤク </t>
    </rPh>
    <rPh sb="11" eb="15">
      <t>キュウ</t>
    </rPh>
    <rPh sb="16" eb="17">
      <t xml:space="preserve">カタ </t>
    </rPh>
    <rPh sb="18" eb="24">
      <t xml:space="preserve">ジョセイイリョウトクヤク </t>
    </rPh>
    <rPh sb="25" eb="29">
      <t xml:space="preserve">キュウフゲンドノ </t>
    </rPh>
    <rPh sb="30" eb="31">
      <t xml:space="preserve">カタ </t>
    </rPh>
    <rPh sb="32" eb="34">
      <t xml:space="preserve">ドウキ </t>
    </rPh>
    <phoneticPr fontId="1"/>
  </si>
  <si>
    <t>表示制御：
はなさく医療の入院支払日数無制限型によって女性医療特約の項目制御</t>
    <rPh sb="0" eb="2">
      <t xml:space="preserve">ヒョウジ </t>
    </rPh>
    <rPh sb="2" eb="4">
      <t xml:space="preserve">セイギョ </t>
    </rPh>
    <rPh sb="10" eb="12">
      <t xml:space="preserve">イリョウ </t>
    </rPh>
    <rPh sb="13" eb="19">
      <t xml:space="preserve">ニュウインシハライニッスウ </t>
    </rPh>
    <rPh sb="19" eb="22">
      <t xml:space="preserve">ムセイゲン </t>
    </rPh>
    <rPh sb="22" eb="23">
      <t xml:space="preserve">ガタ </t>
    </rPh>
    <rPh sb="27" eb="31">
      <t xml:space="preserve">ジョセイイリョウ </t>
    </rPh>
    <rPh sb="31" eb="33">
      <t xml:space="preserve">トクヤク </t>
    </rPh>
    <rPh sb="34" eb="36">
      <t xml:space="preserve">コウモク </t>
    </rPh>
    <rPh sb="36" eb="38">
      <t xml:space="preserve">セイギョ </t>
    </rPh>
    <phoneticPr fontId="1"/>
  </si>
  <si>
    <t>女性の場合、はなさく医療の主契約の入院支払日数無制限型変更</t>
    <rPh sb="0" eb="2">
      <t xml:space="preserve">ジョセイ </t>
    </rPh>
    <rPh sb="3" eb="5">
      <t xml:space="preserve">バアイ </t>
    </rPh>
    <rPh sb="10" eb="12">
      <t xml:space="preserve">イリョウノ </t>
    </rPh>
    <rPh sb="13" eb="16">
      <t xml:space="preserve">シュケイヤク </t>
    </rPh>
    <rPh sb="17" eb="19">
      <t xml:space="preserve">ニュウイン </t>
    </rPh>
    <rPh sb="19" eb="21">
      <t xml:space="preserve">シハライニッス </t>
    </rPh>
    <rPh sb="21" eb="23">
      <t xml:space="preserve">ニッスウ </t>
    </rPh>
    <rPh sb="23" eb="26">
      <t xml:space="preserve">ムセイゲン </t>
    </rPh>
    <rPh sb="26" eb="27">
      <t xml:space="preserve">ガタ </t>
    </rPh>
    <rPh sb="27" eb="29">
      <t xml:space="preserve">ヘンコウ </t>
    </rPh>
    <phoneticPr fontId="1"/>
  </si>
  <si>
    <t>はなさく医療の主契約の入院日数無制限型によって女性医療特約の入院支払日数無制限型を制御
無制限なし→非表示
上記以外→がん入院支払日数無制限を表示</t>
    <rPh sb="4" eb="6">
      <t xml:space="preserve">イリョウ </t>
    </rPh>
    <rPh sb="7" eb="10">
      <t xml:space="preserve">シュケイヤク </t>
    </rPh>
    <rPh sb="11" eb="15">
      <t>ニュウインニ</t>
    </rPh>
    <rPh sb="15" eb="18">
      <t>ムs</t>
    </rPh>
    <rPh sb="18" eb="19">
      <t xml:space="preserve">ガタ </t>
    </rPh>
    <rPh sb="23" eb="27">
      <t xml:space="preserve">ジョセイイリョウ </t>
    </rPh>
    <rPh sb="27" eb="29">
      <t xml:space="preserve">トクヤク </t>
    </rPh>
    <rPh sb="30" eb="39">
      <t xml:space="preserve">ニュウインシハライニッスウムセイゲン </t>
    </rPh>
    <rPh sb="39" eb="40">
      <t xml:space="preserve">ガタ </t>
    </rPh>
    <rPh sb="41" eb="43">
      <t xml:space="preserve">セイギョ </t>
    </rPh>
    <rPh sb="45" eb="46">
      <t xml:space="preserve">ムセイゲン </t>
    </rPh>
    <rPh sb="46" eb="48">
      <t xml:space="preserve">セイゲン </t>
    </rPh>
    <rPh sb="51" eb="54">
      <t xml:space="preserve">ヒヒョウジ </t>
    </rPh>
    <rPh sb="55" eb="57">
      <t xml:space="preserve">ジョウキ </t>
    </rPh>
    <rPh sb="57" eb="59">
      <t xml:space="preserve">イガイ </t>
    </rPh>
    <rPh sb="72" eb="74">
      <t xml:space="preserve">ヒョウジ </t>
    </rPh>
    <phoneticPr fontId="1"/>
  </si>
  <si>
    <t>はなさく医療の払込期間変更</t>
    <rPh sb="0" eb="2">
      <t xml:space="preserve">ジョセイ </t>
    </rPh>
    <rPh sb="3" eb="5">
      <t xml:space="preserve">バアイ </t>
    </rPh>
    <rPh sb="10" eb="12">
      <t xml:space="preserve">イリョウノ シュケイヤク キュウフゲンド カタ ヘンコウ </t>
    </rPh>
    <phoneticPr fontId="1"/>
  </si>
  <si>
    <t>表示制御：
はなさく医療の特定損傷特約の払込期間制御</t>
    <rPh sb="0" eb="2">
      <t xml:space="preserve">ヒョウジ </t>
    </rPh>
    <rPh sb="2" eb="4">
      <t xml:space="preserve">セイギョ </t>
    </rPh>
    <rPh sb="10" eb="12">
      <t xml:space="preserve">イリョウ </t>
    </rPh>
    <rPh sb="13" eb="19">
      <t xml:space="preserve">トクテイソンショウトクヤク </t>
    </rPh>
    <rPh sb="20" eb="24">
      <t xml:space="preserve">ハライコミキカン </t>
    </rPh>
    <rPh sb="24" eb="26">
      <t xml:space="preserve">セイギョ </t>
    </rPh>
    <phoneticPr fontId="1"/>
  </si>
  <si>
    <t>特定損傷特約は、はなさく医療の主契約の払込期間に関わらず、払込期間が60歳までと表示</t>
    <rPh sb="0" eb="6">
      <t>トクテイ</t>
    </rPh>
    <rPh sb="12" eb="14">
      <t xml:space="preserve">イリョウ </t>
    </rPh>
    <rPh sb="15" eb="18">
      <t xml:space="preserve">シュケイヤク </t>
    </rPh>
    <rPh sb="19" eb="23">
      <t xml:space="preserve">ハライコミキカン </t>
    </rPh>
    <rPh sb="24" eb="25">
      <t xml:space="preserve">カカワラズ </t>
    </rPh>
    <rPh sb="29" eb="33">
      <t>ハr</t>
    </rPh>
    <rPh sb="36" eb="37">
      <t xml:space="preserve">サイ </t>
    </rPh>
    <rPh sb="40" eb="42">
      <t xml:space="preserve">ヒョウジ </t>
    </rPh>
    <phoneticPr fontId="1"/>
  </si>
  <si>
    <t>表示制御：
引受緩和型はなさく医療の給付限度型の同期処理</t>
    <rPh sb="0" eb="2">
      <t xml:space="preserve">ヒョウジ </t>
    </rPh>
    <rPh sb="2" eb="4">
      <t xml:space="preserve">セイギョ </t>
    </rPh>
    <rPh sb="6" eb="11">
      <t>ヒキ</t>
    </rPh>
    <rPh sb="15" eb="17">
      <t xml:space="preserve">イリョウ </t>
    </rPh>
    <rPh sb="18" eb="23">
      <t xml:space="preserve">キュウフゲンドガタ </t>
    </rPh>
    <rPh sb="24" eb="26">
      <t xml:space="preserve">ドウキ </t>
    </rPh>
    <rPh sb="26" eb="28">
      <t xml:space="preserve">ショリ </t>
    </rPh>
    <phoneticPr fontId="1"/>
  </si>
  <si>
    <t>表示制御：
引受緩和型はなさく医療の入院支払日数無制限型によって引受緩和型女性疾病入院特約の項目制御</t>
    <rPh sb="0" eb="2">
      <t xml:space="preserve">ヒョウジ </t>
    </rPh>
    <rPh sb="2" eb="4">
      <t xml:space="preserve">セイギョ </t>
    </rPh>
    <rPh sb="6" eb="11">
      <t>ヒキ</t>
    </rPh>
    <rPh sb="15" eb="17">
      <t xml:space="preserve">イリョウ </t>
    </rPh>
    <rPh sb="18" eb="24">
      <t xml:space="preserve">ニュウインシハライニッスウ </t>
    </rPh>
    <rPh sb="24" eb="27">
      <t xml:space="preserve">ムセイゲン </t>
    </rPh>
    <rPh sb="27" eb="28">
      <t xml:space="preserve">ガタ </t>
    </rPh>
    <rPh sb="32" eb="37">
      <t>ヒキ</t>
    </rPh>
    <rPh sb="37" eb="41">
      <t xml:space="preserve">ジョセイシッペイ </t>
    </rPh>
    <rPh sb="41" eb="43">
      <t xml:space="preserve">ニュウイン </t>
    </rPh>
    <rPh sb="43" eb="45">
      <t xml:space="preserve">トクヤク </t>
    </rPh>
    <rPh sb="46" eb="48">
      <t xml:space="preserve">コウモク </t>
    </rPh>
    <rPh sb="48" eb="50">
      <t xml:space="preserve">セイギョ </t>
    </rPh>
    <phoneticPr fontId="1"/>
  </si>
  <si>
    <t>女性の場合、引受緩和型はなさく医療の主契約の入院支払日数無制限型変更</t>
    <rPh sb="0" eb="2">
      <t xml:space="preserve">ジョセイ </t>
    </rPh>
    <rPh sb="3" eb="5">
      <t xml:space="preserve">バアイ </t>
    </rPh>
    <rPh sb="6" eb="11">
      <t>ヒキ</t>
    </rPh>
    <rPh sb="15" eb="17">
      <t xml:space="preserve">イリョウノ </t>
    </rPh>
    <rPh sb="18" eb="21">
      <t xml:space="preserve">シュケイヤク </t>
    </rPh>
    <rPh sb="22" eb="24">
      <t xml:space="preserve">ニュウイン </t>
    </rPh>
    <rPh sb="24" eb="26">
      <t xml:space="preserve">シハライニッス </t>
    </rPh>
    <rPh sb="26" eb="28">
      <t xml:space="preserve">ニッスウ </t>
    </rPh>
    <rPh sb="28" eb="31">
      <t xml:space="preserve">ムセイゲン </t>
    </rPh>
    <rPh sb="31" eb="32">
      <t xml:space="preserve">ガタ </t>
    </rPh>
    <rPh sb="32" eb="34">
      <t xml:space="preserve">ヘンコウ </t>
    </rPh>
    <phoneticPr fontId="1"/>
  </si>
  <si>
    <t>引受緩和型はなさく医療の主契約の入院日数無制限型によって引受緩和型女性疾病入院特約の入院支払日数無制限型を制御
無制限なし→非表示
上記以外→がん入院支払日数無制限を表示</t>
    <rPh sb="0" eb="5">
      <t>ヒキ</t>
    </rPh>
    <rPh sb="9" eb="11">
      <t xml:space="preserve">イリョウ </t>
    </rPh>
    <rPh sb="12" eb="15">
      <t xml:space="preserve">シュケイヤク </t>
    </rPh>
    <rPh sb="16" eb="20">
      <t>ニュウインニ</t>
    </rPh>
    <rPh sb="20" eb="23">
      <t>ムs</t>
    </rPh>
    <rPh sb="23" eb="24">
      <t xml:space="preserve">ガタ </t>
    </rPh>
    <rPh sb="28" eb="33">
      <t>ヒキ</t>
    </rPh>
    <rPh sb="33" eb="39">
      <t>ジョセイ</t>
    </rPh>
    <rPh sb="39" eb="41">
      <t xml:space="preserve">トクヤク </t>
    </rPh>
    <rPh sb="42" eb="51">
      <t xml:space="preserve">ニュウインシハライニッスウムセイゲン </t>
    </rPh>
    <rPh sb="51" eb="52">
      <t xml:space="preserve">ガタ </t>
    </rPh>
    <rPh sb="53" eb="55">
      <t xml:space="preserve">セイギョ </t>
    </rPh>
    <rPh sb="57" eb="58">
      <t xml:space="preserve">ムセイゲン </t>
    </rPh>
    <rPh sb="58" eb="60">
      <t xml:space="preserve">セイゲン </t>
    </rPh>
    <rPh sb="63" eb="66">
      <t xml:space="preserve">ヒヒョウジ </t>
    </rPh>
    <rPh sb="67" eb="69">
      <t xml:space="preserve">ジョウキ </t>
    </rPh>
    <rPh sb="69" eb="71">
      <t xml:space="preserve">イガイ </t>
    </rPh>
    <rPh sb="84" eb="86">
      <t xml:space="preserve">ヒョウジ </t>
    </rPh>
    <phoneticPr fontId="1"/>
  </si>
  <si>
    <t>女性の場合、引受緩和型はなさく医療の主契約の給付限度の型を変更</t>
    <rPh sb="0" eb="2">
      <t xml:space="preserve">ジョセイ </t>
    </rPh>
    <rPh sb="3" eb="5">
      <t xml:space="preserve">バアイ </t>
    </rPh>
    <rPh sb="6" eb="11">
      <t>ヒキ</t>
    </rPh>
    <rPh sb="15" eb="17">
      <t xml:space="preserve">イリョウノ </t>
    </rPh>
    <rPh sb="18" eb="21">
      <t xml:space="preserve">シュケイヤク </t>
    </rPh>
    <rPh sb="22" eb="26">
      <t xml:space="preserve">キュウフゲンド </t>
    </rPh>
    <rPh sb="27" eb="28">
      <t xml:space="preserve">カタ </t>
    </rPh>
    <rPh sb="29" eb="31">
      <t xml:space="preserve">ヘンコウ </t>
    </rPh>
    <phoneticPr fontId="1"/>
  </si>
  <si>
    <t>引受緩和型はなさく医療の主契約の給付限度の型と引受緩和型女性疾病入院特約の給付限度の型が同期されていること</t>
    <rPh sb="0" eb="5">
      <t>ヒキ</t>
    </rPh>
    <rPh sb="9" eb="11">
      <t xml:space="preserve">イリョウ </t>
    </rPh>
    <rPh sb="12" eb="15">
      <t xml:space="preserve">シュケイヤク </t>
    </rPh>
    <rPh sb="16" eb="20">
      <t>キュウ</t>
    </rPh>
    <rPh sb="21" eb="22">
      <t xml:space="preserve">カタ </t>
    </rPh>
    <rPh sb="23" eb="28">
      <t>ヒキ</t>
    </rPh>
    <rPh sb="28" eb="34">
      <t>ジョ</t>
    </rPh>
    <rPh sb="34" eb="36">
      <t xml:space="preserve">ジョセイイリョウトクヤク </t>
    </rPh>
    <rPh sb="37" eb="41">
      <t xml:space="preserve">キュウフゲンドノ </t>
    </rPh>
    <rPh sb="42" eb="43">
      <t xml:space="preserve">カタ </t>
    </rPh>
    <rPh sb="44" eb="46">
      <t xml:space="preserve">ドウキ </t>
    </rPh>
    <phoneticPr fontId="1"/>
  </si>
  <si>
    <t>表示制御：
はなさく定期の3大疾病保険料払込免除特約の制御</t>
    <rPh sb="0" eb="2">
      <t xml:space="preserve">ヒョウジ </t>
    </rPh>
    <rPh sb="2" eb="4">
      <t xml:space="preserve">セイギョ </t>
    </rPh>
    <rPh sb="10" eb="12">
      <t xml:space="preserve">テイキ </t>
    </rPh>
    <rPh sb="14" eb="17">
      <t xml:space="preserve">ダイシッペイ </t>
    </rPh>
    <rPh sb="17" eb="20">
      <t xml:space="preserve">ホケンリョウ </t>
    </rPh>
    <rPh sb="20" eb="26">
      <t xml:space="preserve">ハライコミメンジョトクヤク </t>
    </rPh>
    <rPh sb="27" eb="29">
      <t xml:space="preserve">セイギョ </t>
    </rPh>
    <phoneticPr fontId="1"/>
  </si>
  <si>
    <t>はなさく定期の年満了・歳満了変更</t>
    <rPh sb="0" eb="2">
      <t>ハナサク</t>
    </rPh>
    <rPh sb="4" eb="6">
      <t xml:space="preserve">テイキノ </t>
    </rPh>
    <rPh sb="7" eb="10">
      <t xml:space="preserve">ネンマンリョウ </t>
    </rPh>
    <rPh sb="11" eb="14">
      <t xml:space="preserve">サイマンリョウ </t>
    </rPh>
    <rPh sb="14" eb="16">
      <t xml:space="preserve">ヘンコウ </t>
    </rPh>
    <phoneticPr fontId="1"/>
  </si>
  <si>
    <t>はなさく定期の3大疾病保険料払込免除特約の表示を切り替える
年満了→非活性
歳満了→活性</t>
    <rPh sb="4" eb="6">
      <t xml:space="preserve">テイキノ </t>
    </rPh>
    <rPh sb="8" eb="14">
      <t>ダイシッp</t>
    </rPh>
    <rPh sb="14" eb="20">
      <t>ハr</t>
    </rPh>
    <rPh sb="21" eb="23">
      <t xml:space="preserve">ヒョウジヲキリカエ </t>
    </rPh>
    <rPh sb="31" eb="34">
      <t xml:space="preserve">ネンマンリョウ </t>
    </rPh>
    <rPh sb="35" eb="38">
      <t xml:space="preserve">ヒカッセイ </t>
    </rPh>
    <rPh sb="39" eb="40">
      <t xml:space="preserve">サイ </t>
    </rPh>
    <rPh sb="40" eb="42">
      <t xml:space="preserve">マンリョウ </t>
    </rPh>
    <rPh sb="43" eb="45">
      <t xml:space="preserve">カッセイ </t>
    </rPh>
    <phoneticPr fontId="1"/>
  </si>
  <si>
    <t>G0101_計算機画面に遷移すること</t>
    <rPh sb="6" eb="9">
      <t xml:space="preserve">ケイサンキ </t>
    </rPh>
    <rPh sb="9" eb="11">
      <t>ガメン</t>
    </rPh>
    <rPh sb="12" eb="14">
      <t>センイ</t>
    </rPh>
    <phoneticPr fontId="1"/>
  </si>
  <si>
    <t>G0105G_申込前確認画面に遷移すること</t>
    <rPh sb="7" eb="10">
      <t xml:space="preserve">モウシコミマエ </t>
    </rPh>
    <rPh sb="10" eb="12">
      <t xml:space="preserve">カクニン </t>
    </rPh>
    <rPh sb="12" eb="14">
      <t>ガメン</t>
    </rPh>
    <rPh sb="15" eb="17">
      <t>センイ</t>
    </rPh>
    <phoneticPr fontId="1"/>
  </si>
  <si>
    <t>表示制御：
「お申込みへ」ボタン押下時処理（修正時）</t>
    <rPh sb="22" eb="25">
      <t xml:space="preserve">シュウセイジ </t>
    </rPh>
    <phoneticPr fontId="1"/>
  </si>
  <si>
    <t>G0109G_申込内容確認画面に遷移すること</t>
    <rPh sb="7" eb="9">
      <t xml:space="preserve">モウシコミマエ </t>
    </rPh>
    <rPh sb="9" eb="11">
      <t xml:space="preserve">ナイヨウ </t>
    </rPh>
    <rPh sb="11" eb="13">
      <t xml:space="preserve">カクニン </t>
    </rPh>
    <rPh sb="13" eb="15">
      <t>ガメン</t>
    </rPh>
    <rPh sb="16" eb="18">
      <t>センイ</t>
    </rPh>
    <phoneticPr fontId="1"/>
  </si>
  <si>
    <t>「この内容で申込む」ボタンを押下（修正時）</t>
    <rPh sb="6" eb="8">
      <t>オウカ</t>
    </rPh>
    <rPh sb="17" eb="20">
      <t xml:space="preserve">シュウセイジ </t>
    </rPh>
    <phoneticPr fontId="1"/>
  </si>
  <si>
    <t>「お申込みへ」ボタンを押下（修正時）</t>
    <rPh sb="6" eb="8">
      <t>オウカ</t>
    </rPh>
    <rPh sb="14" eb="17">
      <t xml:space="preserve">シュウセイジ </t>
    </rPh>
    <phoneticPr fontId="1"/>
  </si>
  <si>
    <t>表示制御：
「この内容で申込む」ボタン押下時処理（修正時）</t>
    <rPh sb="12" eb="14">
      <t xml:space="preserve">モウシコミ </t>
    </rPh>
    <rPh sb="25" eb="28">
      <t xml:space="preserve">シュウセイジ </t>
    </rPh>
    <phoneticPr fontId="1"/>
  </si>
  <si>
    <t>表示制御：
設定値表示</t>
    <rPh sb="6" eb="9">
      <t xml:space="preserve">セッテイチ </t>
    </rPh>
    <rPh sb="9" eb="11">
      <t xml:space="preserve">ヒョウジ </t>
    </rPh>
    <phoneticPr fontId="1"/>
  </si>
  <si>
    <t>計算機で設定した「生年月日」「性別」表示され、契約日に関する特則状態に応じた「計算基準日」と「年齢」が計算・表示されていること</t>
    <rPh sb="0" eb="3">
      <t>ケイサンキ</t>
    </rPh>
    <rPh sb="4" eb="6">
      <t xml:space="preserve">セッテイ </t>
    </rPh>
    <rPh sb="9" eb="13">
      <t xml:space="preserve">セイネンガッピ </t>
    </rPh>
    <rPh sb="15" eb="17">
      <t xml:space="preserve">セイベツ </t>
    </rPh>
    <rPh sb="18" eb="20">
      <t xml:space="preserve">ヒョウジ </t>
    </rPh>
    <rPh sb="23" eb="26">
      <t>ケイy</t>
    </rPh>
    <rPh sb="32" eb="34">
      <t xml:space="preserve">ジョウタイニ </t>
    </rPh>
    <rPh sb="35" eb="36">
      <t xml:space="preserve">オウジタ </t>
    </rPh>
    <rPh sb="39" eb="44">
      <t>ケイ</t>
    </rPh>
    <rPh sb="47" eb="49">
      <t xml:space="preserve">ネンレイ </t>
    </rPh>
    <rPh sb="51" eb="53">
      <t xml:space="preserve">ケイサン </t>
    </rPh>
    <rPh sb="54" eb="56">
      <t xml:space="preserve">ヒョウジ </t>
    </rPh>
    <phoneticPr fontId="1"/>
  </si>
  <si>
    <t>表示制御：
レコメンドプラン表示</t>
    <rPh sb="14" eb="16">
      <t xml:space="preserve">ヒョウジ </t>
    </rPh>
    <phoneticPr fontId="1"/>
  </si>
  <si>
    <t>年齢と性別に応じて、各商品の選択状態、プランの選択状態が変更されていること</t>
    <rPh sb="0" eb="2">
      <t xml:space="preserve">ネンレイ </t>
    </rPh>
    <rPh sb="3" eb="5">
      <t xml:space="preserve">セイベツニ </t>
    </rPh>
    <rPh sb="6" eb="7">
      <t xml:space="preserve">オウジテ </t>
    </rPh>
    <rPh sb="10" eb="13">
      <t xml:space="preserve">カクショウヒンノ </t>
    </rPh>
    <rPh sb="14" eb="18">
      <t xml:space="preserve">センタクジョウタイ </t>
    </rPh>
    <rPh sb="23" eb="27">
      <t xml:space="preserve">センタクジョウタイ </t>
    </rPh>
    <rPh sb="28" eb="30">
      <t xml:space="preserve">ヘンコウ </t>
    </rPh>
    <phoneticPr fontId="1"/>
  </si>
  <si>
    <t>2021/01/05</t>
    <phoneticPr fontId="1"/>
  </si>
  <si>
    <t>NG</t>
  </si>
  <si>
    <t>小川</t>
  </si>
  <si>
    <t>表示制御：
サンプル金額再計算</t>
    <rPh sb="0" eb="2">
      <t xml:space="preserve">ヒョウジ </t>
    </rPh>
    <rPh sb="2" eb="4">
      <t xml:space="preserve">セイギョ </t>
    </rPh>
    <rPh sb="10" eb="12">
      <t xml:space="preserve">キンガク </t>
    </rPh>
    <rPh sb="12" eb="15">
      <t xml:space="preserve">サイケイサン </t>
    </rPh>
    <phoneticPr fontId="1"/>
  </si>
  <si>
    <t>各欄の給付金額例が再計算されていること</t>
    <rPh sb="0" eb="1">
      <t xml:space="preserve">カク </t>
    </rPh>
    <rPh sb="1" eb="2">
      <t xml:space="preserve">ラン </t>
    </rPh>
    <rPh sb="3" eb="7">
      <t xml:space="preserve">キュウフキンガクレウィ </t>
    </rPh>
    <rPh sb="7" eb="8">
      <t xml:space="preserve">レイ </t>
    </rPh>
    <rPh sb="9" eb="12">
      <t xml:space="preserve">サイケイサンサレテイルコト </t>
    </rPh>
    <phoneticPr fontId="1"/>
  </si>
  <si>
    <t>figma上のデザインと大きく差異がないこと</t>
    <rPh sb="5" eb="6">
      <t>ジョウ</t>
    </rPh>
    <rPh sb="12" eb="13">
      <t xml:space="preserve">オオキク </t>
    </rPh>
    <rPh sb="15" eb="17">
      <t>サイ</t>
    </rPh>
    <phoneticPr fontId="1"/>
  </si>
  <si>
    <t>figma上のデザインと大きく差異がないこと
（プラン選択領域非表示、生年月日・性別の変更非表示、試算内容を保存する非表示）</t>
    <rPh sb="5" eb="6">
      <t>ジョウ</t>
    </rPh>
    <rPh sb="12" eb="13">
      <t xml:space="preserve">オオキク </t>
    </rPh>
    <rPh sb="15" eb="17">
      <t>サイ</t>
    </rPh>
    <rPh sb="27" eb="29">
      <t xml:space="preserve">センタク </t>
    </rPh>
    <rPh sb="29" eb="31">
      <t xml:space="preserve">リョウイキ </t>
    </rPh>
    <rPh sb="31" eb="34">
      <t xml:space="preserve">ヒヒョウジ </t>
    </rPh>
    <rPh sb="35" eb="39">
      <t>セイネン</t>
    </rPh>
    <rPh sb="40" eb="42">
      <t xml:space="preserve">セイベツノ </t>
    </rPh>
    <rPh sb="43" eb="45">
      <t xml:space="preserve">ヘンコウ </t>
    </rPh>
    <rPh sb="45" eb="48">
      <t xml:space="preserve">ヒヒョウジ </t>
    </rPh>
    <rPh sb="49" eb="53">
      <t xml:space="preserve">シサンナイヨウヲ </t>
    </rPh>
    <rPh sb="54" eb="56">
      <t xml:space="preserve">ホゾンスルヒヒョウジ </t>
    </rPh>
    <phoneticPr fontId="1"/>
  </si>
  <si>
    <t>OK</t>
  </si>
  <si>
    <t>微妙なUIの差異はあるが、大きく異るところはない
※一部Webアイコンフォントの変更は必要だが、のちの文言修正等の際に一括で行う
NG部分
・はなさく医療の主契約の放射線給付金額のサンプル金額上部に「放射線治療給付金」のラベルがない
・各商品の主契約の保険期間が「終身（一生涯）」になっていない</t>
    <rPh sb="0" eb="2">
      <t xml:space="preserve">ビミョウナ </t>
    </rPh>
    <rPh sb="6" eb="8">
      <t xml:space="preserve">サイ </t>
    </rPh>
    <rPh sb="13" eb="14">
      <t xml:space="preserve">オオキク </t>
    </rPh>
    <rPh sb="16" eb="17">
      <t xml:space="preserve">コトナル </t>
    </rPh>
    <rPh sb="26" eb="28">
      <t xml:space="preserve">イチブ </t>
    </rPh>
    <rPh sb="40" eb="42">
      <t xml:space="preserve">ヘンコウハ </t>
    </rPh>
    <rPh sb="43" eb="45">
      <t xml:space="preserve">ヒツヨウ </t>
    </rPh>
    <rPh sb="51" eb="56">
      <t xml:space="preserve">モンゴンシュウセイトウ </t>
    </rPh>
    <rPh sb="57" eb="58">
      <t xml:space="preserve">サイニ </t>
    </rPh>
    <rPh sb="59" eb="61">
      <t xml:space="preserve">イッカツ </t>
    </rPh>
    <rPh sb="62" eb="63">
      <t xml:space="preserve">オコナウ </t>
    </rPh>
    <rPh sb="68" eb="70">
      <t xml:space="preserve">ブブン </t>
    </rPh>
    <rPh sb="79" eb="82">
      <t xml:space="preserve">シュケイヤクノ </t>
    </rPh>
    <rPh sb="83" eb="90">
      <t xml:space="preserve">ホウシャセンキュウフキンガク </t>
    </rPh>
    <rPh sb="97" eb="99">
      <t xml:space="preserve">ジョウブ </t>
    </rPh>
    <rPh sb="101" eb="109">
      <t xml:space="preserve">ホウシャセンチリョウキュウフキン </t>
    </rPh>
    <rPh sb="119" eb="120">
      <t xml:space="preserve">カク </t>
    </rPh>
    <rPh sb="120" eb="122">
      <t xml:space="preserve">ショウヒン </t>
    </rPh>
    <rPh sb="123" eb="126">
      <t xml:space="preserve">シュケイヤク </t>
    </rPh>
    <rPh sb="127" eb="131">
      <t xml:space="preserve">ホケンキカンガ </t>
    </rPh>
    <rPh sb="133" eb="135">
      <t xml:space="preserve">シュウシン </t>
    </rPh>
    <rPh sb="136" eb="139">
      <t xml:space="preserve">イッショウガイ </t>
    </rPh>
    <phoneticPr fontId="1"/>
  </si>
  <si>
    <t>Safari（PC）</t>
    <phoneticPr fontId="1"/>
  </si>
  <si>
    <t>Google Chrome（PC）</t>
    <phoneticPr fontId="1"/>
  </si>
  <si>
    <t>セッションから取得した契約者情報がフロントに渡っていないっぽい</t>
    <rPh sb="7" eb="9">
      <t xml:space="preserve">シュトクシタ </t>
    </rPh>
    <rPh sb="11" eb="14">
      <t xml:space="preserve">ケイヤクシャ </t>
    </rPh>
    <rPh sb="14" eb="16">
      <t xml:space="preserve">ジョウホウヲ </t>
    </rPh>
    <rPh sb="22" eb="23">
      <t xml:space="preserve">ワタッテイナイ </t>
    </rPh>
    <phoneticPr fontId="1"/>
  </si>
  <si>
    <t>年齢が変わってもリロードされない</t>
    <rPh sb="0" eb="2">
      <t xml:space="preserve">ネンレイガ </t>
    </rPh>
    <rPh sb="3" eb="4">
      <t xml:space="preserve">カワッテモ </t>
    </rPh>
    <phoneticPr fontId="1"/>
  </si>
  <si>
    <t>払込回数変更後に商品の選択を切り替えると、下部の「試算結果に追加されている商品」の金額がおかしくなる</t>
    <rPh sb="0" eb="4">
      <t xml:space="preserve">ハライコミカイスウ </t>
    </rPh>
    <rPh sb="4" eb="7">
      <t xml:space="preserve">ヘンコウゴニ </t>
    </rPh>
    <rPh sb="8" eb="10">
      <t xml:space="preserve">ショウヒンオ </t>
    </rPh>
    <rPh sb="11" eb="13">
      <t xml:space="preserve">センタクヲ </t>
    </rPh>
    <rPh sb="14" eb="15">
      <t xml:space="preserve">キリカエルト </t>
    </rPh>
    <rPh sb="21" eb="23">
      <t xml:space="preserve">カブ </t>
    </rPh>
    <rPh sb="25" eb="29">
      <t>シサンケッカニツイカ</t>
    </rPh>
    <rPh sb="37" eb="39">
      <t xml:space="preserve">ショウヒン </t>
    </rPh>
    <rPh sb="41" eb="43">
      <t xml:space="preserve">キンガク </t>
    </rPh>
    <phoneticPr fontId="1"/>
  </si>
  <si>
    <t>排他式になっていない</t>
    <rPh sb="0" eb="3">
      <t xml:space="preserve">ハイタシキニ </t>
    </rPh>
    <phoneticPr fontId="1"/>
  </si>
  <si>
    <t>保険料系APIを呼び出した後すべての保険料の変更が機能しなくなる</t>
    <rPh sb="0" eb="3">
      <t xml:space="preserve">ホケンリョウ </t>
    </rPh>
    <rPh sb="3" eb="4">
      <t xml:space="preserve">ケイ </t>
    </rPh>
    <rPh sb="8" eb="9">
      <t xml:space="preserve">ヨビダシタアト </t>
    </rPh>
    <rPh sb="18" eb="21">
      <t xml:space="preserve">ホケンリョウノ </t>
    </rPh>
    <rPh sb="22" eb="24">
      <t xml:space="preserve">ヘンコウガキノウシナクナル </t>
    </rPh>
    <phoneticPr fontId="1"/>
  </si>
  <si>
    <t>まだ静的HTMLがないためモーダルのみ表示</t>
    <rPh sb="2" eb="4">
      <t xml:space="preserve">セイテキ </t>
    </rPh>
    <rPh sb="19" eb="21">
      <t xml:space="preserve">ヒョウジ </t>
    </rPh>
    <phoneticPr fontId="1"/>
  </si>
  <si>
    <t>再計算されず</t>
    <rPh sb="0" eb="3">
      <t xml:space="preserve">サイケイサンサレズ </t>
    </rPh>
    <phoneticPr fontId="1"/>
  </si>
  <si>
    <t>上記のNG結果から推測するに、保険料計算API関連でバグがある模様でチェックできず</t>
    <rPh sb="0" eb="2">
      <t xml:space="preserve">ジョウキノ </t>
    </rPh>
    <rPh sb="5" eb="7">
      <t xml:space="preserve">ケッカカラ </t>
    </rPh>
    <rPh sb="9" eb="11">
      <t xml:space="preserve">スイソク </t>
    </rPh>
    <rPh sb="15" eb="20">
      <t xml:space="preserve">ホケンリョウケイサン </t>
    </rPh>
    <rPh sb="23" eb="25">
      <t xml:space="preserve">カンレンデ </t>
    </rPh>
    <phoneticPr fontId="1"/>
  </si>
  <si>
    <t>データのみの変更のため、当画面では確認できず</t>
    <rPh sb="6" eb="8">
      <t xml:space="preserve">ヘンコウノタメ </t>
    </rPh>
    <rPh sb="12" eb="15">
      <t xml:space="preserve">トウガメン </t>
    </rPh>
    <rPh sb="17" eb="19">
      <t xml:space="preserve">カクニン </t>
    </rPh>
    <phoneticPr fontId="1"/>
  </si>
  <si>
    <t>無制限なし時に「無制限なし」と表示されている</t>
    <rPh sb="0" eb="3">
      <t xml:space="preserve">ムセイゲン </t>
    </rPh>
    <rPh sb="5" eb="6">
      <t xml:space="preserve">ジ </t>
    </rPh>
    <rPh sb="8" eb="11">
      <t xml:space="preserve">ムセイゲンナシ </t>
    </rPh>
    <rPh sb="15" eb="17">
      <t xml:space="preserve">ヒョウジ </t>
    </rPh>
    <phoneticPr fontId="1"/>
  </si>
  <si>
    <t>表示されていないが、デザイン上も表示個所がないため、不明</t>
    <rPh sb="0" eb="2">
      <t xml:space="preserve">ヒョウジサレテイナイガ </t>
    </rPh>
    <rPh sb="14" eb="15">
      <t xml:space="preserve">ジョウ </t>
    </rPh>
    <rPh sb="16" eb="18">
      <t xml:space="preserve">ヒョウジ </t>
    </rPh>
    <rPh sb="18" eb="20">
      <t xml:space="preserve">カショガ </t>
    </rPh>
    <rPh sb="26" eb="28">
      <t xml:space="preserve">フメイ </t>
    </rPh>
    <phoneticPr fontId="1"/>
  </si>
  <si>
    <t>無制限型が「無制限なし」でも何も表示されない</t>
    <rPh sb="0" eb="1">
      <t xml:space="preserve">ムセイゲンガタガ </t>
    </rPh>
    <rPh sb="6" eb="9">
      <t xml:space="preserve">ムセイゲンアシ </t>
    </rPh>
    <rPh sb="14" eb="15">
      <t xml:space="preserve">ナニモヒョウジ </t>
    </rPh>
    <phoneticPr fontId="1"/>
  </si>
  <si>
    <t>下記項目変更
はなさく医療の主契約の「入院給付日額」「手術給付金額」、女性医療特約の「入院給付日額」、引受緩和型特定疾病一時給付特約の「基準給付金額」
引受緩和型はなさく一時金の主契約の「基準給付金額」
引受緩和型はなさく医療の主契約の「入院給付日額」「手術給付金額」、引受緩和型女性疾病入院特約の「女性特定手術給付金」、特定疾病一時給付特約（20）の「基準給付金額」
はなさく一時金の主契約の「基準給付金額」</t>
    <rPh sb="0" eb="2">
      <t xml:space="preserve">カキ </t>
    </rPh>
    <rPh sb="2" eb="4">
      <t xml:space="preserve">コウモク </t>
    </rPh>
    <rPh sb="4" eb="6">
      <t xml:space="preserve">ヘンコウ </t>
    </rPh>
    <rPh sb="6" eb="8">
      <t>ハナサク</t>
    </rPh>
    <rPh sb="10" eb="11">
      <t xml:space="preserve">イリョウ </t>
    </rPh>
    <rPh sb="12" eb="13">
      <t>ノ</t>
    </rPh>
    <rPh sb="13" eb="16">
      <t xml:space="preserve">シュケイヤク </t>
    </rPh>
    <rPh sb="18" eb="24">
      <t xml:space="preserve">ニュウインキュウフニチガク </t>
    </rPh>
    <rPh sb="26" eb="28">
      <t xml:space="preserve">シュジュツキユウフキンガク </t>
    </rPh>
    <rPh sb="28" eb="32">
      <t xml:space="preserve">キュウフキンガク </t>
    </rPh>
    <rPh sb="34" eb="40">
      <t xml:space="preserve">ジョセイイリョウトクヤク </t>
    </rPh>
    <rPh sb="42" eb="48">
      <t>ニュウイn</t>
    </rPh>
    <rPh sb="50" eb="59">
      <t xml:space="preserve">トクテイシッペイ </t>
    </rPh>
    <rPh sb="59" eb="65">
      <t xml:space="preserve">イチジキュウフトクヤク </t>
    </rPh>
    <rPh sb="68" eb="73">
      <t xml:space="preserve">キジュンキュウフキンガク </t>
    </rPh>
    <rPh sb="78" eb="83">
      <t>ヒキ</t>
    </rPh>
    <rPh sb="84" eb="87">
      <t xml:space="preserve">イチジキン </t>
    </rPh>
    <rPh sb="88" eb="91">
      <t xml:space="preserve">シュケイヤクノ </t>
    </rPh>
    <rPh sb="93" eb="99">
      <t>キジュ</t>
    </rPh>
    <rPh sb="105" eb="110">
      <t>ヒキ</t>
    </rPh>
    <rPh sb="138" eb="143">
      <t>ヒキ</t>
    </rPh>
    <rPh sb="145" eb="147">
      <t>_x0000__x0000__x0002__x0003__x0002__x0002__x0008__x0004__x0002__x000D__x0006__x0002_</t>
    </rPh>
    <phoneticPr fontId="1"/>
  </si>
  <si>
    <t>システムエラーが発生</t>
    <rPh sb="8" eb="10">
      <t xml:space="preserve">ハッセイ </t>
    </rPh>
    <phoneticPr fontId="1"/>
  </si>
  <si>
    <t>再計算はされるが、API返却値がサンプルの固定値のため、給付金額によらず、一律初期値に戻る</t>
    <rPh sb="0" eb="3">
      <t xml:space="preserve">サイケイサン </t>
    </rPh>
    <rPh sb="12" eb="15">
      <t xml:space="preserve">ヘンキャクチガ </t>
    </rPh>
    <rPh sb="21" eb="24">
      <t xml:space="preserve">コテイチ </t>
    </rPh>
    <rPh sb="28" eb="32">
      <t xml:space="preserve">キュウフキンガクニ </t>
    </rPh>
    <rPh sb="37" eb="39">
      <t xml:space="preserve">イチリツ </t>
    </rPh>
    <rPh sb="39" eb="42">
      <t xml:space="preserve">ショキチ </t>
    </rPh>
    <rPh sb="43" eb="44">
      <t xml:space="preserve">モドル </t>
    </rPh>
    <phoneticPr fontId="1"/>
  </si>
  <si>
    <t>放射線の再描画Animationがおかしい</t>
    <rPh sb="0" eb="3">
      <t xml:space="preserve">ホウシャセン </t>
    </rPh>
    <rPh sb="4" eb="7">
      <t xml:space="preserve">サイビョウガアニメーションガ </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</si>
</sst>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游ゴシック"/>
      <family val="2"/>
      <charset val="128"/>
      <scheme val="minor"/>
    </font>
    <font>
      <sz val="6"/>
      <name val="游ゴシック"/>
      <family val="2"/>
      <charset val="128"/>
      <scheme val="minor"/>
    </font>
    <font>
      <sz val="11"/>
      <name val="ＭＳ Ｐゴシック"/>
      <family val="3"/>
      <charset val="128"/>
    </font>
    <font>
      <sz val="11"/>
      <color theme="1"/>
      <name val="游ゴシック"/>
      <family val="2"/>
      <charset val="128"/>
      <scheme val="minor"/>
    </font>
    <font>
      <sz val="11"/>
      <color theme="1"/>
      <name val="游ゴシック"/>
      <family val="2"/>
      <scheme val="minor"/>
    </font>
    <font>
      <sz val="10"/>
      <color rgb="FF000000"/>
      <name val="Arial"/>
      <family val="2"/>
    </font>
    <font>
      <sz val="11"/>
      <color rgb="FF000000"/>
      <name val="MS PGothic"/>
      <family val="3"/>
      <charset val="128"/>
    </font>
    <font>
      <sz val="11"/>
      <color theme="1"/>
      <name val="Meiryo ui"/>
      <family val="3"/>
      <charset val="128"/>
    </font>
    <font>
      <b/>
      <sz val="14"/>
      <color theme="1"/>
      <name val="Meiryo ui"/>
      <family val="3"/>
      <charset val="128"/>
    </font>
    <font>
      <sz val="8"/>
      <color theme="1"/>
      <name val="Meiryo ui"/>
      <family val="3"/>
      <charset val="128"/>
    </font>
    <font>
      <sz val="24"/>
      <color theme="1"/>
      <name val="Meiryo ui"/>
      <family val="3"/>
      <charset val="128"/>
    </font>
    <font>
      <sz val="20"/>
      <color theme="1"/>
      <name val="Meiryo ui"/>
      <family val="3"/>
      <charset val="128"/>
    </font>
    <font>
      <b/>
      <u/>
      <sz val="20"/>
      <color theme="1"/>
      <name val="Meiryo ui"/>
      <family val="3"/>
      <charset val="128"/>
    </font>
    <font>
      <b/>
      <sz val="26"/>
      <color rgb="FF33BB00"/>
      <name val="Meiryo ui"/>
      <family val="3"/>
      <charset val="128"/>
    </font>
    <font>
      <b/>
      <sz val="24"/>
      <color rgb="FF33BB00"/>
      <name val="Meiryo ui"/>
      <family val="3"/>
      <charset val="128"/>
    </font>
    <font>
      <b/>
      <sz val="22"/>
      <color rgb="FF33BB00"/>
      <name val="Meiryo ui"/>
      <family val="3"/>
      <charset val="128"/>
    </font>
    <font>
      <sz val="20"/>
      <color rgb="FF0000FF"/>
      <name val="Meiryo ui"/>
      <family val="3"/>
      <charset val="128"/>
    </font>
    <font>
      <sz val="10"/>
      <color theme="1"/>
      <name val="Meiryo ui"/>
      <family val="3"/>
      <charset val="128"/>
    </font>
    <font>
      <sz val="24"/>
      <color rgb="FF0000FF"/>
      <name val="Meiryo ui"/>
      <family val="3"/>
      <charset val="128"/>
    </font>
    <font>
      <b/>
      <sz val="11"/>
      <color theme="1"/>
      <name val="Meiryo ui"/>
      <family val="3"/>
      <charset val="128"/>
    </font>
    <font>
      <sz val="11"/>
      <name val="MS PGothic"/>
      <family val="3"/>
      <charset val="128"/>
    </font>
    <font>
      <sz val="7"/>
      <name val="Meiryo UI"/>
      <family val="3"/>
      <charset val="128"/>
    </font>
    <font>
      <b/>
      <sz val="12"/>
      <color theme="1"/>
      <name val="Meiryo UI"/>
      <family val="2"/>
      <charset val="128"/>
    </font>
    <font>
      <b/>
      <sz val="10"/>
      <color theme="1"/>
      <name val="Meiryo UI"/>
      <family val="2"/>
      <charset val="128"/>
    </font>
    <font>
      <sz val="11"/>
      <name val="Meiryo UI"/>
      <family val="2"/>
      <charset val="128"/>
    </font>
    <font>
      <sz val="11"/>
      <color theme="1"/>
      <name val="Meiryo UI"/>
      <family val="2"/>
      <charset val="128"/>
    </font>
    <font>
      <sz val="10"/>
      <color theme="1"/>
      <name val="Meiryo UI"/>
      <family val="2"/>
      <charset val="128"/>
    </font>
    <font>
      <sz val="10"/>
      <name val="Meiryo UI"/>
      <family val="2"/>
      <charset val="128"/>
    </font>
    <font>
      <sz val="11"/>
      <color rgb="FF000000"/>
      <name val="Meiryo UI"/>
      <family val="2"/>
      <charset val="128"/>
    </font>
  </fonts>
  <fills count="7">
    <fill>
      <patternFill patternType="none"/>
    </fill>
    <fill>
      <patternFill patternType="gray125"/>
    </fill>
    <fill>
      <patternFill patternType="solid">
        <fgColor theme="9" tint="0.79998168889431442"/>
        <bgColor indexed="64"/>
      </patternFill>
    </fill>
    <fill>
      <patternFill patternType="solid">
        <fgColor rgb="FFCCFFCC"/>
        <bgColor rgb="FFCCFFCC"/>
      </patternFill>
    </fill>
    <fill>
      <patternFill patternType="solid">
        <fgColor rgb="FFCCFFFF"/>
        <bgColor rgb="FFCCFFFF"/>
      </patternFill>
    </fill>
    <fill>
      <patternFill patternType="solid">
        <fgColor theme="0"/>
        <bgColor indexed="64"/>
      </patternFill>
    </fill>
    <fill>
      <patternFill patternType="solid">
        <fgColor rgb="FFFFFFFF"/>
        <bgColor rgb="FF000000"/>
      </patternFill>
    </fill>
  </fills>
  <borders count="3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top style="double">
        <color rgb="FF000000"/>
      </top>
      <bottom style="thin">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top style="hair">
        <color rgb="FF000000"/>
      </top>
      <bottom style="hair">
        <color rgb="FF000000"/>
      </bottom>
      <diagonal/>
    </border>
    <border>
      <left/>
      <right/>
      <top style="hair">
        <color rgb="FF000000"/>
      </top>
      <bottom style="hair">
        <color rgb="FF000000"/>
      </bottom>
      <diagonal/>
    </border>
    <border>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hair">
        <color rgb="FF000000"/>
      </top>
      <bottom style="thin">
        <color rgb="FF000000"/>
      </bottom>
      <diagonal/>
    </border>
    <border>
      <left style="thin">
        <color indexed="64"/>
      </left>
      <right/>
      <top style="thin">
        <color rgb="FF000000"/>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s>
  <cellStyleXfs count="8">
    <xf numFmtId="0" fontId="0" fillId="0" borderId="0">
      <alignment vertical="center"/>
    </xf>
    <xf numFmtId="0" fontId="2" fillId="0" borderId="0">
      <alignment vertical="center"/>
    </xf>
    <xf numFmtId="0" fontId="4" fillId="0" borderId="0"/>
    <xf numFmtId="0" fontId="3" fillId="0" borderId="0">
      <alignment vertical="center"/>
    </xf>
    <xf numFmtId="0" fontId="5" fillId="0" borderId="0"/>
    <xf numFmtId="0" fontId="6" fillId="0" borderId="0"/>
    <xf numFmtId="0" fontId="2" fillId="0" borderId="0"/>
    <xf numFmtId="0" fontId="2" fillId="0" borderId="0"/>
  </cellStyleXfs>
  <cellXfs count="129">
    <xf numFmtId="0" fontId="0" fillId="0" borderId="0" xfId="0">
      <alignment vertical="center"/>
    </xf>
    <xf numFmtId="0" fontId="7" fillId="0" borderId="0" xfId="5" applyFont="1" applyAlignment="1">
      <alignment vertical="top"/>
    </xf>
    <xf numFmtId="0" fontId="8" fillId="0" borderId="0" xfId="5" applyFont="1" applyAlignment="1">
      <alignment horizontal="right" vertical="center"/>
    </xf>
    <xf numFmtId="0" fontId="6" fillId="0" borderId="0" xfId="5"/>
    <xf numFmtId="0" fontId="7" fillId="0" borderId="0" xfId="5" applyFont="1" applyAlignment="1">
      <alignment horizontal="center" vertical="center"/>
    </xf>
    <xf numFmtId="0" fontId="9" fillId="0" borderId="0" xfId="5" applyFont="1" applyAlignment="1">
      <alignment horizontal="center" vertical="center" wrapText="1"/>
    </xf>
    <xf numFmtId="0" fontId="10" fillId="0" borderId="0" xfId="5" applyFont="1" applyAlignment="1">
      <alignment horizontal="center"/>
    </xf>
    <xf numFmtId="0" fontId="7" fillId="0" borderId="0" xfId="5" applyFont="1" applyAlignment="1">
      <alignment horizontal="center" vertical="center" wrapText="1"/>
    </xf>
    <xf numFmtId="0" fontId="7" fillId="0" borderId="0" xfId="5" applyFont="1" applyAlignment="1">
      <alignment horizontal="center" vertical="top"/>
    </xf>
    <xf numFmtId="0" fontId="7" fillId="0" borderId="0" xfId="5" applyFont="1"/>
    <xf numFmtId="0" fontId="11" fillId="0" borderId="0" xfId="5" applyFont="1" applyAlignment="1">
      <alignment horizontal="center"/>
    </xf>
    <xf numFmtId="0" fontId="7" fillId="0" borderId="0" xfId="5" applyFont="1" applyAlignment="1">
      <alignment horizontal="center" vertical="top" wrapText="1"/>
    </xf>
    <xf numFmtId="0" fontId="12" fillId="0" borderId="0" xfId="5" applyFont="1" applyAlignment="1">
      <alignment horizontal="center"/>
    </xf>
    <xf numFmtId="0" fontId="14" fillId="0" borderId="0" xfId="5" applyFont="1" applyAlignment="1">
      <alignment horizontal="center" vertical="center"/>
    </xf>
    <xf numFmtId="0" fontId="11" fillId="0" borderId="0" xfId="5" applyFont="1"/>
    <xf numFmtId="0" fontId="18" fillId="0" borderId="0" xfId="5" applyFont="1" applyAlignment="1">
      <alignment horizontal="center"/>
    </xf>
    <xf numFmtId="0" fontId="9" fillId="4" borderId="12" xfId="5" applyFont="1" applyFill="1" applyBorder="1" applyAlignment="1">
      <alignment horizontal="center" vertical="center" wrapText="1"/>
    </xf>
    <xf numFmtId="0" fontId="7" fillId="4" borderId="12" xfId="5" applyFont="1" applyFill="1" applyBorder="1" applyAlignment="1">
      <alignment horizontal="center" vertical="center" wrapText="1"/>
    </xf>
    <xf numFmtId="0" fontId="7" fillId="0" borderId="19" xfId="5" applyFont="1" applyBorder="1" applyAlignment="1">
      <alignment horizontal="center" vertical="center"/>
    </xf>
    <xf numFmtId="0" fontId="7" fillId="0" borderId="19" xfId="5" applyFont="1" applyBorder="1" applyAlignment="1">
      <alignment horizontal="center" vertical="center" wrapText="1"/>
    </xf>
    <xf numFmtId="0" fontId="7" fillId="0" borderId="23" xfId="5" applyFont="1" applyBorder="1" applyAlignment="1">
      <alignment horizontal="center" vertical="center"/>
    </xf>
    <xf numFmtId="14" fontId="9" fillId="0" borderId="23" xfId="5" applyNumberFormat="1" applyFont="1" applyBorder="1" applyAlignment="1">
      <alignment horizontal="center" vertical="center"/>
    </xf>
    <xf numFmtId="0" fontId="7" fillId="0" borderId="23" xfId="5" applyFont="1" applyBorder="1" applyAlignment="1">
      <alignment horizontal="center" vertical="center" wrapText="1"/>
    </xf>
    <xf numFmtId="0" fontId="9" fillId="0" borderId="23" xfId="5" applyFont="1" applyBorder="1" applyAlignment="1">
      <alignment horizontal="center" vertical="center"/>
    </xf>
    <xf numFmtId="0" fontId="7" fillId="0" borderId="27" xfId="5" applyFont="1" applyBorder="1" applyAlignment="1">
      <alignment horizontal="center" vertical="center"/>
    </xf>
    <xf numFmtId="14" fontId="9" fillId="0" borderId="27" xfId="5" applyNumberFormat="1" applyFont="1" applyBorder="1" applyAlignment="1">
      <alignment horizontal="center" vertical="center"/>
    </xf>
    <xf numFmtId="0" fontId="7" fillId="0" borderId="27" xfId="5" applyFont="1" applyBorder="1" applyAlignment="1">
      <alignment horizontal="center" vertical="center" wrapText="1"/>
    </xf>
    <xf numFmtId="0" fontId="17" fillId="0" borderId="0" xfId="5" applyFont="1" applyAlignment="1">
      <alignment horizontal="center"/>
    </xf>
    <xf numFmtId="0" fontId="7" fillId="0" borderId="0" xfId="5" applyFont="1" applyAlignment="1">
      <alignment vertical="top" wrapText="1"/>
    </xf>
    <xf numFmtId="49" fontId="9" fillId="0" borderId="19" xfId="5" applyNumberFormat="1" applyFont="1" applyBorder="1" applyAlignment="1">
      <alignment horizontal="center" vertical="center"/>
    </xf>
    <xf numFmtId="0" fontId="24" fillId="0" borderId="31" xfId="5" applyFont="1" applyBorder="1" applyAlignment="1"/>
    <xf numFmtId="0" fontId="24" fillId="0" borderId="0" xfId="5" applyFont="1" applyBorder="1" applyAlignment="1"/>
    <xf numFmtId="0" fontId="24" fillId="0" borderId="11" xfId="5" applyFont="1" applyBorder="1" applyAlignment="1"/>
    <xf numFmtId="0" fontId="25" fillId="0" borderId="0" xfId="0" applyFont="1">
      <alignment vertical="center"/>
    </xf>
    <xf numFmtId="0" fontId="25" fillId="0" borderId="0" xfId="0" applyFont="1" applyBorder="1">
      <alignment vertical="center"/>
    </xf>
    <xf numFmtId="0" fontId="25" fillId="0" borderId="0" xfId="0" applyFont="1" applyBorder="1" applyAlignment="1">
      <alignment vertical="center" wrapText="1"/>
    </xf>
    <xf numFmtId="0" fontId="25" fillId="0" borderId="0" xfId="0" applyFont="1" applyAlignment="1">
      <alignment vertical="center" wrapText="1"/>
    </xf>
    <xf numFmtId="0" fontId="25" fillId="2" borderId="8" xfId="0" applyFont="1" applyFill="1" applyBorder="1">
      <alignment vertical="center"/>
    </xf>
    <xf numFmtId="0" fontId="25" fillId="0" borderId="8" xfId="0" applyFont="1" applyBorder="1">
      <alignment vertical="center"/>
    </xf>
    <xf numFmtId="0" fontId="25" fillId="0" borderId="8" xfId="0" applyFont="1" applyBorder="1" applyAlignment="1">
      <alignment horizontal="left" vertical="top" wrapText="1"/>
    </xf>
    <xf numFmtId="14" fontId="25" fillId="0" borderId="8" xfId="0" applyNumberFormat="1" applyFont="1" applyBorder="1">
      <alignment vertical="center"/>
    </xf>
    <xf numFmtId="14" fontId="25" fillId="5" borderId="8" xfId="0" applyNumberFormat="1" applyFont="1" applyFill="1" applyBorder="1">
      <alignment vertical="center"/>
    </xf>
    <xf numFmtId="0" fontId="26" fillId="0" borderId="8" xfId="0" applyFont="1" applyBorder="1" applyAlignment="1">
      <alignment horizontal="left" vertical="top" wrapText="1"/>
    </xf>
    <xf numFmtId="0" fontId="25" fillId="0" borderId="10" xfId="0" applyFont="1" applyBorder="1" applyAlignment="1">
      <alignment vertical="top" wrapText="1"/>
    </xf>
    <xf numFmtId="0" fontId="25" fillId="5" borderId="8" xfId="0" applyFont="1" applyFill="1" applyBorder="1">
      <alignment vertical="center"/>
    </xf>
    <xf numFmtId="0" fontId="25" fillId="5" borderId="9" xfId="0" applyFont="1" applyFill="1" applyBorder="1" applyAlignment="1">
      <alignment horizontal="left" vertical="top" wrapText="1"/>
    </xf>
    <xf numFmtId="0" fontId="25" fillId="5" borderId="8" xfId="0" applyFont="1" applyFill="1" applyBorder="1" applyAlignment="1">
      <alignment horizontal="left" vertical="top" wrapText="1"/>
    </xf>
    <xf numFmtId="0" fontId="26" fillId="5" borderId="8" xfId="0" applyFont="1" applyFill="1" applyBorder="1" applyAlignment="1">
      <alignment horizontal="left" vertical="top" wrapText="1"/>
    </xf>
    <xf numFmtId="0" fontId="25" fillId="5" borderId="0" xfId="0" applyFont="1" applyFill="1">
      <alignment vertical="center"/>
    </xf>
    <xf numFmtId="0" fontId="25" fillId="0" borderId="8" xfId="0" applyFont="1" applyFill="1" applyBorder="1">
      <alignment vertical="center"/>
    </xf>
    <xf numFmtId="0" fontId="25" fillId="0" borderId="9" xfId="0" applyFont="1" applyFill="1" applyBorder="1" applyAlignment="1">
      <alignment horizontal="left" vertical="top" wrapText="1"/>
    </xf>
    <xf numFmtId="0" fontId="25" fillId="0" borderId="8" xfId="0" applyFont="1" applyFill="1" applyBorder="1" applyAlignment="1">
      <alignment horizontal="left" vertical="top" wrapText="1"/>
    </xf>
    <xf numFmtId="14" fontId="25" fillId="0" borderId="8" xfId="0" applyNumberFormat="1" applyFont="1" applyFill="1" applyBorder="1">
      <alignment vertical="center"/>
    </xf>
    <xf numFmtId="0" fontId="26" fillId="0" borderId="8" xfId="0" applyFont="1" applyFill="1" applyBorder="1" applyAlignment="1">
      <alignment horizontal="left" vertical="top" wrapText="1"/>
    </xf>
    <xf numFmtId="0" fontId="25" fillId="0" borderId="0" xfId="0" applyFont="1" applyFill="1">
      <alignment vertical="center"/>
    </xf>
    <xf numFmtId="0" fontId="24" fillId="0" borderId="1" xfId="0" applyFont="1" applyFill="1" applyBorder="1">
      <alignment vertical="center"/>
    </xf>
    <xf numFmtId="0" fontId="24" fillId="0" borderId="9" xfId="0" applyFont="1" applyFill="1" applyBorder="1" applyAlignment="1">
      <alignment horizontal="left" vertical="top" wrapText="1"/>
    </xf>
    <xf numFmtId="0" fontId="24" fillId="0" borderId="33" xfId="0" applyFont="1" applyFill="1" applyBorder="1" applyAlignment="1">
      <alignment horizontal="left" vertical="top" wrapText="1"/>
    </xf>
    <xf numFmtId="14" fontId="24" fillId="0" borderId="8" xfId="0" applyNumberFormat="1" applyFont="1" applyFill="1" applyBorder="1">
      <alignment vertical="center"/>
    </xf>
    <xf numFmtId="0" fontId="24" fillId="0" borderId="8" xfId="0" applyFont="1" applyFill="1" applyBorder="1">
      <alignment vertical="center"/>
    </xf>
    <xf numFmtId="0" fontId="27" fillId="0" borderId="8" xfId="0" applyFont="1" applyFill="1" applyBorder="1" applyAlignment="1">
      <alignment horizontal="left" vertical="top" wrapText="1"/>
    </xf>
    <xf numFmtId="0" fontId="24" fillId="0" borderId="0" xfId="0" applyFont="1" applyFill="1">
      <alignment vertical="center"/>
    </xf>
    <xf numFmtId="0" fontId="24" fillId="0" borderId="10" xfId="0" applyFont="1" applyFill="1" applyBorder="1" applyAlignment="1">
      <alignment horizontal="left" vertical="top" wrapText="1"/>
    </xf>
    <xf numFmtId="0" fontId="24" fillId="0" borderId="5" xfId="0" applyFont="1" applyFill="1" applyBorder="1" applyAlignment="1">
      <alignment horizontal="left" vertical="top" wrapText="1"/>
    </xf>
    <xf numFmtId="0" fontId="24" fillId="0" borderId="32" xfId="0" applyFont="1" applyFill="1" applyBorder="1" applyAlignment="1">
      <alignment horizontal="left" vertical="top" wrapText="1"/>
    </xf>
    <xf numFmtId="0" fontId="24" fillId="0" borderId="34" xfId="0" applyFont="1" applyFill="1" applyBorder="1" applyAlignment="1">
      <alignment horizontal="left" vertical="top" wrapText="1"/>
    </xf>
    <xf numFmtId="0" fontId="24" fillId="0" borderId="8" xfId="0" applyFont="1" applyFill="1" applyBorder="1" applyAlignment="1">
      <alignment horizontal="left" vertical="top" wrapText="1"/>
    </xf>
    <xf numFmtId="0" fontId="24" fillId="0" borderId="7" xfId="0" applyFont="1" applyFill="1" applyBorder="1" applyAlignment="1">
      <alignment horizontal="left" vertical="top" wrapText="1"/>
    </xf>
    <xf numFmtId="0" fontId="25" fillId="0" borderId="1" xfId="0" applyFont="1" applyBorder="1">
      <alignment vertical="center"/>
    </xf>
    <xf numFmtId="0" fontId="25" fillId="0" borderId="3" xfId="0" applyFont="1" applyBorder="1" applyAlignment="1">
      <alignment horizontal="left" vertical="top" wrapText="1"/>
    </xf>
    <xf numFmtId="0" fontId="25" fillId="5" borderId="32" xfId="0" applyFont="1" applyFill="1" applyBorder="1" applyAlignment="1">
      <alignment horizontal="left" vertical="top" wrapText="1"/>
    </xf>
    <xf numFmtId="0" fontId="25" fillId="0" borderId="4" xfId="0" applyFont="1" applyBorder="1" applyAlignment="1">
      <alignment vertical="top" wrapText="1"/>
    </xf>
    <xf numFmtId="0" fontId="25" fillId="0" borderId="34" xfId="0" applyFont="1" applyBorder="1" applyAlignment="1">
      <alignment vertical="top" wrapText="1"/>
    </xf>
    <xf numFmtId="0" fontId="25" fillId="0" borderId="7" xfId="0" applyFont="1" applyBorder="1" applyAlignment="1">
      <alignment horizontal="left" vertical="top" wrapText="1"/>
    </xf>
    <xf numFmtId="0" fontId="25" fillId="0" borderId="9" xfId="0" applyFont="1" applyBorder="1" applyAlignment="1">
      <alignment horizontal="left" vertical="top" wrapText="1"/>
    </xf>
    <xf numFmtId="0" fontId="25" fillId="0" borderId="10" xfId="0" applyFont="1" applyBorder="1" applyAlignment="1">
      <alignment horizontal="left" vertical="top" wrapText="1"/>
    </xf>
    <xf numFmtId="0" fontId="25" fillId="0" borderId="32" xfId="0" applyFont="1" applyBorder="1" applyAlignment="1">
      <alignment horizontal="left" vertical="top" wrapText="1"/>
    </xf>
    <xf numFmtId="14" fontId="28" fillId="6" borderId="8" xfId="0" applyNumberFormat="1" applyFont="1" applyFill="1" applyBorder="1">
      <alignment vertical="center"/>
    </xf>
    <xf numFmtId="0" fontId="28" fillId="0" borderId="3" xfId="0" applyFont="1" applyBorder="1">
      <alignment vertical="center"/>
    </xf>
    <xf numFmtId="0" fontId="7" fillId="0" borderId="24" xfId="5" applyFont="1" applyBorder="1" applyAlignment="1">
      <alignment vertical="center" wrapText="1"/>
    </xf>
    <xf numFmtId="0" fontId="20" fillId="0" borderId="25" xfId="5" applyFont="1" applyBorder="1"/>
    <xf numFmtId="0" fontId="20" fillId="0" borderId="26" xfId="5" applyFont="1" applyBorder="1"/>
    <xf numFmtId="0" fontId="7" fillId="0" borderId="28" xfId="5" applyFont="1" applyBorder="1" applyAlignment="1">
      <alignment vertical="center" wrapText="1"/>
    </xf>
    <xf numFmtId="0" fontId="20" fillId="0" borderId="29" xfId="5" applyFont="1" applyBorder="1"/>
    <xf numFmtId="0" fontId="20" fillId="0" borderId="30" xfId="5" applyFont="1" applyBorder="1"/>
    <xf numFmtId="0" fontId="16" fillId="0" borderId="0" xfId="5" applyFont="1" applyAlignment="1">
      <alignment horizontal="center"/>
    </xf>
    <xf numFmtId="0" fontId="6" fillId="0" borderId="0" xfId="5"/>
    <xf numFmtId="0" fontId="17" fillId="0" borderId="0" xfId="5" applyFont="1" applyAlignment="1">
      <alignment horizontal="center"/>
    </xf>
    <xf numFmtId="0" fontId="19" fillId="3" borderId="13" xfId="5" applyFont="1" applyFill="1" applyBorder="1" applyAlignment="1">
      <alignment horizontal="center" vertical="center"/>
    </xf>
    <xf numFmtId="0" fontId="20" fillId="0" borderId="14" xfId="5" applyFont="1" applyBorder="1"/>
    <xf numFmtId="0" fontId="20" fillId="0" borderId="15" xfId="5" applyFont="1" applyBorder="1"/>
    <xf numFmtId="0" fontId="7" fillId="4" borderId="16" xfId="5" applyFont="1" applyFill="1" applyBorder="1" applyAlignment="1">
      <alignment horizontal="center" vertical="center" wrapText="1"/>
    </xf>
    <xf numFmtId="0" fontId="20" fillId="0" borderId="17" xfId="5" applyFont="1" applyBorder="1"/>
    <xf numFmtId="0" fontId="20" fillId="0" borderId="18" xfId="5" applyFont="1" applyBorder="1"/>
    <xf numFmtId="0" fontId="7" fillId="0" borderId="20" xfId="5" applyFont="1" applyBorder="1" applyAlignment="1">
      <alignment vertical="center" wrapText="1"/>
    </xf>
    <xf numFmtId="0" fontId="20" fillId="0" borderId="21" xfId="5" applyFont="1" applyBorder="1"/>
    <xf numFmtId="0" fontId="20" fillId="0" borderId="22" xfId="5" applyFont="1" applyBorder="1"/>
    <xf numFmtId="0" fontId="11" fillId="0" borderId="0" xfId="5" applyFont="1" applyAlignment="1">
      <alignment horizontal="center"/>
    </xf>
    <xf numFmtId="0" fontId="7" fillId="0" borderId="0" xfId="5" applyFont="1" applyAlignment="1">
      <alignment horizontal="center" vertical="center"/>
    </xf>
    <xf numFmtId="0" fontId="13" fillId="0" borderId="0" xfId="5" applyFont="1" applyAlignment="1">
      <alignment horizontal="center" vertical="center"/>
    </xf>
    <xf numFmtId="0" fontId="14" fillId="0" borderId="0" xfId="5" applyFont="1" applyAlignment="1">
      <alignment horizontal="center" vertical="center"/>
    </xf>
    <xf numFmtId="0" fontId="15" fillId="0" borderId="0" xfId="5" applyFont="1" applyAlignment="1">
      <alignment horizontal="center" vertical="center"/>
    </xf>
    <xf numFmtId="0" fontId="7" fillId="0" borderId="0" xfId="5" applyFont="1" applyAlignment="1">
      <alignment horizontal="center" vertical="top" wrapText="1"/>
    </xf>
    <xf numFmtId="0" fontId="24" fillId="0" borderId="1" xfId="0" applyFont="1" applyFill="1" applyBorder="1" applyAlignment="1">
      <alignment horizontal="left" vertical="top" wrapText="1"/>
    </xf>
    <xf numFmtId="0" fontId="27" fillId="0" borderId="3" xfId="0" applyFont="1" applyFill="1" applyBorder="1" applyAlignment="1">
      <alignment horizontal="left" vertical="top" wrapText="1"/>
    </xf>
    <xf numFmtId="0" fontId="27" fillId="0" borderId="1" xfId="0" applyFont="1" applyFill="1" applyBorder="1" applyAlignment="1">
      <alignment horizontal="left" vertical="top" wrapText="1"/>
    </xf>
    <xf numFmtId="0" fontId="23" fillId="3" borderId="8" xfId="5" applyFont="1" applyFill="1" applyBorder="1" applyAlignment="1">
      <alignment horizontal="center" vertical="center" wrapText="1"/>
    </xf>
    <xf numFmtId="0" fontId="24" fillId="0" borderId="8" xfId="5" applyFont="1" applyBorder="1" applyAlignment="1">
      <alignment horizontal="center"/>
    </xf>
    <xf numFmtId="0" fontId="26" fillId="0" borderId="1" xfId="0" applyFont="1" applyFill="1" applyBorder="1" applyAlignment="1">
      <alignment horizontal="left" vertical="top" wrapText="1"/>
    </xf>
    <xf numFmtId="0" fontId="26" fillId="0" borderId="3" xfId="0" applyFont="1" applyFill="1" applyBorder="1" applyAlignment="1">
      <alignment horizontal="left" vertical="top" wrapText="1"/>
    </xf>
    <xf numFmtId="0" fontId="26" fillId="5" borderId="1" xfId="0" applyFont="1" applyFill="1" applyBorder="1" applyAlignment="1">
      <alignment horizontal="left" vertical="top" wrapText="1"/>
    </xf>
    <xf numFmtId="0" fontId="26" fillId="5" borderId="3" xfId="0" applyFont="1" applyFill="1" applyBorder="1" applyAlignment="1">
      <alignment horizontal="left" vertical="top" wrapText="1"/>
    </xf>
    <xf numFmtId="0" fontId="26" fillId="0" borderId="1" xfId="0" applyFont="1" applyBorder="1" applyAlignment="1">
      <alignment horizontal="left" vertical="top" wrapText="1"/>
    </xf>
    <xf numFmtId="0" fontId="26" fillId="0" borderId="3" xfId="0" applyFont="1" applyBorder="1" applyAlignment="1">
      <alignment horizontal="left" vertical="top" wrapText="1"/>
    </xf>
    <xf numFmtId="0" fontId="25" fillId="2" borderId="9" xfId="0" applyFont="1" applyFill="1" applyBorder="1" applyAlignment="1">
      <alignment horizontal="center" vertical="center"/>
    </xf>
    <xf numFmtId="0" fontId="25" fillId="2" borderId="10" xfId="0" applyFont="1" applyFill="1" applyBorder="1" applyAlignment="1">
      <alignment horizontal="center" vertical="center"/>
    </xf>
    <xf numFmtId="0" fontId="25" fillId="2" borderId="32" xfId="0" applyFont="1" applyFill="1" applyBorder="1" applyAlignment="1">
      <alignment horizontal="center" vertical="center"/>
    </xf>
    <xf numFmtId="0" fontId="25" fillId="2" borderId="9" xfId="0" applyFont="1" applyFill="1" applyBorder="1" applyAlignment="1">
      <alignment horizontal="center" vertical="center" wrapText="1"/>
    </xf>
    <xf numFmtId="0" fontId="25" fillId="2" borderId="10" xfId="0" applyFont="1" applyFill="1" applyBorder="1" applyAlignment="1">
      <alignment horizontal="center" vertical="center" wrapText="1"/>
    </xf>
    <xf numFmtId="0" fontId="22" fillId="3" borderId="8" xfId="5" applyFont="1" applyFill="1" applyBorder="1" applyAlignment="1">
      <alignment horizontal="center" vertical="center" wrapText="1"/>
    </xf>
    <xf numFmtId="0" fontId="26" fillId="0" borderId="1" xfId="5" applyFont="1" applyBorder="1" applyAlignment="1">
      <alignment horizontal="center" vertical="center" shrinkToFit="1"/>
    </xf>
    <xf numFmtId="0" fontId="26" fillId="0" borderId="3" xfId="5" applyFont="1" applyBorder="1" applyAlignment="1">
      <alignment horizontal="center" vertical="center" shrinkToFit="1"/>
    </xf>
    <xf numFmtId="0" fontId="26" fillId="0" borderId="8" xfId="5" applyFont="1" applyBorder="1" applyAlignment="1">
      <alignment horizontal="center" vertical="center" shrinkToFit="1"/>
    </xf>
    <xf numFmtId="0" fontId="25" fillId="2" borderId="1" xfId="0" applyFont="1" applyFill="1" applyBorder="1" applyAlignment="1">
      <alignment horizontal="center" vertical="center"/>
    </xf>
    <xf numFmtId="0" fontId="25" fillId="2" borderId="2" xfId="0" applyFont="1" applyFill="1" applyBorder="1" applyAlignment="1">
      <alignment horizontal="center" vertical="center"/>
    </xf>
    <xf numFmtId="0" fontId="25" fillId="2" borderId="4" xfId="0" applyFont="1" applyFill="1" applyBorder="1" applyAlignment="1">
      <alignment horizontal="center" vertical="center" wrapText="1"/>
    </xf>
    <xf numFmtId="0" fontId="25" fillId="2" borderId="5" xfId="0" applyFont="1" applyFill="1" applyBorder="1" applyAlignment="1">
      <alignment horizontal="center" vertical="center" wrapText="1"/>
    </xf>
    <xf numFmtId="0" fontId="25" fillId="2" borderId="6" xfId="0" applyFont="1" applyFill="1" applyBorder="1" applyAlignment="1">
      <alignment horizontal="center" vertical="center" wrapText="1"/>
    </xf>
    <xf numFmtId="0" fontId="25" fillId="2" borderId="7" xfId="0" applyFont="1" applyFill="1" applyBorder="1" applyAlignment="1">
      <alignment horizontal="center" vertical="center" wrapText="1"/>
    </xf>
  </cellXfs>
  <cellStyles count="8">
    <cellStyle name="標準" xfId="0" builtinId="0"/>
    <cellStyle name="標準 11 2" xfId="1" xr:uid="{FD1285F6-8A83-4C03-A69A-3604A45305AD}"/>
    <cellStyle name="標準 2" xfId="2" xr:uid="{EAF057AE-AFB9-4B15-86D8-B6637742A4E2}"/>
    <cellStyle name="標準 2 16" xfId="6" xr:uid="{DBF58BD6-AB21-4A2C-A5B0-195E6C3A3FA0}"/>
    <cellStyle name="標準 2 2" xfId="5" xr:uid="{16956B71-4104-4DA2-8B72-A6E7CDCB52B5}"/>
    <cellStyle name="標準 2 2 2" xfId="7" xr:uid="{F679E539-C4FE-4954-ABBE-719BB8AB15EC}"/>
    <cellStyle name="標準 3" xfId="4" xr:uid="{4309385D-6B41-4AE2-BC75-542CC8896620}"/>
    <cellStyle name="標準 4" xfId="3" xr:uid="{B7B1C326-5BEB-48A6-ACAC-7B3FC415F6F8}"/>
  </cellStyles>
  <dxfs count="211">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colors>
    <mruColors>
      <color rgb="FFCC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18</xdr:row>
      <xdr:rowOff>0</xdr:rowOff>
    </xdr:from>
    <xdr:ext cx="9429750" cy="685800"/>
    <xdr:grpSp>
      <xdr:nvGrpSpPr>
        <xdr:cNvPr id="2" name="Shape 2">
          <a:extLst>
            <a:ext uri="{FF2B5EF4-FFF2-40B4-BE49-F238E27FC236}">
              <a16:creationId xmlns:a16="http://schemas.microsoft.com/office/drawing/2014/main" id="{404589F5-D8CD-464E-B46A-112EBA2C5B20}"/>
            </a:ext>
          </a:extLst>
        </xdr:cNvPr>
        <xdr:cNvGrpSpPr/>
      </xdr:nvGrpSpPr>
      <xdr:grpSpPr>
        <a:xfrm>
          <a:off x="0" y="6235700"/>
          <a:ext cx="9429750" cy="685800"/>
          <a:chOff x="631125" y="3437100"/>
          <a:chExt cx="9429750" cy="685800"/>
        </a:xfrm>
      </xdr:grpSpPr>
      <xdr:grpSp>
        <xdr:nvGrpSpPr>
          <xdr:cNvPr id="3" name="Shape 3">
            <a:extLst>
              <a:ext uri="{FF2B5EF4-FFF2-40B4-BE49-F238E27FC236}">
                <a16:creationId xmlns:a16="http://schemas.microsoft.com/office/drawing/2014/main" id="{E7A7305E-4296-46F9-B6E8-ABA20BBB63DD}"/>
              </a:ext>
            </a:extLst>
          </xdr:cNvPr>
          <xdr:cNvGrpSpPr/>
        </xdr:nvGrpSpPr>
        <xdr:grpSpPr>
          <a:xfrm>
            <a:off x="631125" y="3437100"/>
            <a:ext cx="9429750" cy="685800"/>
            <a:chOff x="631125" y="3437100"/>
            <a:chExt cx="9429750" cy="685800"/>
          </a:xfrm>
        </xdr:grpSpPr>
        <xdr:sp macro="" textlink="">
          <xdr:nvSpPr>
            <xdr:cNvPr id="4" name="Shape 4">
              <a:extLst>
                <a:ext uri="{FF2B5EF4-FFF2-40B4-BE49-F238E27FC236}">
                  <a16:creationId xmlns:a16="http://schemas.microsoft.com/office/drawing/2014/main" id="{F0FD8FA9-E122-46A9-AB95-130107C7603A}"/>
                </a:ext>
              </a:extLst>
            </xdr:cNvPr>
            <xdr:cNvSpPr/>
          </xdr:nvSpPr>
          <xdr:spPr>
            <a:xfrm>
              <a:off x="631125" y="3437100"/>
              <a:ext cx="9429750" cy="685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5" name="Shape 5">
              <a:extLst>
                <a:ext uri="{FF2B5EF4-FFF2-40B4-BE49-F238E27FC236}">
                  <a16:creationId xmlns:a16="http://schemas.microsoft.com/office/drawing/2014/main" id="{C3D3524C-DC60-46F9-858F-F6AAE9180CE2}"/>
                </a:ext>
              </a:extLst>
            </xdr:cNvPr>
            <xdr:cNvGrpSpPr/>
          </xdr:nvGrpSpPr>
          <xdr:grpSpPr>
            <a:xfrm>
              <a:off x="631125" y="3437100"/>
              <a:ext cx="9429750" cy="685800"/>
              <a:chOff x="0" y="6230732"/>
              <a:chExt cx="10112443" cy="686728"/>
            </a:xfrm>
          </xdr:grpSpPr>
          <xdr:sp macro="" textlink="">
            <xdr:nvSpPr>
              <xdr:cNvPr id="6" name="Shape 6">
                <a:extLst>
                  <a:ext uri="{FF2B5EF4-FFF2-40B4-BE49-F238E27FC236}">
                    <a16:creationId xmlns:a16="http://schemas.microsoft.com/office/drawing/2014/main" id="{EDF2E841-D925-4F21-B64E-1A0114046EC7}"/>
                  </a:ext>
                </a:extLst>
              </xdr:cNvPr>
              <xdr:cNvSpPr/>
            </xdr:nvSpPr>
            <xdr:spPr>
              <a:xfrm>
                <a:off x="0" y="6230732"/>
                <a:ext cx="10112425" cy="6867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sp macro="" textlink="">
            <xdr:nvSpPr>
              <xdr:cNvPr id="7" name="Shape 7">
                <a:extLst>
                  <a:ext uri="{FF2B5EF4-FFF2-40B4-BE49-F238E27FC236}">
                    <a16:creationId xmlns:a16="http://schemas.microsoft.com/office/drawing/2014/main" id="{46C7E7C8-B255-4655-A999-748019261636}"/>
                  </a:ext>
                </a:extLst>
              </xdr:cNvPr>
              <xdr:cNvSpPr/>
            </xdr:nvSpPr>
            <xdr:spPr>
              <a:xfrm>
                <a:off x="0" y="6230732"/>
                <a:ext cx="10108515" cy="685998"/>
              </a:xfrm>
              <a:prstGeom prst="rect">
                <a:avLst/>
              </a:prstGeom>
              <a:solidFill>
                <a:srgbClr val="33BB00"/>
              </a:solidFill>
              <a:ln>
                <a:noFill/>
              </a:ln>
              <a:effectLst>
                <a:outerShdw blurRad="50800" dist="38100" dir="2700000" algn="tl" rotWithShape="0">
                  <a:srgbClr val="000000">
                    <a:alpha val="40000"/>
                  </a:srgbClr>
                </a:outerShdw>
              </a:effectLst>
            </xdr:spPr>
            <xdr:txBody>
              <a:bodyPr spcFirstLastPara="1" wrap="square" lIns="91425" tIns="45700" rIns="91425" bIns="45700" anchor="ctr" anchorCtr="0">
                <a:noAutofit/>
              </a:bodyPr>
              <a:lstStyle/>
              <a:p>
                <a:pPr marL="0" lvl="0" indent="0" algn="ctr" rtl="0">
                  <a:spcBef>
                    <a:spcPts val="0"/>
                  </a:spcBef>
                  <a:spcAft>
                    <a:spcPts val="0"/>
                  </a:spcAft>
                  <a:buSzPts val="1100"/>
                  <a:buFont typeface="Arial"/>
                  <a:buNone/>
                </a:pPr>
                <a:endParaRPr sz="1100"/>
              </a:p>
            </xdr:txBody>
          </xdr:sp>
          <xdr:sp macro="" textlink="">
            <xdr:nvSpPr>
              <xdr:cNvPr id="8" name="Shape 8">
                <a:extLst>
                  <a:ext uri="{FF2B5EF4-FFF2-40B4-BE49-F238E27FC236}">
                    <a16:creationId xmlns:a16="http://schemas.microsoft.com/office/drawing/2014/main" id="{17EBDD27-2DFF-47D0-A991-F0624FAC38D7}"/>
                  </a:ext>
                </a:extLst>
              </xdr:cNvPr>
              <xdr:cNvSpPr txBox="1"/>
            </xdr:nvSpPr>
            <xdr:spPr>
              <a:xfrm>
                <a:off x="7599896" y="6592243"/>
                <a:ext cx="2512547" cy="325217"/>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Clr>
                    <a:schemeClr val="lt1"/>
                  </a:buClr>
                  <a:buSzPts val="1100"/>
                  <a:buFont typeface="Arial"/>
                  <a:buNone/>
                </a:pPr>
                <a:r>
                  <a:rPr lang="en-US" sz="1100">
                    <a:solidFill>
                      <a:schemeClr val="lt1"/>
                    </a:solidFill>
                    <a:latin typeface="Arial"/>
                    <a:ea typeface="Arial"/>
                    <a:cs typeface="Arial"/>
                    <a:sym typeface="Arial"/>
                  </a:rPr>
                  <a:t>© 2020 Sasuke Financial Lab Inc.</a:t>
                </a:r>
                <a:endParaRPr sz="1100">
                  <a:solidFill>
                    <a:schemeClr val="lt1"/>
                  </a:solidFill>
                  <a:latin typeface="Arial"/>
                  <a:ea typeface="Arial"/>
                  <a:cs typeface="Arial"/>
                  <a:sym typeface="Arial"/>
                </a:endParaRPr>
              </a:p>
            </xdr:txBody>
          </xdr:sp>
          <xdr:pic>
            <xdr:nvPicPr>
              <xdr:cNvPr id="9" name="Shape 9">
                <a:extLst>
                  <a:ext uri="{FF2B5EF4-FFF2-40B4-BE49-F238E27FC236}">
                    <a16:creationId xmlns:a16="http://schemas.microsoft.com/office/drawing/2014/main" id="{17607FCB-DDF4-4EAB-AD6E-075CE8A8DF8B}"/>
                  </a:ext>
                </a:extLst>
              </xdr:cNvPr>
              <xdr:cNvPicPr preferRelativeResize="0"/>
            </xdr:nvPicPr>
            <xdr:blipFill rotWithShape="1">
              <a:blip xmlns:r="http://schemas.openxmlformats.org/officeDocument/2006/relationships" r:embed="rId1">
                <a:alphaModFix/>
              </a:blip>
              <a:srcRect/>
              <a:stretch/>
            </xdr:blipFill>
            <xdr:spPr>
              <a:xfrm>
                <a:off x="4892178" y="6310248"/>
                <a:ext cx="322399" cy="524147"/>
              </a:xfrm>
              <a:prstGeom prst="rect">
                <a:avLst/>
              </a:prstGeom>
              <a:noFill/>
              <a:ln>
                <a:noFill/>
              </a:ln>
            </xdr:spPr>
          </xdr:pic>
        </xdr:grpSp>
      </xdr:grpSp>
    </xdr:grpSp>
    <xdr:clientData fLocksWithSheet="0"/>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181F0-8444-4DC1-B8AB-C2354EC54E37}">
  <sheetPr codeName="Sheet1">
    <pageSetUpPr fitToPage="1"/>
  </sheetPr>
  <dimension ref="A1:Z1000"/>
  <sheetViews>
    <sheetView showGridLines="0" workbookViewId="0">
      <selection activeCell="B26" sqref="B26"/>
    </sheetView>
  </sheetViews>
  <sheetFormatPr baseColWidth="10" defaultColWidth="12.5" defaultRowHeight="15" customHeight="1"/>
  <cols>
    <col min="1" max="1" width="5" style="3" customWidth="1"/>
    <col min="2" max="2" width="10" style="3" bestFit="1" customWidth="1"/>
    <col min="3" max="3" width="80.83203125" style="3" customWidth="1"/>
    <col min="4" max="5" width="6.1640625" style="3" customWidth="1"/>
    <col min="6" max="6" width="14.5" style="3" customWidth="1"/>
    <col min="7" max="26" width="2.6640625" style="3" customWidth="1"/>
    <col min="27" max="16384" width="12.5" style="3"/>
  </cols>
  <sheetData>
    <row r="1" spans="1:26" ht="27.75" customHeight="1">
      <c r="A1" s="1"/>
      <c r="B1" s="1"/>
      <c r="C1" s="1"/>
      <c r="D1" s="1"/>
      <c r="E1" s="1"/>
      <c r="F1" s="2"/>
      <c r="G1" s="1"/>
      <c r="H1" s="1"/>
      <c r="I1" s="1"/>
      <c r="J1" s="1"/>
      <c r="K1" s="1"/>
      <c r="L1" s="1"/>
      <c r="M1" s="1"/>
      <c r="N1" s="1"/>
      <c r="O1" s="1"/>
      <c r="P1" s="1"/>
      <c r="Q1" s="1"/>
      <c r="R1" s="1"/>
      <c r="S1" s="1"/>
      <c r="T1" s="1"/>
      <c r="U1" s="1"/>
      <c r="V1" s="1"/>
      <c r="W1" s="1"/>
      <c r="X1" s="1"/>
      <c r="Y1" s="1"/>
      <c r="Z1" s="1"/>
    </row>
    <row r="2" spans="1:26" ht="27.75" customHeight="1">
      <c r="A2" s="98"/>
      <c r="B2" s="86"/>
      <c r="C2" s="86"/>
      <c r="D2" s="86"/>
      <c r="E2" s="86"/>
      <c r="F2" s="86"/>
      <c r="G2" s="1"/>
      <c r="H2" s="1"/>
      <c r="I2" s="1"/>
      <c r="J2" s="1"/>
      <c r="K2" s="1"/>
      <c r="L2" s="1"/>
      <c r="M2" s="1"/>
      <c r="N2" s="1"/>
      <c r="O2" s="1"/>
      <c r="P2" s="1"/>
      <c r="Q2" s="1"/>
      <c r="R2" s="1"/>
      <c r="S2" s="1"/>
      <c r="T2" s="1"/>
      <c r="U2" s="1"/>
      <c r="V2" s="1"/>
      <c r="W2" s="1"/>
      <c r="X2" s="1"/>
      <c r="Y2" s="1"/>
      <c r="Z2" s="1"/>
    </row>
    <row r="3" spans="1:26" ht="27.75" customHeight="1">
      <c r="A3" s="4"/>
      <c r="B3" s="4"/>
      <c r="C3" s="98"/>
      <c r="D3" s="86"/>
      <c r="E3" s="4"/>
      <c r="F3" s="4"/>
      <c r="G3" s="1"/>
      <c r="H3" s="1"/>
      <c r="I3" s="1"/>
      <c r="J3" s="1"/>
      <c r="K3" s="1"/>
      <c r="L3" s="1"/>
      <c r="M3" s="1"/>
      <c r="N3" s="1"/>
      <c r="O3" s="1"/>
      <c r="P3" s="1"/>
      <c r="Q3" s="1"/>
      <c r="R3" s="1"/>
      <c r="S3" s="1"/>
      <c r="T3" s="1"/>
      <c r="U3" s="1"/>
      <c r="V3" s="1"/>
      <c r="W3" s="1"/>
      <c r="X3" s="1"/>
      <c r="Y3" s="1"/>
      <c r="Z3" s="1"/>
    </row>
    <row r="4" spans="1:26" ht="27.75" customHeight="1">
      <c r="A4" s="4"/>
      <c r="B4" s="4"/>
      <c r="C4" s="98"/>
      <c r="D4" s="86"/>
      <c r="E4" s="86"/>
      <c r="F4" s="4"/>
      <c r="G4" s="1"/>
      <c r="H4" s="1"/>
      <c r="I4" s="1"/>
      <c r="J4" s="1"/>
      <c r="K4" s="1"/>
      <c r="L4" s="1"/>
      <c r="M4" s="1"/>
      <c r="N4" s="1"/>
      <c r="O4" s="1"/>
      <c r="P4" s="1"/>
      <c r="Q4" s="1"/>
      <c r="R4" s="1"/>
      <c r="S4" s="1"/>
      <c r="T4" s="1"/>
      <c r="U4" s="1"/>
      <c r="V4" s="1"/>
      <c r="W4" s="1"/>
      <c r="X4" s="1"/>
      <c r="Y4" s="1"/>
      <c r="Z4" s="1"/>
    </row>
    <row r="5" spans="1:26" ht="27.75" customHeight="1">
      <c r="A5" s="5"/>
      <c r="B5" s="5"/>
      <c r="C5" s="6"/>
      <c r="D5" s="6"/>
      <c r="E5" s="6"/>
      <c r="F5" s="7"/>
      <c r="G5" s="1"/>
      <c r="H5" s="1"/>
      <c r="I5" s="1"/>
      <c r="J5" s="1"/>
      <c r="K5" s="1"/>
      <c r="L5" s="1"/>
      <c r="M5" s="1"/>
      <c r="N5" s="1"/>
      <c r="O5" s="1"/>
      <c r="P5" s="1"/>
      <c r="Q5" s="1"/>
      <c r="R5" s="1"/>
      <c r="S5" s="1"/>
      <c r="T5" s="1"/>
      <c r="U5" s="1"/>
      <c r="V5" s="1"/>
      <c r="W5" s="1"/>
      <c r="X5" s="1"/>
      <c r="Y5" s="1"/>
      <c r="Z5" s="1"/>
    </row>
    <row r="6" spans="1:26" ht="27.75" customHeight="1">
      <c r="A6" s="8"/>
      <c r="B6" s="9"/>
      <c r="C6" s="10"/>
      <c r="D6" s="10"/>
      <c r="E6" s="10"/>
      <c r="F6" s="11"/>
      <c r="G6" s="1"/>
      <c r="H6" s="1"/>
      <c r="I6" s="1"/>
      <c r="J6" s="1"/>
      <c r="K6" s="1"/>
      <c r="L6" s="1"/>
      <c r="M6" s="1"/>
      <c r="N6" s="1"/>
      <c r="O6" s="1"/>
      <c r="P6" s="1"/>
      <c r="Q6" s="1"/>
      <c r="R6" s="1"/>
      <c r="S6" s="1"/>
      <c r="T6" s="1"/>
      <c r="U6" s="1"/>
      <c r="V6" s="1"/>
      <c r="W6" s="1"/>
      <c r="X6" s="1"/>
      <c r="Y6" s="1"/>
      <c r="Z6" s="1"/>
    </row>
    <row r="7" spans="1:26" ht="27.75" customHeight="1">
      <c r="A7" s="8"/>
      <c r="B7" s="9"/>
      <c r="C7" s="12"/>
      <c r="D7" s="12"/>
      <c r="E7" s="12"/>
      <c r="F7" s="11"/>
      <c r="G7" s="1"/>
      <c r="H7" s="1"/>
      <c r="I7" s="1"/>
      <c r="J7" s="1"/>
      <c r="K7" s="1"/>
      <c r="L7" s="1"/>
      <c r="M7" s="1"/>
      <c r="N7" s="1"/>
      <c r="O7" s="1"/>
      <c r="P7" s="1"/>
      <c r="Q7" s="1"/>
      <c r="R7" s="1"/>
      <c r="S7" s="1"/>
      <c r="T7" s="1"/>
      <c r="U7" s="1"/>
      <c r="V7" s="1"/>
      <c r="W7" s="1"/>
      <c r="X7" s="1"/>
      <c r="Y7" s="1"/>
      <c r="Z7" s="1"/>
    </row>
    <row r="8" spans="1:26" ht="36" customHeight="1">
      <c r="A8" s="99" t="s">
        <v>8</v>
      </c>
      <c r="B8" s="86"/>
      <c r="C8" s="86"/>
      <c r="D8" s="86"/>
      <c r="E8" s="86"/>
      <c r="F8" s="86"/>
      <c r="G8" s="1"/>
      <c r="H8" s="1"/>
      <c r="I8" s="1"/>
      <c r="J8" s="1"/>
      <c r="K8" s="1"/>
      <c r="L8" s="1"/>
      <c r="M8" s="1"/>
      <c r="N8" s="1"/>
      <c r="O8" s="1"/>
      <c r="P8" s="1"/>
      <c r="Q8" s="1"/>
      <c r="R8" s="1"/>
      <c r="S8" s="1"/>
      <c r="T8" s="1"/>
      <c r="U8" s="1"/>
      <c r="V8" s="1"/>
      <c r="W8" s="1"/>
      <c r="X8" s="1"/>
      <c r="Y8" s="1"/>
      <c r="Z8" s="1"/>
    </row>
    <row r="9" spans="1:26" ht="36" customHeight="1">
      <c r="A9" s="100" t="s">
        <v>44</v>
      </c>
      <c r="B9" s="86"/>
      <c r="C9" s="86"/>
      <c r="D9" s="86"/>
      <c r="E9" s="86"/>
      <c r="F9" s="86"/>
      <c r="G9" s="1"/>
      <c r="H9" s="1"/>
      <c r="I9" s="1"/>
      <c r="J9" s="1"/>
      <c r="K9" s="1"/>
      <c r="L9" s="1"/>
      <c r="M9" s="1"/>
      <c r="N9" s="1"/>
      <c r="O9" s="1"/>
      <c r="P9" s="1"/>
      <c r="Q9" s="1"/>
      <c r="R9" s="1"/>
      <c r="S9" s="1"/>
      <c r="T9" s="1"/>
      <c r="U9" s="1"/>
      <c r="V9" s="1"/>
      <c r="W9" s="1"/>
      <c r="X9" s="1"/>
      <c r="Y9" s="1"/>
      <c r="Z9" s="1"/>
    </row>
    <row r="10" spans="1:26" ht="14.25" customHeight="1">
      <c r="A10" s="13"/>
      <c r="B10" s="13"/>
      <c r="C10" s="13"/>
      <c r="D10" s="13"/>
      <c r="E10" s="13"/>
      <c r="F10" s="13"/>
      <c r="G10" s="1"/>
      <c r="H10" s="1"/>
      <c r="I10" s="1"/>
      <c r="J10" s="1"/>
      <c r="K10" s="1"/>
      <c r="L10" s="1"/>
      <c r="M10" s="1"/>
      <c r="N10" s="1"/>
      <c r="O10" s="1"/>
      <c r="P10" s="1"/>
      <c r="Q10" s="1"/>
      <c r="R10" s="1"/>
      <c r="S10" s="1"/>
      <c r="T10" s="1"/>
      <c r="U10" s="1"/>
      <c r="V10" s="1"/>
      <c r="W10" s="1"/>
      <c r="X10" s="1"/>
      <c r="Y10" s="1"/>
      <c r="Z10" s="1"/>
    </row>
    <row r="11" spans="1:26" ht="27" customHeight="1">
      <c r="A11" s="101"/>
      <c r="B11" s="86"/>
      <c r="C11" s="86"/>
      <c r="D11" s="86"/>
      <c r="E11" s="86"/>
      <c r="F11" s="86"/>
      <c r="G11" s="1"/>
      <c r="H11" s="1"/>
      <c r="I11" s="1"/>
      <c r="J11" s="1"/>
      <c r="K11" s="1"/>
      <c r="L11" s="1"/>
      <c r="M11" s="1"/>
      <c r="N11" s="1"/>
      <c r="O11" s="1"/>
      <c r="P11" s="1"/>
      <c r="Q11" s="1"/>
      <c r="R11" s="1"/>
      <c r="S11" s="1"/>
      <c r="T11" s="1"/>
      <c r="U11" s="1"/>
      <c r="V11" s="1"/>
      <c r="W11" s="1"/>
      <c r="X11" s="1"/>
      <c r="Y11" s="1"/>
      <c r="Z11" s="1"/>
    </row>
    <row r="12" spans="1:26" ht="27" customHeight="1">
      <c r="A12" s="101"/>
      <c r="B12" s="86"/>
      <c r="C12" s="86"/>
      <c r="D12" s="86"/>
      <c r="E12" s="86"/>
      <c r="F12" s="86"/>
      <c r="G12" s="1"/>
      <c r="H12" s="1"/>
      <c r="I12" s="1"/>
      <c r="J12" s="1"/>
      <c r="K12" s="1"/>
      <c r="L12" s="1"/>
      <c r="M12" s="1"/>
      <c r="N12" s="1"/>
      <c r="O12" s="1"/>
      <c r="P12" s="1"/>
      <c r="Q12" s="1"/>
      <c r="R12" s="1"/>
      <c r="S12" s="1"/>
      <c r="T12" s="1"/>
      <c r="U12" s="1"/>
      <c r="V12" s="1"/>
      <c r="W12" s="1"/>
      <c r="X12" s="1"/>
      <c r="Y12" s="1"/>
      <c r="Z12" s="1"/>
    </row>
    <row r="13" spans="1:26" ht="27" customHeight="1">
      <c r="A13" s="101"/>
      <c r="B13" s="86"/>
      <c r="C13" s="86"/>
      <c r="D13" s="86"/>
      <c r="E13" s="86"/>
      <c r="F13" s="86"/>
      <c r="G13" s="1"/>
      <c r="H13" s="1"/>
      <c r="I13" s="1"/>
      <c r="J13" s="1"/>
      <c r="K13" s="1"/>
      <c r="L13" s="1"/>
      <c r="M13" s="1"/>
      <c r="N13" s="1"/>
      <c r="O13" s="1"/>
      <c r="P13" s="1"/>
      <c r="Q13" s="1"/>
      <c r="R13" s="1"/>
      <c r="S13" s="1"/>
      <c r="T13" s="1"/>
      <c r="U13" s="1"/>
      <c r="V13" s="1"/>
      <c r="W13" s="1"/>
      <c r="X13" s="1"/>
      <c r="Y13" s="1"/>
      <c r="Z13" s="1"/>
    </row>
    <row r="14" spans="1:26" ht="27" customHeight="1">
      <c r="A14" s="8"/>
      <c r="B14" s="9"/>
      <c r="C14" s="10"/>
      <c r="D14" s="10"/>
      <c r="E14" s="10"/>
      <c r="F14" s="9"/>
      <c r="G14" s="1"/>
      <c r="H14" s="1"/>
      <c r="I14" s="1"/>
      <c r="J14" s="1"/>
      <c r="K14" s="1"/>
      <c r="L14" s="1"/>
      <c r="M14" s="1"/>
      <c r="N14" s="1"/>
      <c r="O14" s="1"/>
      <c r="P14" s="1"/>
      <c r="Q14" s="1"/>
      <c r="R14" s="1"/>
      <c r="S14" s="1"/>
      <c r="T14" s="1"/>
      <c r="U14" s="1"/>
      <c r="V14" s="1"/>
      <c r="W14" s="1"/>
      <c r="X14" s="1"/>
      <c r="Y14" s="1"/>
      <c r="Z14" s="1"/>
    </row>
    <row r="15" spans="1:26" ht="27" customHeight="1">
      <c r="A15" s="8"/>
      <c r="B15" s="9"/>
      <c r="C15" s="97"/>
      <c r="D15" s="86"/>
      <c r="E15" s="86"/>
      <c r="F15" s="9"/>
      <c r="G15" s="1"/>
      <c r="H15" s="1"/>
      <c r="I15" s="1"/>
      <c r="J15" s="1"/>
      <c r="K15" s="1"/>
      <c r="L15" s="1"/>
      <c r="M15" s="1"/>
      <c r="N15" s="1"/>
      <c r="O15" s="1"/>
      <c r="P15" s="1"/>
      <c r="Q15" s="1"/>
      <c r="R15" s="1"/>
      <c r="S15" s="1"/>
      <c r="T15" s="1"/>
      <c r="U15" s="1"/>
      <c r="V15" s="1"/>
      <c r="W15" s="1"/>
      <c r="X15" s="1"/>
      <c r="Y15" s="1"/>
      <c r="Z15" s="1"/>
    </row>
    <row r="16" spans="1:26" ht="27" customHeight="1">
      <c r="A16" s="8"/>
      <c r="B16" s="9"/>
      <c r="C16" s="9"/>
      <c r="D16" s="14"/>
      <c r="E16" s="14"/>
      <c r="F16" s="9"/>
      <c r="G16" s="1"/>
      <c r="H16" s="1"/>
      <c r="I16" s="1"/>
      <c r="J16" s="1"/>
      <c r="K16" s="1"/>
      <c r="L16" s="1"/>
      <c r="M16" s="1"/>
      <c r="N16" s="1"/>
      <c r="O16" s="1"/>
      <c r="P16" s="1"/>
      <c r="Q16" s="1"/>
      <c r="R16" s="1"/>
      <c r="S16" s="1"/>
      <c r="T16" s="1"/>
      <c r="U16" s="1"/>
      <c r="V16" s="1"/>
      <c r="W16" s="1"/>
      <c r="X16" s="1"/>
      <c r="Y16" s="1"/>
      <c r="Z16" s="1"/>
    </row>
    <row r="17" spans="1:26" ht="27" customHeight="1">
      <c r="A17" s="8"/>
      <c r="B17" s="9"/>
      <c r="C17" s="102"/>
      <c r="D17" s="86"/>
      <c r="E17" s="86"/>
      <c r="F17" s="9"/>
      <c r="G17" s="1"/>
      <c r="H17" s="1"/>
      <c r="I17" s="1"/>
      <c r="J17" s="1"/>
      <c r="K17" s="1"/>
      <c r="L17" s="1"/>
      <c r="M17" s="1"/>
      <c r="N17" s="1"/>
      <c r="O17" s="1"/>
      <c r="P17" s="1"/>
      <c r="Q17" s="1"/>
      <c r="R17" s="1"/>
      <c r="S17" s="1"/>
      <c r="T17" s="1"/>
      <c r="U17" s="1"/>
      <c r="V17" s="1"/>
      <c r="W17" s="1"/>
      <c r="X17" s="1"/>
      <c r="Y17" s="1"/>
      <c r="Z17" s="1"/>
    </row>
    <row r="18" spans="1:26" ht="27" customHeight="1">
      <c r="A18" s="8"/>
      <c r="B18" s="9"/>
      <c r="C18" s="102"/>
      <c r="D18" s="86"/>
      <c r="E18" s="86"/>
      <c r="F18" s="9"/>
      <c r="G18" s="1"/>
      <c r="H18" s="1"/>
      <c r="I18" s="1"/>
      <c r="J18" s="1"/>
      <c r="K18" s="1"/>
      <c r="L18" s="1"/>
      <c r="M18" s="1"/>
      <c r="N18" s="1"/>
      <c r="O18" s="1"/>
      <c r="P18" s="1"/>
      <c r="Q18" s="1"/>
      <c r="R18" s="1"/>
      <c r="S18" s="1"/>
      <c r="T18" s="1"/>
      <c r="U18" s="1"/>
      <c r="V18" s="1"/>
      <c r="W18" s="1"/>
      <c r="X18" s="1"/>
      <c r="Y18" s="1"/>
      <c r="Z18" s="1"/>
    </row>
    <row r="19" spans="1:26" ht="27" customHeight="1">
      <c r="A19" s="1"/>
      <c r="B19" s="1"/>
      <c r="C19" s="97"/>
      <c r="D19" s="86"/>
      <c r="E19" s="86"/>
      <c r="F19" s="1"/>
      <c r="G19" s="1"/>
      <c r="H19" s="1"/>
      <c r="I19" s="1"/>
      <c r="J19" s="1"/>
      <c r="K19" s="1"/>
      <c r="L19" s="1"/>
      <c r="M19" s="1"/>
      <c r="N19" s="1"/>
      <c r="O19" s="1"/>
      <c r="P19" s="1"/>
      <c r="Q19" s="1"/>
      <c r="R19" s="1"/>
      <c r="S19" s="1"/>
      <c r="T19" s="1"/>
      <c r="U19" s="1"/>
      <c r="V19" s="1"/>
      <c r="W19" s="1"/>
      <c r="X19" s="1"/>
      <c r="Y19" s="1"/>
      <c r="Z19" s="1"/>
    </row>
    <row r="20" spans="1:26" ht="27" customHeight="1">
      <c r="A20" s="1"/>
      <c r="B20" s="1"/>
      <c r="C20" s="85"/>
      <c r="D20" s="86"/>
      <c r="E20" s="86"/>
      <c r="F20" s="1"/>
      <c r="G20" s="1"/>
      <c r="H20" s="1"/>
      <c r="I20" s="1"/>
      <c r="J20" s="1"/>
      <c r="K20" s="1"/>
      <c r="L20" s="1"/>
      <c r="M20" s="1"/>
      <c r="N20" s="1"/>
      <c r="O20" s="1"/>
      <c r="P20" s="1"/>
      <c r="Q20" s="1"/>
      <c r="R20" s="1"/>
      <c r="S20" s="1"/>
      <c r="T20" s="1"/>
      <c r="U20" s="1"/>
      <c r="V20" s="1"/>
      <c r="W20" s="1"/>
      <c r="X20" s="1"/>
      <c r="Y20" s="1"/>
      <c r="Z20" s="1"/>
    </row>
    <row r="21" spans="1:26" ht="27" customHeight="1">
      <c r="A21" s="1"/>
      <c r="B21" s="1"/>
      <c r="C21" s="87"/>
      <c r="D21" s="86"/>
      <c r="E21" s="86"/>
      <c r="F21" s="1"/>
      <c r="G21" s="1"/>
      <c r="H21" s="1"/>
      <c r="I21" s="1"/>
      <c r="J21" s="1"/>
      <c r="K21" s="1"/>
      <c r="L21" s="1"/>
      <c r="M21" s="1"/>
      <c r="N21" s="1"/>
      <c r="O21" s="1"/>
      <c r="P21" s="1"/>
      <c r="Q21" s="1"/>
      <c r="R21" s="1"/>
      <c r="S21" s="1"/>
      <c r="T21" s="1"/>
      <c r="U21" s="1"/>
      <c r="V21" s="1"/>
      <c r="W21" s="1"/>
      <c r="X21" s="1"/>
      <c r="Y21" s="1"/>
      <c r="Z21" s="1"/>
    </row>
    <row r="22" spans="1:26" ht="27" customHeight="1">
      <c r="A22" s="9"/>
      <c r="B22" s="9"/>
      <c r="C22" s="15"/>
      <c r="D22" s="9"/>
      <c r="E22" s="9"/>
      <c r="F22" s="9"/>
      <c r="G22" s="1"/>
      <c r="H22" s="1"/>
      <c r="I22" s="1"/>
      <c r="J22" s="1"/>
      <c r="K22" s="1"/>
      <c r="L22" s="1"/>
      <c r="M22" s="1"/>
      <c r="N22" s="1"/>
      <c r="O22" s="1"/>
      <c r="P22" s="1"/>
      <c r="Q22" s="1"/>
      <c r="R22" s="1"/>
      <c r="S22" s="1"/>
      <c r="T22" s="1"/>
      <c r="U22" s="1"/>
      <c r="V22" s="1"/>
      <c r="W22" s="1"/>
      <c r="X22" s="1"/>
      <c r="Y22" s="1"/>
      <c r="Z22" s="1"/>
    </row>
    <row r="23" spans="1:26" ht="19.5" customHeight="1" thickBot="1">
      <c r="A23" s="88" t="s">
        <v>16</v>
      </c>
      <c r="B23" s="89"/>
      <c r="C23" s="89"/>
      <c r="D23" s="89"/>
      <c r="E23" s="89"/>
      <c r="F23" s="90"/>
      <c r="G23" s="1"/>
      <c r="H23" s="1"/>
      <c r="I23" s="1"/>
      <c r="J23" s="1"/>
      <c r="K23" s="1"/>
      <c r="L23" s="1"/>
      <c r="M23" s="1"/>
      <c r="N23" s="1"/>
      <c r="O23" s="1"/>
      <c r="P23" s="1"/>
      <c r="Q23" s="1"/>
      <c r="R23" s="1"/>
      <c r="S23" s="1"/>
      <c r="T23" s="1"/>
      <c r="U23" s="1"/>
      <c r="V23" s="1"/>
      <c r="W23" s="1"/>
      <c r="X23" s="1"/>
      <c r="Y23" s="1"/>
      <c r="Z23" s="1"/>
    </row>
    <row r="24" spans="1:26" ht="25" thickTop="1">
      <c r="A24" s="16" t="s">
        <v>17</v>
      </c>
      <c r="B24" s="16" t="s">
        <v>18</v>
      </c>
      <c r="C24" s="91" t="s">
        <v>19</v>
      </c>
      <c r="D24" s="92"/>
      <c r="E24" s="93"/>
      <c r="F24" s="17" t="s">
        <v>20</v>
      </c>
      <c r="G24" s="1"/>
      <c r="H24" s="1"/>
      <c r="I24" s="1"/>
      <c r="J24" s="1"/>
      <c r="K24" s="1"/>
      <c r="L24" s="1"/>
      <c r="M24" s="1"/>
      <c r="N24" s="1"/>
      <c r="O24" s="1"/>
      <c r="P24" s="1"/>
      <c r="Q24" s="1"/>
      <c r="R24" s="1"/>
      <c r="S24" s="1"/>
      <c r="T24" s="1"/>
      <c r="U24" s="1"/>
      <c r="V24" s="1"/>
      <c r="W24" s="1"/>
      <c r="X24" s="1"/>
      <c r="Y24" s="1"/>
      <c r="Z24" s="1"/>
    </row>
    <row r="25" spans="1:26" ht="18" customHeight="1">
      <c r="A25" s="18" t="str">
        <f>IF(B25&lt;&gt;"",TEXT(1,"00"),"")</f>
        <v>01</v>
      </c>
      <c r="B25" s="29" t="s">
        <v>208</v>
      </c>
      <c r="C25" s="94" t="s">
        <v>21</v>
      </c>
      <c r="D25" s="95"/>
      <c r="E25" s="96"/>
      <c r="F25" s="19" t="s">
        <v>43</v>
      </c>
      <c r="G25" s="1"/>
      <c r="H25" s="1"/>
      <c r="I25" s="1"/>
      <c r="J25" s="1"/>
      <c r="K25" s="1"/>
      <c r="L25" s="1"/>
      <c r="M25" s="1"/>
      <c r="N25" s="1"/>
      <c r="O25" s="1"/>
      <c r="P25" s="1"/>
      <c r="Q25" s="1"/>
      <c r="R25" s="1"/>
      <c r="S25" s="1"/>
      <c r="T25" s="1"/>
      <c r="U25" s="1"/>
      <c r="V25" s="1"/>
      <c r="W25" s="1"/>
      <c r="X25" s="1"/>
      <c r="Y25" s="1"/>
      <c r="Z25" s="1"/>
    </row>
    <row r="26" spans="1:26" ht="18" customHeight="1">
      <c r="A26" s="20" t="str">
        <f t="shared" ref="A26:A53" si="0">IF(B26&lt;&gt;"",TEXT($A25+1,"00"),"")</f>
        <v/>
      </c>
      <c r="B26" s="21"/>
      <c r="C26" s="79"/>
      <c r="D26" s="80"/>
      <c r="E26" s="81"/>
      <c r="F26" s="22"/>
      <c r="G26" s="1"/>
      <c r="H26" s="1"/>
      <c r="I26" s="1"/>
      <c r="J26" s="1"/>
      <c r="K26" s="1"/>
      <c r="L26" s="1"/>
      <c r="M26" s="1"/>
      <c r="N26" s="1"/>
      <c r="O26" s="1"/>
      <c r="P26" s="1"/>
      <c r="Q26" s="1"/>
      <c r="R26" s="1"/>
      <c r="S26" s="1"/>
      <c r="T26" s="1"/>
      <c r="U26" s="1"/>
      <c r="V26" s="1"/>
      <c r="W26" s="1"/>
      <c r="X26" s="1"/>
      <c r="Y26" s="1"/>
      <c r="Z26" s="1"/>
    </row>
    <row r="27" spans="1:26" ht="18" customHeight="1">
      <c r="A27" s="20" t="str">
        <f t="shared" si="0"/>
        <v/>
      </c>
      <c r="B27" s="21"/>
      <c r="C27" s="79"/>
      <c r="D27" s="80"/>
      <c r="E27" s="81"/>
      <c r="F27" s="22"/>
      <c r="G27" s="1"/>
      <c r="H27" s="1"/>
      <c r="I27" s="1"/>
      <c r="J27" s="1"/>
      <c r="K27" s="1"/>
      <c r="L27" s="1"/>
      <c r="M27" s="1"/>
      <c r="N27" s="1"/>
      <c r="O27" s="1"/>
      <c r="P27" s="1"/>
      <c r="Q27" s="1"/>
      <c r="R27" s="1"/>
      <c r="S27" s="1"/>
      <c r="T27" s="1"/>
      <c r="U27" s="1"/>
      <c r="V27" s="1"/>
      <c r="W27" s="1"/>
      <c r="X27" s="1"/>
      <c r="Y27" s="1"/>
      <c r="Z27" s="1"/>
    </row>
    <row r="28" spans="1:26" ht="18" customHeight="1">
      <c r="A28" s="20" t="str">
        <f t="shared" si="0"/>
        <v/>
      </c>
      <c r="B28" s="21"/>
      <c r="C28" s="79"/>
      <c r="D28" s="80"/>
      <c r="E28" s="81"/>
      <c r="F28" s="22"/>
      <c r="G28" s="1"/>
      <c r="H28" s="1"/>
      <c r="I28" s="1"/>
      <c r="J28" s="1"/>
      <c r="K28" s="1"/>
      <c r="L28" s="1"/>
      <c r="M28" s="1"/>
      <c r="N28" s="1"/>
      <c r="O28" s="1"/>
      <c r="P28" s="1"/>
      <c r="Q28" s="1"/>
      <c r="R28" s="1"/>
      <c r="S28" s="1"/>
      <c r="T28" s="1"/>
      <c r="U28" s="1"/>
      <c r="V28" s="1"/>
      <c r="W28" s="1"/>
      <c r="X28" s="1"/>
      <c r="Y28" s="1"/>
      <c r="Z28" s="1"/>
    </row>
    <row r="29" spans="1:26" ht="18" customHeight="1">
      <c r="A29" s="20" t="str">
        <f t="shared" si="0"/>
        <v/>
      </c>
      <c r="B29" s="21"/>
      <c r="C29" s="79"/>
      <c r="D29" s="80"/>
      <c r="E29" s="81"/>
      <c r="F29" s="22"/>
      <c r="G29" s="1"/>
      <c r="H29" s="1"/>
      <c r="I29" s="1"/>
      <c r="J29" s="1"/>
      <c r="K29" s="1"/>
      <c r="L29" s="1"/>
      <c r="M29" s="1"/>
      <c r="N29" s="1"/>
      <c r="O29" s="1"/>
      <c r="P29" s="1"/>
      <c r="Q29" s="1"/>
      <c r="R29" s="1"/>
      <c r="S29" s="1"/>
      <c r="T29" s="1"/>
      <c r="U29" s="1"/>
      <c r="V29" s="1"/>
      <c r="W29" s="1"/>
      <c r="X29" s="1"/>
      <c r="Y29" s="1"/>
      <c r="Z29" s="1"/>
    </row>
    <row r="30" spans="1:26" ht="18" customHeight="1">
      <c r="A30" s="20" t="str">
        <f t="shared" si="0"/>
        <v/>
      </c>
      <c r="B30" s="21"/>
      <c r="C30" s="79"/>
      <c r="D30" s="80"/>
      <c r="E30" s="81"/>
      <c r="F30" s="22"/>
      <c r="G30" s="1"/>
      <c r="H30" s="1"/>
      <c r="I30" s="1"/>
      <c r="J30" s="1"/>
      <c r="K30" s="1"/>
      <c r="L30" s="1"/>
      <c r="M30" s="1"/>
      <c r="N30" s="1"/>
      <c r="O30" s="1"/>
      <c r="P30" s="1"/>
      <c r="Q30" s="1"/>
      <c r="R30" s="1"/>
      <c r="S30" s="1"/>
      <c r="T30" s="1"/>
      <c r="U30" s="1"/>
      <c r="V30" s="1"/>
      <c r="W30" s="1"/>
      <c r="X30" s="1"/>
      <c r="Y30" s="1"/>
      <c r="Z30" s="1"/>
    </row>
    <row r="31" spans="1:26" ht="18" customHeight="1">
      <c r="A31" s="20" t="str">
        <f t="shared" si="0"/>
        <v/>
      </c>
      <c r="B31" s="21"/>
      <c r="C31" s="79"/>
      <c r="D31" s="80"/>
      <c r="E31" s="81"/>
      <c r="F31" s="22"/>
      <c r="G31" s="1"/>
      <c r="H31" s="1"/>
      <c r="I31" s="1"/>
      <c r="J31" s="1"/>
      <c r="K31" s="1"/>
      <c r="L31" s="1"/>
      <c r="M31" s="1"/>
      <c r="N31" s="1"/>
      <c r="O31" s="1"/>
      <c r="P31" s="1"/>
      <c r="Q31" s="1"/>
      <c r="R31" s="1"/>
      <c r="S31" s="1"/>
      <c r="T31" s="1"/>
      <c r="U31" s="1"/>
      <c r="V31" s="1"/>
      <c r="W31" s="1"/>
      <c r="X31" s="1"/>
      <c r="Y31" s="1"/>
      <c r="Z31" s="1"/>
    </row>
    <row r="32" spans="1:26" ht="18" customHeight="1">
      <c r="A32" s="20" t="str">
        <f t="shared" si="0"/>
        <v/>
      </c>
      <c r="B32" s="21"/>
      <c r="C32" s="79"/>
      <c r="D32" s="80"/>
      <c r="E32" s="81"/>
      <c r="F32" s="22"/>
      <c r="G32" s="1"/>
      <c r="H32" s="1"/>
      <c r="I32" s="1"/>
      <c r="J32" s="1"/>
      <c r="K32" s="1"/>
      <c r="L32" s="1"/>
      <c r="M32" s="1"/>
      <c r="N32" s="1"/>
      <c r="O32" s="1"/>
      <c r="P32" s="1"/>
      <c r="Q32" s="1"/>
      <c r="R32" s="1"/>
      <c r="S32" s="1"/>
      <c r="T32" s="1"/>
      <c r="U32" s="1"/>
      <c r="V32" s="1"/>
      <c r="W32" s="1"/>
      <c r="X32" s="1"/>
      <c r="Y32" s="1"/>
      <c r="Z32" s="1"/>
    </row>
    <row r="33" spans="1:26" ht="18" customHeight="1">
      <c r="A33" s="20" t="str">
        <f t="shared" si="0"/>
        <v/>
      </c>
      <c r="B33" s="23"/>
      <c r="C33" s="79"/>
      <c r="D33" s="80"/>
      <c r="E33" s="81"/>
      <c r="F33" s="22"/>
      <c r="G33" s="1"/>
      <c r="H33" s="1"/>
      <c r="I33" s="1"/>
      <c r="J33" s="1"/>
      <c r="K33" s="1"/>
      <c r="L33" s="1"/>
      <c r="M33" s="1"/>
      <c r="N33" s="1"/>
      <c r="O33" s="1"/>
      <c r="P33" s="1"/>
      <c r="Q33" s="1"/>
      <c r="R33" s="1"/>
      <c r="S33" s="1"/>
      <c r="T33" s="1"/>
      <c r="U33" s="1"/>
      <c r="V33" s="1"/>
      <c r="W33" s="1"/>
      <c r="X33" s="1"/>
      <c r="Y33" s="1"/>
      <c r="Z33" s="1"/>
    </row>
    <row r="34" spans="1:26" ht="18" customHeight="1">
      <c r="A34" s="20" t="str">
        <f t="shared" si="0"/>
        <v/>
      </c>
      <c r="B34" s="21"/>
      <c r="C34" s="79"/>
      <c r="D34" s="80"/>
      <c r="E34" s="81"/>
      <c r="F34" s="22"/>
      <c r="G34" s="1"/>
      <c r="H34" s="1"/>
      <c r="I34" s="1"/>
      <c r="J34" s="1"/>
      <c r="K34" s="1"/>
      <c r="L34" s="1"/>
      <c r="M34" s="1"/>
      <c r="N34" s="1"/>
      <c r="O34" s="1"/>
      <c r="P34" s="1"/>
      <c r="Q34" s="1"/>
      <c r="R34" s="1"/>
      <c r="S34" s="1"/>
      <c r="T34" s="1"/>
      <c r="U34" s="1"/>
      <c r="V34" s="1"/>
      <c r="W34" s="1"/>
      <c r="X34" s="1"/>
      <c r="Y34" s="1"/>
      <c r="Z34" s="1"/>
    </row>
    <row r="35" spans="1:26" ht="18" customHeight="1">
      <c r="A35" s="20" t="str">
        <f t="shared" si="0"/>
        <v/>
      </c>
      <c r="B35" s="21"/>
      <c r="C35" s="79"/>
      <c r="D35" s="80"/>
      <c r="E35" s="81"/>
      <c r="F35" s="22"/>
      <c r="G35" s="1"/>
      <c r="H35" s="1"/>
      <c r="I35" s="1"/>
      <c r="J35" s="1"/>
      <c r="K35" s="1"/>
      <c r="L35" s="1"/>
      <c r="M35" s="1"/>
      <c r="N35" s="1"/>
      <c r="O35" s="1"/>
      <c r="P35" s="1"/>
      <c r="Q35" s="1"/>
      <c r="R35" s="1"/>
      <c r="S35" s="1"/>
      <c r="T35" s="1"/>
      <c r="U35" s="1"/>
      <c r="V35" s="1"/>
      <c r="W35" s="1"/>
      <c r="X35" s="1"/>
      <c r="Y35" s="1"/>
      <c r="Z35" s="1"/>
    </row>
    <row r="36" spans="1:26" ht="18" customHeight="1">
      <c r="A36" s="20" t="str">
        <f t="shared" si="0"/>
        <v/>
      </c>
      <c r="B36" s="21"/>
      <c r="C36" s="79"/>
      <c r="D36" s="80"/>
      <c r="E36" s="81"/>
      <c r="F36" s="22"/>
      <c r="G36" s="1"/>
      <c r="H36" s="1"/>
      <c r="I36" s="1"/>
      <c r="J36" s="1"/>
      <c r="K36" s="1"/>
      <c r="L36" s="1"/>
      <c r="M36" s="1"/>
      <c r="N36" s="1"/>
      <c r="O36" s="1"/>
      <c r="P36" s="1"/>
      <c r="Q36" s="1"/>
      <c r="R36" s="1"/>
      <c r="S36" s="1"/>
      <c r="T36" s="1"/>
      <c r="U36" s="1"/>
      <c r="V36" s="1"/>
      <c r="W36" s="1"/>
      <c r="X36" s="1"/>
      <c r="Y36" s="1"/>
      <c r="Z36" s="1"/>
    </row>
    <row r="37" spans="1:26" ht="18" customHeight="1">
      <c r="A37" s="20" t="str">
        <f t="shared" si="0"/>
        <v/>
      </c>
      <c r="B37" s="21"/>
      <c r="C37" s="79"/>
      <c r="D37" s="80"/>
      <c r="E37" s="81"/>
      <c r="F37" s="22"/>
      <c r="G37" s="1"/>
      <c r="H37" s="1"/>
      <c r="I37" s="1"/>
      <c r="J37" s="1"/>
      <c r="K37" s="1"/>
      <c r="L37" s="1"/>
      <c r="M37" s="1"/>
      <c r="N37" s="1"/>
      <c r="O37" s="1"/>
      <c r="P37" s="1"/>
      <c r="Q37" s="1"/>
      <c r="R37" s="1"/>
      <c r="S37" s="1"/>
      <c r="T37" s="1"/>
      <c r="U37" s="1"/>
      <c r="V37" s="1"/>
      <c r="W37" s="1"/>
      <c r="X37" s="1"/>
      <c r="Y37" s="1"/>
      <c r="Z37" s="1"/>
    </row>
    <row r="38" spans="1:26" ht="18" customHeight="1">
      <c r="A38" s="20" t="str">
        <f t="shared" si="0"/>
        <v/>
      </c>
      <c r="B38" s="21"/>
      <c r="C38" s="79"/>
      <c r="D38" s="80"/>
      <c r="E38" s="81"/>
      <c r="F38" s="22"/>
      <c r="G38" s="1"/>
      <c r="H38" s="1"/>
      <c r="I38" s="1"/>
      <c r="J38" s="1"/>
      <c r="K38" s="1"/>
      <c r="L38" s="1"/>
      <c r="M38" s="1"/>
      <c r="N38" s="1"/>
      <c r="O38" s="1"/>
      <c r="P38" s="1"/>
      <c r="Q38" s="1"/>
      <c r="R38" s="1"/>
      <c r="S38" s="1"/>
      <c r="T38" s="1"/>
      <c r="U38" s="1"/>
      <c r="V38" s="1"/>
      <c r="W38" s="1"/>
      <c r="X38" s="1"/>
      <c r="Y38" s="1"/>
      <c r="Z38" s="1"/>
    </row>
    <row r="39" spans="1:26" ht="18" customHeight="1">
      <c r="A39" s="20" t="str">
        <f t="shared" si="0"/>
        <v/>
      </c>
      <c r="B39" s="21"/>
      <c r="C39" s="79"/>
      <c r="D39" s="80"/>
      <c r="E39" s="81"/>
      <c r="F39" s="22"/>
      <c r="G39" s="1"/>
      <c r="H39" s="1"/>
      <c r="I39" s="1"/>
      <c r="J39" s="1"/>
      <c r="K39" s="1"/>
      <c r="L39" s="1"/>
      <c r="M39" s="1"/>
      <c r="N39" s="1"/>
      <c r="O39" s="1"/>
      <c r="P39" s="1"/>
      <c r="Q39" s="1"/>
      <c r="R39" s="1"/>
      <c r="S39" s="1"/>
      <c r="T39" s="1"/>
      <c r="U39" s="1"/>
      <c r="V39" s="1"/>
      <c r="W39" s="1"/>
      <c r="X39" s="1"/>
      <c r="Y39" s="1"/>
      <c r="Z39" s="1"/>
    </row>
    <row r="40" spans="1:26" ht="18" customHeight="1">
      <c r="A40" s="20" t="str">
        <f t="shared" si="0"/>
        <v/>
      </c>
      <c r="B40" s="21"/>
      <c r="C40" s="79"/>
      <c r="D40" s="80"/>
      <c r="E40" s="81"/>
      <c r="F40" s="22"/>
      <c r="G40" s="1"/>
      <c r="H40" s="1"/>
      <c r="I40" s="1"/>
      <c r="J40" s="1"/>
      <c r="K40" s="1"/>
      <c r="L40" s="1"/>
      <c r="M40" s="1"/>
      <c r="N40" s="1"/>
      <c r="O40" s="1"/>
      <c r="P40" s="1"/>
      <c r="Q40" s="1"/>
      <c r="R40" s="1"/>
      <c r="S40" s="1"/>
      <c r="T40" s="1"/>
      <c r="U40" s="1"/>
      <c r="V40" s="1"/>
      <c r="W40" s="1"/>
      <c r="X40" s="1"/>
      <c r="Y40" s="1"/>
      <c r="Z40" s="1"/>
    </row>
    <row r="41" spans="1:26" ht="18" customHeight="1">
      <c r="A41" s="20" t="str">
        <f t="shared" si="0"/>
        <v/>
      </c>
      <c r="B41" s="21"/>
      <c r="C41" s="79"/>
      <c r="D41" s="80"/>
      <c r="E41" s="81"/>
      <c r="F41" s="22"/>
      <c r="G41" s="1"/>
      <c r="H41" s="1"/>
      <c r="I41" s="1"/>
      <c r="J41" s="1"/>
      <c r="K41" s="1"/>
      <c r="L41" s="1"/>
      <c r="M41" s="1"/>
      <c r="N41" s="1"/>
      <c r="O41" s="1"/>
      <c r="P41" s="1"/>
      <c r="Q41" s="1"/>
      <c r="R41" s="1"/>
      <c r="S41" s="1"/>
      <c r="T41" s="1"/>
      <c r="U41" s="1"/>
      <c r="V41" s="1"/>
      <c r="W41" s="1"/>
      <c r="X41" s="1"/>
      <c r="Y41" s="1"/>
      <c r="Z41" s="1"/>
    </row>
    <row r="42" spans="1:26" ht="18" customHeight="1">
      <c r="A42" s="20" t="str">
        <f t="shared" si="0"/>
        <v/>
      </c>
      <c r="B42" s="21"/>
      <c r="C42" s="79"/>
      <c r="D42" s="80"/>
      <c r="E42" s="81"/>
      <c r="F42" s="22"/>
      <c r="G42" s="1"/>
      <c r="H42" s="1"/>
      <c r="I42" s="1"/>
      <c r="J42" s="1"/>
      <c r="K42" s="1"/>
      <c r="L42" s="1"/>
      <c r="M42" s="1"/>
      <c r="N42" s="1"/>
      <c r="O42" s="1"/>
      <c r="P42" s="1"/>
      <c r="Q42" s="1"/>
      <c r="R42" s="1"/>
      <c r="S42" s="1"/>
      <c r="T42" s="1"/>
      <c r="U42" s="1"/>
      <c r="V42" s="1"/>
      <c r="W42" s="1"/>
      <c r="X42" s="1"/>
      <c r="Y42" s="1"/>
      <c r="Z42" s="1"/>
    </row>
    <row r="43" spans="1:26" ht="18" customHeight="1">
      <c r="A43" s="20" t="str">
        <f t="shared" si="0"/>
        <v/>
      </c>
      <c r="B43" s="21"/>
      <c r="C43" s="79"/>
      <c r="D43" s="80"/>
      <c r="E43" s="81"/>
      <c r="F43" s="22"/>
      <c r="G43" s="1"/>
      <c r="H43" s="1"/>
      <c r="I43" s="1"/>
      <c r="J43" s="1"/>
      <c r="K43" s="1"/>
      <c r="L43" s="1"/>
      <c r="M43" s="1"/>
      <c r="N43" s="1"/>
      <c r="O43" s="1"/>
      <c r="P43" s="1"/>
      <c r="Q43" s="1"/>
      <c r="R43" s="1"/>
      <c r="S43" s="1"/>
      <c r="T43" s="1"/>
      <c r="U43" s="1"/>
      <c r="V43" s="1"/>
      <c r="W43" s="1"/>
      <c r="X43" s="1"/>
      <c r="Y43" s="1"/>
      <c r="Z43" s="1"/>
    </row>
    <row r="44" spans="1:26" ht="18" customHeight="1">
      <c r="A44" s="20" t="str">
        <f t="shared" si="0"/>
        <v/>
      </c>
      <c r="B44" s="21"/>
      <c r="C44" s="79"/>
      <c r="D44" s="80"/>
      <c r="E44" s="81"/>
      <c r="F44" s="22"/>
      <c r="G44" s="1"/>
      <c r="H44" s="1"/>
      <c r="I44" s="1"/>
      <c r="J44" s="1"/>
      <c r="K44" s="1"/>
      <c r="L44" s="1"/>
      <c r="M44" s="1"/>
      <c r="N44" s="1"/>
      <c r="O44" s="1"/>
      <c r="P44" s="1"/>
      <c r="Q44" s="1"/>
      <c r="R44" s="1"/>
      <c r="S44" s="1"/>
      <c r="T44" s="1"/>
      <c r="U44" s="1"/>
      <c r="V44" s="1"/>
      <c r="W44" s="1"/>
      <c r="X44" s="1"/>
      <c r="Y44" s="1"/>
      <c r="Z44" s="1"/>
    </row>
    <row r="45" spans="1:26" ht="18" customHeight="1">
      <c r="A45" s="20" t="str">
        <f t="shared" si="0"/>
        <v/>
      </c>
      <c r="B45" s="21"/>
      <c r="C45" s="79"/>
      <c r="D45" s="80"/>
      <c r="E45" s="81"/>
      <c r="F45" s="22"/>
      <c r="G45" s="1"/>
      <c r="H45" s="1"/>
      <c r="I45" s="1"/>
      <c r="J45" s="1"/>
      <c r="K45" s="1"/>
      <c r="L45" s="1"/>
      <c r="M45" s="1"/>
      <c r="N45" s="1"/>
      <c r="O45" s="1"/>
      <c r="P45" s="1"/>
      <c r="Q45" s="1"/>
      <c r="R45" s="1"/>
      <c r="S45" s="1"/>
      <c r="T45" s="1"/>
      <c r="U45" s="1"/>
      <c r="V45" s="1"/>
      <c r="W45" s="1"/>
      <c r="X45" s="1"/>
      <c r="Y45" s="1"/>
      <c r="Z45" s="1"/>
    </row>
    <row r="46" spans="1:26" ht="18" customHeight="1">
      <c r="A46" s="20" t="str">
        <f t="shared" si="0"/>
        <v/>
      </c>
      <c r="B46" s="21"/>
      <c r="C46" s="79"/>
      <c r="D46" s="80"/>
      <c r="E46" s="81"/>
      <c r="F46" s="22"/>
      <c r="G46" s="1"/>
      <c r="H46" s="1"/>
      <c r="I46" s="1"/>
      <c r="J46" s="1"/>
      <c r="K46" s="1"/>
      <c r="L46" s="1"/>
      <c r="M46" s="1"/>
      <c r="N46" s="1"/>
      <c r="O46" s="1"/>
      <c r="P46" s="1"/>
      <c r="Q46" s="1"/>
      <c r="R46" s="1"/>
      <c r="S46" s="1"/>
      <c r="T46" s="1"/>
      <c r="U46" s="1"/>
      <c r="V46" s="1"/>
      <c r="W46" s="1"/>
      <c r="X46" s="1"/>
      <c r="Y46" s="1"/>
      <c r="Z46" s="1"/>
    </row>
    <row r="47" spans="1:26" ht="18" customHeight="1">
      <c r="A47" s="20" t="str">
        <f t="shared" si="0"/>
        <v/>
      </c>
      <c r="B47" s="21"/>
      <c r="C47" s="79"/>
      <c r="D47" s="80"/>
      <c r="E47" s="81"/>
      <c r="F47" s="22"/>
      <c r="G47" s="1"/>
      <c r="H47" s="1"/>
      <c r="I47" s="1"/>
      <c r="J47" s="1"/>
      <c r="K47" s="1"/>
      <c r="L47" s="1"/>
      <c r="M47" s="1"/>
      <c r="N47" s="1"/>
      <c r="O47" s="1"/>
      <c r="P47" s="1"/>
      <c r="Q47" s="1"/>
      <c r="R47" s="1"/>
      <c r="S47" s="1"/>
      <c r="T47" s="1"/>
      <c r="U47" s="1"/>
      <c r="V47" s="1"/>
      <c r="W47" s="1"/>
      <c r="X47" s="1"/>
      <c r="Y47" s="1"/>
      <c r="Z47" s="1"/>
    </row>
    <row r="48" spans="1:26" ht="18" customHeight="1">
      <c r="A48" s="20" t="str">
        <f t="shared" si="0"/>
        <v/>
      </c>
      <c r="B48" s="21"/>
      <c r="C48" s="79"/>
      <c r="D48" s="80"/>
      <c r="E48" s="81"/>
      <c r="F48" s="22"/>
      <c r="G48" s="1"/>
      <c r="H48" s="1"/>
      <c r="I48" s="1"/>
      <c r="J48" s="1"/>
      <c r="K48" s="1"/>
      <c r="L48" s="1"/>
      <c r="M48" s="1"/>
      <c r="N48" s="1"/>
      <c r="O48" s="1"/>
      <c r="P48" s="1"/>
      <c r="Q48" s="1"/>
      <c r="R48" s="1"/>
      <c r="S48" s="1"/>
      <c r="T48" s="1"/>
      <c r="U48" s="1"/>
      <c r="V48" s="1"/>
      <c r="W48" s="1"/>
      <c r="X48" s="1"/>
      <c r="Y48" s="1"/>
      <c r="Z48" s="1"/>
    </row>
    <row r="49" spans="1:26" ht="18" customHeight="1">
      <c r="A49" s="20" t="str">
        <f t="shared" si="0"/>
        <v/>
      </c>
      <c r="B49" s="21"/>
      <c r="C49" s="79"/>
      <c r="D49" s="80"/>
      <c r="E49" s="81"/>
      <c r="F49" s="22"/>
      <c r="G49" s="1"/>
      <c r="H49" s="1"/>
      <c r="I49" s="1"/>
      <c r="J49" s="1"/>
      <c r="K49" s="1"/>
      <c r="L49" s="1"/>
      <c r="M49" s="1"/>
      <c r="N49" s="1"/>
      <c r="O49" s="1"/>
      <c r="P49" s="1"/>
      <c r="Q49" s="1"/>
      <c r="R49" s="1"/>
      <c r="S49" s="1"/>
      <c r="T49" s="1"/>
      <c r="U49" s="1"/>
      <c r="V49" s="1"/>
      <c r="W49" s="1"/>
      <c r="X49" s="1"/>
      <c r="Y49" s="1"/>
      <c r="Z49" s="1"/>
    </row>
    <row r="50" spans="1:26" ht="18" customHeight="1">
      <c r="A50" s="20" t="str">
        <f t="shared" si="0"/>
        <v/>
      </c>
      <c r="B50" s="21"/>
      <c r="C50" s="79"/>
      <c r="D50" s="80"/>
      <c r="E50" s="81"/>
      <c r="F50" s="22"/>
      <c r="G50" s="1"/>
      <c r="H50" s="1"/>
      <c r="I50" s="1"/>
      <c r="J50" s="1"/>
      <c r="K50" s="1"/>
      <c r="L50" s="1"/>
      <c r="M50" s="1"/>
      <c r="N50" s="1"/>
      <c r="O50" s="1"/>
      <c r="P50" s="1"/>
      <c r="Q50" s="1"/>
      <c r="R50" s="1"/>
      <c r="S50" s="1"/>
      <c r="T50" s="1"/>
      <c r="U50" s="1"/>
      <c r="V50" s="1"/>
      <c r="W50" s="1"/>
      <c r="X50" s="1"/>
      <c r="Y50" s="1"/>
      <c r="Z50" s="1"/>
    </row>
    <row r="51" spans="1:26" ht="18" customHeight="1">
      <c r="A51" s="20" t="str">
        <f t="shared" si="0"/>
        <v/>
      </c>
      <c r="B51" s="21"/>
      <c r="C51" s="79"/>
      <c r="D51" s="80"/>
      <c r="E51" s="81"/>
      <c r="F51" s="22"/>
      <c r="G51" s="1"/>
      <c r="H51" s="1"/>
      <c r="I51" s="1"/>
      <c r="J51" s="1"/>
      <c r="K51" s="1"/>
      <c r="L51" s="1"/>
      <c r="M51" s="1"/>
      <c r="N51" s="1"/>
      <c r="O51" s="1"/>
      <c r="P51" s="1"/>
      <c r="Q51" s="1"/>
      <c r="R51" s="1"/>
      <c r="S51" s="1"/>
      <c r="T51" s="1"/>
      <c r="U51" s="1"/>
      <c r="V51" s="1"/>
      <c r="W51" s="1"/>
      <c r="X51" s="1"/>
      <c r="Y51" s="1"/>
      <c r="Z51" s="1"/>
    </row>
    <row r="52" spans="1:26" ht="18" customHeight="1">
      <c r="A52" s="20" t="str">
        <f t="shared" si="0"/>
        <v/>
      </c>
      <c r="B52" s="21"/>
      <c r="C52" s="79"/>
      <c r="D52" s="80"/>
      <c r="E52" s="81"/>
      <c r="F52" s="22"/>
      <c r="G52" s="1"/>
      <c r="H52" s="1"/>
      <c r="I52" s="1"/>
      <c r="J52" s="1"/>
      <c r="K52" s="1"/>
      <c r="L52" s="1"/>
      <c r="M52" s="1"/>
      <c r="N52" s="1"/>
      <c r="O52" s="1"/>
      <c r="P52" s="1"/>
      <c r="Q52" s="1"/>
      <c r="R52" s="1"/>
      <c r="S52" s="1"/>
      <c r="T52" s="1"/>
      <c r="U52" s="1"/>
      <c r="V52" s="1"/>
      <c r="W52" s="1"/>
      <c r="X52" s="1"/>
      <c r="Y52" s="1"/>
      <c r="Z52" s="1"/>
    </row>
    <row r="53" spans="1:26" ht="18" customHeight="1">
      <c r="A53" s="24" t="str">
        <f t="shared" si="0"/>
        <v/>
      </c>
      <c r="B53" s="25"/>
      <c r="C53" s="82"/>
      <c r="D53" s="83"/>
      <c r="E53" s="84"/>
      <c r="F53" s="26"/>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27" customHeight="1">
      <c r="A55" s="1"/>
      <c r="B55" s="1"/>
      <c r="C55" s="27"/>
      <c r="D55" s="1"/>
      <c r="E55" s="1"/>
      <c r="F55" s="1"/>
      <c r="G55" s="1"/>
      <c r="H55" s="1"/>
      <c r="I55" s="1"/>
      <c r="J55" s="1"/>
      <c r="K55" s="1"/>
      <c r="L55" s="1"/>
      <c r="M55" s="1"/>
      <c r="N55" s="1"/>
      <c r="O55" s="1"/>
      <c r="P55" s="1"/>
      <c r="Q55" s="1"/>
      <c r="R55" s="1"/>
      <c r="S55" s="1"/>
      <c r="T55" s="1"/>
      <c r="U55" s="1"/>
      <c r="V55" s="1"/>
      <c r="W55" s="1"/>
      <c r="X55" s="1"/>
      <c r="Y55" s="1"/>
      <c r="Z55" s="1"/>
    </row>
    <row r="56" spans="1:26" ht="27" customHeight="1">
      <c r="A56" s="1"/>
      <c r="B56" s="1"/>
      <c r="C56" s="28"/>
      <c r="D56" s="1"/>
      <c r="E56" s="1"/>
      <c r="F56" s="1"/>
      <c r="G56" s="1"/>
      <c r="H56" s="1"/>
      <c r="I56" s="1"/>
      <c r="J56" s="1"/>
      <c r="K56" s="1"/>
      <c r="L56" s="1"/>
      <c r="M56" s="1"/>
      <c r="N56" s="1"/>
      <c r="O56" s="1"/>
      <c r="P56" s="1"/>
      <c r="Q56" s="1"/>
      <c r="R56" s="1"/>
      <c r="S56" s="1"/>
      <c r="T56" s="1"/>
      <c r="U56" s="1"/>
      <c r="V56" s="1"/>
      <c r="W56" s="1"/>
      <c r="X56" s="1"/>
      <c r="Y56" s="1"/>
      <c r="Z56" s="1"/>
    </row>
    <row r="57" spans="1:26" ht="27" customHeight="1">
      <c r="A57" s="1"/>
      <c r="B57" s="1"/>
      <c r="C57" s="28"/>
      <c r="D57" s="1"/>
      <c r="E57" s="1"/>
      <c r="F57" s="1"/>
      <c r="G57" s="1"/>
      <c r="H57" s="1"/>
      <c r="I57" s="1"/>
      <c r="J57" s="1"/>
      <c r="K57" s="1"/>
      <c r="L57" s="1"/>
      <c r="M57" s="1"/>
      <c r="N57" s="1"/>
      <c r="O57" s="1"/>
      <c r="P57" s="1"/>
      <c r="Q57" s="1"/>
      <c r="R57" s="1"/>
      <c r="S57" s="1"/>
      <c r="T57" s="1"/>
      <c r="U57" s="1"/>
      <c r="V57" s="1"/>
      <c r="W57" s="1"/>
      <c r="X57" s="1"/>
      <c r="Y57" s="1"/>
      <c r="Z57" s="1"/>
    </row>
    <row r="58" spans="1:26" ht="27" customHeight="1">
      <c r="A58" s="1"/>
      <c r="B58" s="1"/>
      <c r="C58" s="28"/>
      <c r="D58" s="1"/>
      <c r="E58" s="1"/>
      <c r="F58" s="1"/>
      <c r="G58" s="1"/>
      <c r="H58" s="1"/>
      <c r="I58" s="1"/>
      <c r="J58" s="1"/>
      <c r="K58" s="1"/>
      <c r="L58" s="1"/>
      <c r="M58" s="1"/>
      <c r="N58" s="1"/>
      <c r="O58" s="1"/>
      <c r="P58" s="1"/>
      <c r="Q58" s="1"/>
      <c r="R58" s="1"/>
      <c r="S58" s="1"/>
      <c r="T58" s="1"/>
      <c r="U58" s="1"/>
      <c r="V58" s="1"/>
      <c r="W58" s="1"/>
      <c r="X58" s="1"/>
      <c r="Y58" s="1"/>
      <c r="Z58" s="1"/>
    </row>
    <row r="59" spans="1:26" ht="27" customHeight="1">
      <c r="A59" s="1"/>
      <c r="B59" s="1"/>
      <c r="C59" s="28"/>
      <c r="D59" s="1"/>
      <c r="E59" s="1"/>
      <c r="F59" s="1"/>
      <c r="G59" s="1"/>
      <c r="H59" s="1"/>
      <c r="I59" s="1"/>
      <c r="J59" s="1"/>
      <c r="K59" s="1"/>
      <c r="L59" s="1"/>
      <c r="M59" s="1"/>
      <c r="N59" s="1"/>
      <c r="O59" s="1"/>
      <c r="P59" s="1"/>
      <c r="Q59" s="1"/>
      <c r="R59" s="1"/>
      <c r="S59" s="1"/>
      <c r="T59" s="1"/>
      <c r="U59" s="1"/>
      <c r="V59" s="1"/>
      <c r="W59" s="1"/>
      <c r="X59" s="1"/>
      <c r="Y59" s="1"/>
      <c r="Z59" s="1"/>
    </row>
    <row r="60" spans="1:26" ht="27" customHeight="1">
      <c r="A60" s="1"/>
      <c r="B60" s="1"/>
      <c r="C60" s="28"/>
      <c r="D60" s="1"/>
      <c r="E60" s="1"/>
      <c r="F60" s="1"/>
      <c r="G60" s="1"/>
      <c r="H60" s="1"/>
      <c r="I60" s="1"/>
      <c r="J60" s="1"/>
      <c r="K60" s="1"/>
      <c r="L60" s="1"/>
      <c r="M60" s="1"/>
      <c r="N60" s="1"/>
      <c r="O60" s="1"/>
      <c r="P60" s="1"/>
      <c r="Q60" s="1"/>
      <c r="R60" s="1"/>
      <c r="S60" s="1"/>
      <c r="T60" s="1"/>
      <c r="U60" s="1"/>
      <c r="V60" s="1"/>
      <c r="W60" s="1"/>
      <c r="X60" s="1"/>
      <c r="Y60" s="1"/>
      <c r="Z60" s="1"/>
    </row>
    <row r="61" spans="1:26" ht="27" customHeight="1">
      <c r="A61" s="1"/>
      <c r="B61" s="1"/>
      <c r="C61" s="28"/>
      <c r="D61" s="1"/>
      <c r="E61" s="1"/>
      <c r="F61" s="1"/>
      <c r="G61" s="1"/>
      <c r="H61" s="1"/>
      <c r="I61" s="1"/>
      <c r="J61" s="1"/>
      <c r="K61" s="1"/>
      <c r="L61" s="1"/>
      <c r="M61" s="1"/>
      <c r="N61" s="1"/>
      <c r="O61" s="1"/>
      <c r="P61" s="1"/>
      <c r="Q61" s="1"/>
      <c r="R61" s="1"/>
      <c r="S61" s="1"/>
      <c r="T61" s="1"/>
      <c r="U61" s="1"/>
      <c r="V61" s="1"/>
      <c r="W61" s="1"/>
      <c r="X61" s="1"/>
      <c r="Y61" s="1"/>
      <c r="Z61" s="1"/>
    </row>
    <row r="62" spans="1:26" ht="27" customHeight="1">
      <c r="A62" s="1"/>
      <c r="B62" s="1"/>
      <c r="C62" s="28"/>
      <c r="D62" s="1"/>
      <c r="E62" s="1"/>
      <c r="F62" s="1"/>
      <c r="G62" s="1"/>
      <c r="H62" s="1"/>
      <c r="I62" s="1"/>
      <c r="J62" s="1"/>
      <c r="K62" s="1"/>
      <c r="L62" s="1"/>
      <c r="M62" s="1"/>
      <c r="N62" s="1"/>
      <c r="O62" s="1"/>
      <c r="P62" s="1"/>
      <c r="Q62" s="1"/>
      <c r="R62" s="1"/>
      <c r="S62" s="1"/>
      <c r="T62" s="1"/>
      <c r="U62" s="1"/>
      <c r="V62" s="1"/>
      <c r="W62" s="1"/>
      <c r="X62" s="1"/>
      <c r="Y62" s="1"/>
      <c r="Z62" s="1"/>
    </row>
    <row r="63" spans="1:26" ht="27"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45">
    <mergeCell ref="C19:E19"/>
    <mergeCell ref="A2:F2"/>
    <mergeCell ref="C3:D3"/>
    <mergeCell ref="C4:E4"/>
    <mergeCell ref="A8:F8"/>
    <mergeCell ref="A9:F9"/>
    <mergeCell ref="A11:F11"/>
    <mergeCell ref="A12:F12"/>
    <mergeCell ref="A13:F13"/>
    <mergeCell ref="C15:E15"/>
    <mergeCell ref="C17:E17"/>
    <mergeCell ref="C18:E18"/>
    <mergeCell ref="C32:E32"/>
    <mergeCell ref="C20:E20"/>
    <mergeCell ref="C21:E21"/>
    <mergeCell ref="A23:F23"/>
    <mergeCell ref="C24:E24"/>
    <mergeCell ref="C25:E25"/>
    <mergeCell ref="C26:E26"/>
    <mergeCell ref="C27:E27"/>
    <mergeCell ref="C28:E28"/>
    <mergeCell ref="C29:E29"/>
    <mergeCell ref="C30:E30"/>
    <mergeCell ref="C31:E31"/>
    <mergeCell ref="C44:E44"/>
    <mergeCell ref="C33:E33"/>
    <mergeCell ref="C34:E34"/>
    <mergeCell ref="C35:E35"/>
    <mergeCell ref="C36:E36"/>
    <mergeCell ref="C37:E37"/>
    <mergeCell ref="C38:E38"/>
    <mergeCell ref="C39:E39"/>
    <mergeCell ref="C40:E40"/>
    <mergeCell ref="C41:E41"/>
    <mergeCell ref="C42:E42"/>
    <mergeCell ref="C43:E43"/>
    <mergeCell ref="C51:E51"/>
    <mergeCell ref="C52:E52"/>
    <mergeCell ref="C53:E53"/>
    <mergeCell ref="C45:E45"/>
    <mergeCell ref="C46:E46"/>
    <mergeCell ref="C47:E47"/>
    <mergeCell ref="C48:E48"/>
    <mergeCell ref="C49:E49"/>
    <mergeCell ref="C50:E50"/>
  </mergeCells>
  <phoneticPr fontId="1"/>
  <printOptions horizontalCentered="1"/>
  <pageMargins left="0.39370078740157483" right="0.39370078740157483" top="0.55118110236220474" bottom="0.39370078740157483" header="0" footer="0"/>
  <pageSetup paperSize="9" scale="65" orientation="portrait" r:id="rId1"/>
  <headerFooter>
    <oddFooter>&amp;L&amp;F&amp;C&amp;P / &amp;R@ Sasuke Financial Lab Inc.</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A4EF7-75B8-46DB-8206-511AB5B03450}">
  <sheetPr codeName="Sheet2">
    <tabColor theme="4" tint="0.79998168889431442"/>
  </sheetPr>
  <dimension ref="A1:Y83"/>
  <sheetViews>
    <sheetView showGridLines="0" tabSelected="1" topLeftCell="D4" zoomScaleNormal="100" workbookViewId="0">
      <pane ySplit="6" topLeftCell="A67" activePane="bottomLeft" state="frozen"/>
      <selection activeCell="A4" sqref="A4"/>
      <selection pane="bottomLeft" activeCell="U69" sqref="U69"/>
    </sheetView>
  </sheetViews>
  <sheetFormatPr baseColWidth="10" defaultColWidth="8.83203125" defaultRowHeight="16"/>
  <cols>
    <col min="1" max="1" width="4.33203125" style="33" bestFit="1" customWidth="1"/>
    <col min="2" max="3" width="19.6640625" style="33" customWidth="1"/>
    <col min="4" max="5" width="25.1640625" style="36" customWidth="1"/>
    <col min="6" max="6" width="18.1640625" style="36" customWidth="1"/>
    <col min="7" max="7" width="14.83203125" style="36" customWidth="1"/>
    <col min="8" max="8" width="11.83203125" style="33" customWidth="1"/>
    <col min="9" max="9" width="10.1640625" style="33" customWidth="1"/>
    <col min="10" max="10" width="8.33203125" style="33" customWidth="1"/>
    <col min="11" max="11" width="12" style="33" customWidth="1"/>
    <col min="12" max="12" width="10.1640625" style="33" customWidth="1"/>
    <col min="13" max="13" width="7.6640625" style="33" customWidth="1"/>
    <col min="14" max="14" width="11.33203125" style="33" customWidth="1"/>
    <col min="15" max="15" width="9.83203125" style="33" customWidth="1"/>
    <col min="16" max="16" width="8.83203125" style="33"/>
    <col min="17" max="17" width="12.1640625" style="33" customWidth="1"/>
    <col min="18" max="19" width="8.83203125" style="33"/>
    <col min="20" max="20" width="49" style="36" customWidth="1"/>
    <col min="21" max="16384" width="8.83203125" style="33"/>
  </cols>
  <sheetData>
    <row r="1" spans="1:25" ht="18" customHeight="1">
      <c r="A1" s="119" t="s">
        <v>22</v>
      </c>
      <c r="B1" s="119"/>
      <c r="C1" s="119"/>
      <c r="D1" s="106" t="s">
        <v>23</v>
      </c>
      <c r="E1" s="106"/>
      <c r="F1" s="106" t="s">
        <v>24</v>
      </c>
      <c r="G1" s="106"/>
      <c r="H1" s="106" t="s">
        <v>25</v>
      </c>
      <c r="I1" s="106"/>
      <c r="J1" s="106"/>
      <c r="K1" s="106"/>
      <c r="L1" s="30"/>
      <c r="M1" s="31"/>
      <c r="N1" s="31"/>
      <c r="O1" s="31"/>
      <c r="P1" s="31"/>
      <c r="Q1" s="31"/>
      <c r="R1" s="32"/>
      <c r="S1" s="32"/>
      <c r="T1" s="32"/>
      <c r="U1" s="32"/>
      <c r="V1" s="32"/>
      <c r="W1" s="32"/>
      <c r="X1" s="32"/>
      <c r="Y1" s="32"/>
    </row>
    <row r="2" spans="1:25">
      <c r="A2" s="119"/>
      <c r="B2" s="119"/>
      <c r="C2" s="119"/>
      <c r="D2" s="120"/>
      <c r="E2" s="121"/>
      <c r="F2" s="122"/>
      <c r="G2" s="122"/>
      <c r="H2" s="107"/>
      <c r="I2" s="107"/>
      <c r="J2" s="107"/>
      <c r="K2" s="107"/>
      <c r="L2" s="31"/>
      <c r="M2" s="31"/>
      <c r="N2" s="31"/>
      <c r="O2" s="31"/>
      <c r="P2" s="31"/>
      <c r="Q2" s="34"/>
      <c r="R2" s="34"/>
      <c r="S2" s="34"/>
      <c r="T2" s="35"/>
    </row>
    <row r="4" spans="1:25" ht="18" customHeight="1">
      <c r="H4" s="37" t="s">
        <v>7</v>
      </c>
      <c r="I4" s="38">
        <f>COUNT($A:$A)*4</f>
        <v>284</v>
      </c>
      <c r="N4" s="36"/>
      <c r="T4" s="33"/>
    </row>
    <row r="5" spans="1:25">
      <c r="H5" s="37" t="s">
        <v>5</v>
      </c>
      <c r="I5" s="38">
        <f>COUNTIF(J:J, "OK")+COUNTIF(M:M, "OK")+COUNTIF(P:P, "OK")+COUNTIF(S:S, "OK")</f>
        <v>43</v>
      </c>
      <c r="N5" s="36"/>
      <c r="T5" s="33"/>
    </row>
    <row r="6" spans="1:25">
      <c r="H6" s="37" t="s">
        <v>6</v>
      </c>
      <c r="I6" s="38">
        <f>COUNTIF(J:J, "NG")+COUNTIF(M:M, "NG")+COUNTIF(P:P, "NG")+COUNTIF(S:S, "NG")</f>
        <v>15</v>
      </c>
      <c r="N6" s="36"/>
      <c r="T6" s="33"/>
    </row>
    <row r="8" spans="1:25">
      <c r="A8" s="114" t="s">
        <v>0</v>
      </c>
      <c r="B8" s="114" t="s">
        <v>9</v>
      </c>
      <c r="C8" s="114" t="s">
        <v>11</v>
      </c>
      <c r="D8" s="117" t="s">
        <v>10</v>
      </c>
      <c r="E8" s="117" t="s">
        <v>12</v>
      </c>
      <c r="F8" s="125" t="s">
        <v>1</v>
      </c>
      <c r="G8" s="126"/>
      <c r="H8" s="123" t="s">
        <v>13</v>
      </c>
      <c r="I8" s="124"/>
      <c r="J8" s="124"/>
      <c r="K8" s="123" t="s">
        <v>14</v>
      </c>
      <c r="L8" s="124"/>
      <c r="M8" s="124"/>
      <c r="N8" s="123" t="s">
        <v>218</v>
      </c>
      <c r="O8" s="124"/>
      <c r="P8" s="124"/>
      <c r="Q8" s="123" t="s">
        <v>217</v>
      </c>
      <c r="R8" s="124"/>
      <c r="S8" s="124"/>
      <c r="T8" s="117" t="s">
        <v>15</v>
      </c>
    </row>
    <row r="9" spans="1:25" ht="36" customHeight="1">
      <c r="A9" s="115"/>
      <c r="B9" s="116"/>
      <c r="C9" s="116"/>
      <c r="D9" s="118"/>
      <c r="E9" s="118"/>
      <c r="F9" s="127"/>
      <c r="G9" s="128"/>
      <c r="H9" s="37" t="s">
        <v>2</v>
      </c>
      <c r="I9" s="37" t="s">
        <v>3</v>
      </c>
      <c r="J9" s="37" t="s">
        <v>4</v>
      </c>
      <c r="K9" s="37" t="s">
        <v>2</v>
      </c>
      <c r="L9" s="37" t="s">
        <v>3</v>
      </c>
      <c r="M9" s="37" t="s">
        <v>4</v>
      </c>
      <c r="N9" s="37" t="s">
        <v>2</v>
      </c>
      <c r="O9" s="37" t="s">
        <v>3</v>
      </c>
      <c r="P9" s="37" t="s">
        <v>4</v>
      </c>
      <c r="Q9" s="37" t="s">
        <v>2</v>
      </c>
      <c r="R9" s="37" t="s">
        <v>3</v>
      </c>
      <c r="S9" s="37" t="s">
        <v>4</v>
      </c>
      <c r="T9" s="118"/>
    </row>
    <row r="10" spans="1:25" ht="170" customHeight="1">
      <c r="A10" s="68">
        <f t="shared" ref="A10:A80" si="0">ROW()-9</f>
        <v>1</v>
      </c>
      <c r="B10" s="71" t="s">
        <v>32</v>
      </c>
      <c r="C10" s="74" t="s">
        <v>29</v>
      </c>
      <c r="D10" s="69" t="s">
        <v>37</v>
      </c>
      <c r="E10" s="39" t="s">
        <v>38</v>
      </c>
      <c r="F10" s="112" t="s">
        <v>213</v>
      </c>
      <c r="G10" s="113"/>
      <c r="H10" s="40"/>
      <c r="I10" s="38"/>
      <c r="J10" s="38"/>
      <c r="K10" s="40"/>
      <c r="L10" s="38"/>
      <c r="M10" s="38"/>
      <c r="N10" s="41"/>
      <c r="O10" s="38"/>
      <c r="P10" s="38"/>
      <c r="Q10" s="41">
        <v>44201</v>
      </c>
      <c r="R10" s="38" t="s">
        <v>43</v>
      </c>
      <c r="S10" s="38" t="s">
        <v>209</v>
      </c>
      <c r="T10" s="42" t="s">
        <v>216</v>
      </c>
      <c r="U10" s="33" t="s">
        <v>5</v>
      </c>
    </row>
    <row r="11" spans="1:25" ht="54" customHeight="1">
      <c r="A11" s="68">
        <f t="shared" si="0"/>
        <v>2</v>
      </c>
      <c r="B11" s="72"/>
      <c r="C11" s="76"/>
      <c r="D11" s="69" t="s">
        <v>204</v>
      </c>
      <c r="E11" s="39" t="s">
        <v>38</v>
      </c>
      <c r="F11" s="112" t="s">
        <v>205</v>
      </c>
      <c r="G11" s="113"/>
      <c r="H11" s="40"/>
      <c r="I11" s="38"/>
      <c r="J11" s="38"/>
      <c r="K11" s="40"/>
      <c r="L11" s="38"/>
      <c r="M11" s="38"/>
      <c r="N11" s="41"/>
      <c r="O11" s="38"/>
      <c r="P11" s="38"/>
      <c r="Q11" s="41">
        <v>44201</v>
      </c>
      <c r="R11" s="38" t="s">
        <v>43</v>
      </c>
      <c r="S11" s="38" t="s">
        <v>215</v>
      </c>
      <c r="T11" s="42"/>
    </row>
    <row r="12" spans="1:25" ht="54" customHeight="1">
      <c r="A12" s="68">
        <f t="shared" si="0"/>
        <v>3</v>
      </c>
      <c r="B12" s="72"/>
      <c r="C12" s="75"/>
      <c r="D12" s="69" t="s">
        <v>206</v>
      </c>
      <c r="E12" s="39" t="s">
        <v>38</v>
      </c>
      <c r="F12" s="112" t="s">
        <v>207</v>
      </c>
      <c r="G12" s="113"/>
      <c r="H12" s="40"/>
      <c r="I12" s="38"/>
      <c r="J12" s="38"/>
      <c r="K12" s="40"/>
      <c r="L12" s="38"/>
      <c r="M12" s="38"/>
      <c r="N12" s="41"/>
      <c r="O12" s="38"/>
      <c r="P12" s="38"/>
      <c r="Q12" s="41">
        <v>44201</v>
      </c>
      <c r="R12" s="38" t="s">
        <v>43</v>
      </c>
      <c r="S12" s="38" t="s">
        <v>215</v>
      </c>
      <c r="T12" s="42"/>
    </row>
    <row r="13" spans="1:25" ht="54" customHeight="1">
      <c r="A13" s="68">
        <f t="shared" si="0"/>
        <v>4</v>
      </c>
      <c r="B13" s="43"/>
      <c r="C13" s="73" t="s">
        <v>45</v>
      </c>
      <c r="D13" s="39" t="s">
        <v>37</v>
      </c>
      <c r="E13" s="39" t="s">
        <v>38</v>
      </c>
      <c r="F13" s="112" t="s">
        <v>214</v>
      </c>
      <c r="G13" s="113"/>
      <c r="H13" s="40"/>
      <c r="I13" s="38"/>
      <c r="J13" s="38"/>
      <c r="K13" s="40"/>
      <c r="L13" s="38"/>
      <c r="M13" s="38"/>
      <c r="N13" s="41"/>
      <c r="O13" s="38"/>
      <c r="P13" s="38"/>
      <c r="Q13" s="41">
        <v>44201</v>
      </c>
      <c r="R13" s="38" t="s">
        <v>43</v>
      </c>
      <c r="S13" s="38" t="s">
        <v>209</v>
      </c>
      <c r="T13" s="42" t="s">
        <v>219</v>
      </c>
      <c r="U13" s="33" t="s">
        <v>5</v>
      </c>
    </row>
    <row r="14" spans="1:25" s="48" customFormat="1" ht="34">
      <c r="A14" s="44">
        <f t="shared" si="0"/>
        <v>5</v>
      </c>
      <c r="B14" s="70" t="s">
        <v>46</v>
      </c>
      <c r="C14" s="45" t="s">
        <v>26</v>
      </c>
      <c r="D14" s="46" t="s">
        <v>47</v>
      </c>
      <c r="E14" s="46" t="s">
        <v>48</v>
      </c>
      <c r="F14" s="110" t="s">
        <v>49</v>
      </c>
      <c r="G14" s="111"/>
      <c r="H14" s="41"/>
      <c r="I14" s="38"/>
      <c r="J14" s="38"/>
      <c r="K14" s="41"/>
      <c r="L14" s="38"/>
      <c r="M14" s="38"/>
      <c r="N14" s="41"/>
      <c r="O14" s="38"/>
      <c r="P14" s="38"/>
      <c r="Q14" s="41">
        <v>44201</v>
      </c>
      <c r="R14" s="38" t="s">
        <v>43</v>
      </c>
      <c r="S14" s="38" t="s">
        <v>215</v>
      </c>
      <c r="T14" s="47"/>
    </row>
    <row r="15" spans="1:25" s="48" customFormat="1" ht="34">
      <c r="A15" s="44">
        <f t="shared" si="0"/>
        <v>6</v>
      </c>
      <c r="B15" s="45" t="s">
        <v>46</v>
      </c>
      <c r="C15" s="45" t="s">
        <v>50</v>
      </c>
      <c r="D15" s="46" t="s">
        <v>51</v>
      </c>
      <c r="E15" s="46" t="s">
        <v>48</v>
      </c>
      <c r="F15" s="110" t="s">
        <v>52</v>
      </c>
      <c r="G15" s="111"/>
      <c r="H15" s="41"/>
      <c r="I15" s="38"/>
      <c r="J15" s="38"/>
      <c r="K15" s="41"/>
      <c r="L15" s="38"/>
      <c r="M15" s="38"/>
      <c r="N15" s="41"/>
      <c r="O15" s="38"/>
      <c r="P15" s="38"/>
      <c r="Q15" s="41">
        <v>44201</v>
      </c>
      <c r="R15" s="38" t="s">
        <v>43</v>
      </c>
      <c r="S15" s="38" t="s">
        <v>209</v>
      </c>
      <c r="T15" s="42" t="s">
        <v>219</v>
      </c>
      <c r="U15" s="48" t="s">
        <v>5</v>
      </c>
    </row>
    <row r="16" spans="1:25" s="48" customFormat="1" ht="68">
      <c r="A16" s="44">
        <f t="shared" si="0"/>
        <v>7</v>
      </c>
      <c r="B16" s="45" t="s">
        <v>27</v>
      </c>
      <c r="C16" s="45" t="s">
        <v>26</v>
      </c>
      <c r="D16" s="46" t="s">
        <v>33</v>
      </c>
      <c r="E16" s="46" t="s">
        <v>35</v>
      </c>
      <c r="F16" s="110" t="s">
        <v>28</v>
      </c>
      <c r="G16" s="111"/>
      <c r="H16" s="41"/>
      <c r="I16" s="38"/>
      <c r="J16" s="38"/>
      <c r="K16" s="41"/>
      <c r="L16" s="38"/>
      <c r="M16" s="38"/>
      <c r="N16" s="41"/>
      <c r="O16" s="38"/>
      <c r="P16" s="38"/>
      <c r="Q16" s="41"/>
      <c r="R16" s="38"/>
      <c r="S16" s="38"/>
      <c r="T16" s="47"/>
    </row>
    <row r="17" spans="1:21" s="54" customFormat="1" ht="54" customHeight="1">
      <c r="A17" s="49">
        <f t="shared" si="0"/>
        <v>8</v>
      </c>
      <c r="B17" s="50" t="s">
        <v>30</v>
      </c>
      <c r="C17" s="51" t="s">
        <v>29</v>
      </c>
      <c r="D17" s="51" t="s">
        <v>34</v>
      </c>
      <c r="E17" s="51" t="s">
        <v>31</v>
      </c>
      <c r="F17" s="108" t="s">
        <v>36</v>
      </c>
      <c r="G17" s="109"/>
      <c r="H17" s="52"/>
      <c r="I17" s="49"/>
      <c r="J17" s="49"/>
      <c r="K17" s="52"/>
      <c r="L17" s="49"/>
      <c r="M17" s="49"/>
      <c r="N17" s="52"/>
      <c r="O17" s="49"/>
      <c r="P17" s="49"/>
      <c r="Q17" s="41">
        <v>44201</v>
      </c>
      <c r="R17" s="38" t="s">
        <v>43</v>
      </c>
      <c r="S17" s="38" t="s">
        <v>215</v>
      </c>
      <c r="T17" s="53"/>
    </row>
    <row r="18" spans="1:21" s="61" customFormat="1" ht="88" customHeight="1">
      <c r="A18" s="55">
        <f t="shared" si="0"/>
        <v>9</v>
      </c>
      <c r="B18" s="56" t="s">
        <v>86</v>
      </c>
      <c r="C18" s="57" t="s">
        <v>88</v>
      </c>
      <c r="D18" s="56" t="s">
        <v>90</v>
      </c>
      <c r="E18" s="56" t="s">
        <v>91</v>
      </c>
      <c r="F18" s="103" t="s">
        <v>92</v>
      </c>
      <c r="G18" s="104"/>
      <c r="H18" s="58"/>
      <c r="I18" s="59"/>
      <c r="J18" s="59"/>
      <c r="K18" s="58"/>
      <c r="L18" s="59"/>
      <c r="M18" s="59"/>
      <c r="N18" s="58"/>
      <c r="O18" s="59"/>
      <c r="P18" s="59"/>
      <c r="Q18" s="41">
        <v>44201</v>
      </c>
      <c r="R18" s="38" t="s">
        <v>43</v>
      </c>
      <c r="S18" s="38" t="s">
        <v>215</v>
      </c>
      <c r="T18" s="60"/>
    </row>
    <row r="19" spans="1:21" s="61" customFormat="1" ht="88" customHeight="1">
      <c r="A19" s="55">
        <f t="shared" si="0"/>
        <v>10</v>
      </c>
      <c r="B19" s="62"/>
      <c r="C19" s="63" t="s">
        <v>89</v>
      </c>
      <c r="D19" s="56" t="s">
        <v>90</v>
      </c>
      <c r="E19" s="56" t="s">
        <v>93</v>
      </c>
      <c r="F19" s="103" t="s">
        <v>94</v>
      </c>
      <c r="G19" s="104"/>
      <c r="H19" s="58"/>
      <c r="I19" s="59"/>
      <c r="J19" s="59"/>
      <c r="K19" s="58"/>
      <c r="L19" s="59"/>
      <c r="M19" s="59"/>
      <c r="N19" s="58"/>
      <c r="O19" s="59"/>
      <c r="P19" s="59"/>
      <c r="Q19" s="58"/>
      <c r="R19" s="59"/>
      <c r="S19" s="59"/>
      <c r="T19" s="60"/>
    </row>
    <row r="20" spans="1:21" s="61" customFormat="1" ht="88" customHeight="1">
      <c r="A20" s="59">
        <f t="shared" si="0"/>
        <v>11</v>
      </c>
      <c r="B20" s="64" t="s">
        <v>85</v>
      </c>
      <c r="C20" s="56" t="s">
        <v>88</v>
      </c>
      <c r="D20" s="56" t="s">
        <v>95</v>
      </c>
      <c r="E20" s="56" t="s">
        <v>96</v>
      </c>
      <c r="F20" s="103" t="s">
        <v>97</v>
      </c>
      <c r="G20" s="104"/>
      <c r="H20" s="58"/>
      <c r="I20" s="59"/>
      <c r="J20" s="59"/>
      <c r="K20" s="58"/>
      <c r="L20" s="59"/>
      <c r="M20" s="59"/>
      <c r="N20" s="58"/>
      <c r="O20" s="59"/>
      <c r="P20" s="59"/>
      <c r="Q20" s="41">
        <v>44201</v>
      </c>
      <c r="R20" s="38" t="s">
        <v>43</v>
      </c>
      <c r="S20" s="38" t="s">
        <v>215</v>
      </c>
      <c r="T20" s="60"/>
    </row>
    <row r="21" spans="1:21" s="61" customFormat="1" ht="166" customHeight="1">
      <c r="A21" s="55">
        <f t="shared" si="0"/>
        <v>12</v>
      </c>
      <c r="B21" s="56" t="s">
        <v>84</v>
      </c>
      <c r="C21" s="56" t="s">
        <v>88</v>
      </c>
      <c r="D21" s="63" t="s">
        <v>98</v>
      </c>
      <c r="E21" s="56" t="s">
        <v>99</v>
      </c>
      <c r="F21" s="103" t="s">
        <v>100</v>
      </c>
      <c r="G21" s="104"/>
      <c r="H21" s="58"/>
      <c r="I21" s="59"/>
      <c r="J21" s="59"/>
      <c r="K21" s="58"/>
      <c r="L21" s="59"/>
      <c r="M21" s="59"/>
      <c r="N21" s="58"/>
      <c r="O21" s="59"/>
      <c r="P21" s="59"/>
      <c r="Q21" s="41">
        <v>44201</v>
      </c>
      <c r="R21" s="38" t="s">
        <v>43</v>
      </c>
      <c r="S21" s="38" t="s">
        <v>215</v>
      </c>
      <c r="T21" s="60"/>
    </row>
    <row r="22" spans="1:21" s="61" customFormat="1" ht="75" customHeight="1">
      <c r="A22" s="55">
        <f t="shared" si="0"/>
        <v>13</v>
      </c>
      <c r="B22" s="64"/>
      <c r="C22" s="64"/>
      <c r="D22" s="63" t="s">
        <v>101</v>
      </c>
      <c r="E22" s="56" t="s">
        <v>99</v>
      </c>
      <c r="F22" s="103" t="s">
        <v>102</v>
      </c>
      <c r="G22" s="104"/>
      <c r="H22" s="58"/>
      <c r="I22" s="59"/>
      <c r="J22" s="59"/>
      <c r="K22" s="58"/>
      <c r="L22" s="59"/>
      <c r="M22" s="59"/>
      <c r="N22" s="58"/>
      <c r="O22" s="59"/>
      <c r="P22" s="59"/>
      <c r="Q22" s="41">
        <v>44201</v>
      </c>
      <c r="R22" s="38" t="s">
        <v>43</v>
      </c>
      <c r="S22" s="38" t="s">
        <v>215</v>
      </c>
      <c r="T22" s="60"/>
    </row>
    <row r="23" spans="1:21" s="61" customFormat="1" ht="118" customHeight="1">
      <c r="A23" s="55">
        <f t="shared" si="0"/>
        <v>14</v>
      </c>
      <c r="B23" s="64"/>
      <c r="C23" s="64"/>
      <c r="D23" s="63" t="s">
        <v>107</v>
      </c>
      <c r="E23" s="56" t="s">
        <v>99</v>
      </c>
      <c r="F23" s="103" t="s">
        <v>108</v>
      </c>
      <c r="G23" s="104"/>
      <c r="H23" s="58"/>
      <c r="I23" s="59"/>
      <c r="J23" s="59"/>
      <c r="K23" s="58"/>
      <c r="L23" s="59"/>
      <c r="M23" s="59"/>
      <c r="N23" s="58"/>
      <c r="O23" s="59"/>
      <c r="P23" s="59"/>
      <c r="Q23" s="41">
        <v>44201</v>
      </c>
      <c r="R23" s="38" t="s">
        <v>43</v>
      </c>
      <c r="S23" s="38" t="s">
        <v>215</v>
      </c>
      <c r="T23" s="60"/>
    </row>
    <row r="24" spans="1:21" s="61" customFormat="1" ht="75" customHeight="1">
      <c r="A24" s="55">
        <f t="shared" si="0"/>
        <v>15</v>
      </c>
      <c r="B24" s="64"/>
      <c r="C24" s="64"/>
      <c r="D24" s="63" t="s">
        <v>103</v>
      </c>
      <c r="E24" s="56" t="s">
        <v>99</v>
      </c>
      <c r="F24" s="103" t="s">
        <v>104</v>
      </c>
      <c r="G24" s="104"/>
      <c r="H24" s="58"/>
      <c r="I24" s="59"/>
      <c r="J24" s="59"/>
      <c r="K24" s="58"/>
      <c r="L24" s="59"/>
      <c r="M24" s="59"/>
      <c r="N24" s="58"/>
      <c r="O24" s="59"/>
      <c r="P24" s="59"/>
      <c r="Q24" s="41">
        <v>44201</v>
      </c>
      <c r="R24" s="38" t="s">
        <v>43</v>
      </c>
      <c r="S24" s="38" t="s">
        <v>215</v>
      </c>
      <c r="T24" s="60"/>
    </row>
    <row r="25" spans="1:21" s="61" customFormat="1" ht="75" customHeight="1">
      <c r="A25" s="55">
        <f t="shared" si="0"/>
        <v>16</v>
      </c>
      <c r="B25" s="62"/>
      <c r="C25" s="62"/>
      <c r="D25" s="63" t="s">
        <v>105</v>
      </c>
      <c r="E25" s="56" t="s">
        <v>99</v>
      </c>
      <c r="F25" s="103" t="s">
        <v>106</v>
      </c>
      <c r="G25" s="104"/>
      <c r="H25" s="58"/>
      <c r="I25" s="59"/>
      <c r="J25" s="59"/>
      <c r="K25" s="58"/>
      <c r="L25" s="59"/>
      <c r="M25" s="59"/>
      <c r="N25" s="58"/>
      <c r="O25" s="59"/>
      <c r="P25" s="59"/>
      <c r="Q25" s="41">
        <v>44201</v>
      </c>
      <c r="R25" s="38" t="s">
        <v>43</v>
      </c>
      <c r="S25" s="38" t="s">
        <v>215</v>
      </c>
      <c r="T25" s="60"/>
    </row>
    <row r="26" spans="1:21" s="61" customFormat="1" ht="88" customHeight="1">
      <c r="A26" s="59">
        <f t="shared" si="0"/>
        <v>17</v>
      </c>
      <c r="B26" s="64" t="s">
        <v>83</v>
      </c>
      <c r="C26" s="64" t="s">
        <v>88</v>
      </c>
      <c r="D26" s="56" t="s">
        <v>109</v>
      </c>
      <c r="E26" s="56" t="s">
        <v>110</v>
      </c>
      <c r="F26" s="103" t="s">
        <v>113</v>
      </c>
      <c r="G26" s="104"/>
      <c r="H26" s="58"/>
      <c r="I26" s="59"/>
      <c r="J26" s="59"/>
      <c r="K26" s="58"/>
      <c r="L26" s="59"/>
      <c r="M26" s="59"/>
      <c r="N26" s="58"/>
      <c r="O26" s="59"/>
      <c r="P26" s="59"/>
      <c r="Q26" s="41">
        <v>44201</v>
      </c>
      <c r="R26" s="38" t="s">
        <v>43</v>
      </c>
      <c r="S26" s="38" t="s">
        <v>215</v>
      </c>
      <c r="T26" s="60"/>
    </row>
    <row r="27" spans="1:21" s="61" customFormat="1" ht="88" customHeight="1">
      <c r="A27" s="59">
        <f t="shared" si="0"/>
        <v>18</v>
      </c>
      <c r="B27" s="64"/>
      <c r="C27" s="64"/>
      <c r="D27" s="56" t="s">
        <v>111</v>
      </c>
      <c r="E27" s="56" t="s">
        <v>110</v>
      </c>
      <c r="F27" s="103" t="s">
        <v>112</v>
      </c>
      <c r="G27" s="104"/>
      <c r="H27" s="58"/>
      <c r="I27" s="59"/>
      <c r="J27" s="59"/>
      <c r="K27" s="58"/>
      <c r="L27" s="59"/>
      <c r="M27" s="59"/>
      <c r="N27" s="58"/>
      <c r="O27" s="59"/>
      <c r="P27" s="59"/>
      <c r="Q27" s="41">
        <v>44201</v>
      </c>
      <c r="R27" s="38" t="s">
        <v>43</v>
      </c>
      <c r="S27" s="38" t="s">
        <v>215</v>
      </c>
      <c r="T27" s="60"/>
    </row>
    <row r="28" spans="1:21" s="61" customFormat="1" ht="88" customHeight="1">
      <c r="A28" s="59">
        <f t="shared" si="0"/>
        <v>19</v>
      </c>
      <c r="B28" s="64"/>
      <c r="C28" s="64"/>
      <c r="D28" s="56" t="s">
        <v>115</v>
      </c>
      <c r="E28" s="56" t="s">
        <v>114</v>
      </c>
      <c r="F28" s="103" t="s">
        <v>116</v>
      </c>
      <c r="G28" s="104"/>
      <c r="H28" s="58"/>
      <c r="I28" s="59"/>
      <c r="J28" s="59"/>
      <c r="K28" s="58"/>
      <c r="L28" s="59"/>
      <c r="M28" s="59"/>
      <c r="N28" s="58"/>
      <c r="O28" s="59"/>
      <c r="P28" s="59"/>
      <c r="Q28" s="41">
        <v>44201</v>
      </c>
      <c r="R28" s="38" t="s">
        <v>43</v>
      </c>
      <c r="S28" s="38" t="s">
        <v>209</v>
      </c>
      <c r="T28" s="60" t="s">
        <v>220</v>
      </c>
      <c r="U28" s="61" t="s">
        <v>5</v>
      </c>
    </row>
    <row r="29" spans="1:21" s="61" customFormat="1" ht="88" customHeight="1">
      <c r="A29" s="55">
        <f t="shared" si="0"/>
        <v>20</v>
      </c>
      <c r="B29" s="56" t="s">
        <v>117</v>
      </c>
      <c r="C29" s="56" t="s">
        <v>26</v>
      </c>
      <c r="D29" s="63" t="s">
        <v>71</v>
      </c>
      <c r="E29" s="56" t="s">
        <v>118</v>
      </c>
      <c r="F29" s="105" t="s">
        <v>87</v>
      </c>
      <c r="G29" s="104"/>
      <c r="H29" s="58"/>
      <c r="I29" s="59"/>
      <c r="J29" s="59"/>
      <c r="K29" s="58"/>
      <c r="L29" s="59"/>
      <c r="M29" s="59"/>
      <c r="N29" s="58"/>
      <c r="O29" s="59"/>
      <c r="P29" s="59"/>
      <c r="Q29" s="77">
        <v>44201</v>
      </c>
      <c r="R29" s="78" t="s">
        <v>210</v>
      </c>
      <c r="S29" s="38" t="s">
        <v>215</v>
      </c>
      <c r="T29" s="60"/>
    </row>
    <row r="30" spans="1:21" s="61" customFormat="1" ht="88" customHeight="1">
      <c r="A30" s="55">
        <f t="shared" si="0"/>
        <v>21</v>
      </c>
      <c r="B30" s="62"/>
      <c r="C30" s="64"/>
      <c r="D30" s="63" t="s">
        <v>119</v>
      </c>
      <c r="E30" s="56" t="s">
        <v>118</v>
      </c>
      <c r="F30" s="105" t="s">
        <v>120</v>
      </c>
      <c r="G30" s="104"/>
      <c r="H30" s="58"/>
      <c r="I30" s="59"/>
      <c r="J30" s="59"/>
      <c r="K30" s="58"/>
      <c r="L30" s="59"/>
      <c r="M30" s="59"/>
      <c r="N30" s="58"/>
      <c r="O30" s="59"/>
      <c r="P30" s="59"/>
      <c r="Q30" s="77">
        <v>44201</v>
      </c>
      <c r="R30" s="78" t="s">
        <v>210</v>
      </c>
      <c r="S30" s="59" t="s">
        <v>209</v>
      </c>
      <c r="T30" s="60" t="s">
        <v>221</v>
      </c>
      <c r="U30" s="61" t="s">
        <v>233</v>
      </c>
    </row>
    <row r="31" spans="1:21" s="61" customFormat="1" ht="55" customHeight="1">
      <c r="A31" s="55">
        <f t="shared" si="0"/>
        <v>22</v>
      </c>
      <c r="B31" s="65" t="s">
        <v>82</v>
      </c>
      <c r="C31" s="56" t="s">
        <v>26</v>
      </c>
      <c r="D31" s="63" t="s">
        <v>121</v>
      </c>
      <c r="E31" s="56" t="s">
        <v>65</v>
      </c>
      <c r="F31" s="105" t="s">
        <v>64</v>
      </c>
      <c r="G31" s="104"/>
      <c r="H31" s="58"/>
      <c r="I31" s="59"/>
      <c r="J31" s="59"/>
      <c r="K31" s="58"/>
      <c r="L31" s="59"/>
      <c r="M31" s="59"/>
      <c r="N31" s="58"/>
      <c r="O31" s="59"/>
      <c r="P31" s="59"/>
      <c r="Q31" s="77">
        <v>44201</v>
      </c>
      <c r="R31" s="78" t="s">
        <v>210</v>
      </c>
      <c r="S31" s="38" t="s">
        <v>215</v>
      </c>
      <c r="T31" s="60"/>
    </row>
    <row r="32" spans="1:21" s="61" customFormat="1" ht="55" customHeight="1">
      <c r="A32" s="55">
        <f t="shared" si="0"/>
        <v>23</v>
      </c>
      <c r="B32" s="65"/>
      <c r="C32" s="64"/>
      <c r="D32" s="63" t="s">
        <v>123</v>
      </c>
      <c r="E32" s="56" t="s">
        <v>65</v>
      </c>
      <c r="F32" s="105" t="s">
        <v>124</v>
      </c>
      <c r="G32" s="104"/>
      <c r="H32" s="58"/>
      <c r="I32" s="59"/>
      <c r="J32" s="59"/>
      <c r="K32" s="58"/>
      <c r="L32" s="59"/>
      <c r="M32" s="59"/>
      <c r="N32" s="58"/>
      <c r="O32" s="59"/>
      <c r="P32" s="59"/>
      <c r="Q32" s="77">
        <v>44201</v>
      </c>
      <c r="R32" s="78" t="s">
        <v>210</v>
      </c>
      <c r="S32" s="38" t="s">
        <v>215</v>
      </c>
      <c r="T32" s="60"/>
    </row>
    <row r="33" spans="1:21" s="61" customFormat="1" ht="55" customHeight="1">
      <c r="A33" s="55">
        <f t="shared" si="0"/>
        <v>24</v>
      </c>
      <c r="B33" s="65"/>
      <c r="C33" s="64"/>
      <c r="D33" s="63" t="s">
        <v>127</v>
      </c>
      <c r="E33" s="56" t="s">
        <v>65</v>
      </c>
      <c r="F33" s="105" t="s">
        <v>129</v>
      </c>
      <c r="G33" s="104"/>
      <c r="H33" s="58"/>
      <c r="I33" s="59"/>
      <c r="J33" s="59"/>
      <c r="K33" s="58"/>
      <c r="L33" s="59"/>
      <c r="M33" s="59"/>
      <c r="N33" s="58"/>
      <c r="O33" s="59"/>
      <c r="P33" s="59"/>
      <c r="Q33" s="77">
        <v>44201</v>
      </c>
      <c r="R33" s="78" t="s">
        <v>210</v>
      </c>
      <c r="S33" s="38" t="s">
        <v>215</v>
      </c>
      <c r="T33" s="60"/>
    </row>
    <row r="34" spans="1:21" s="61" customFormat="1" ht="55" customHeight="1">
      <c r="A34" s="55">
        <f t="shared" si="0"/>
        <v>25</v>
      </c>
      <c r="B34" s="65"/>
      <c r="C34" s="64"/>
      <c r="D34" s="63" t="s">
        <v>61</v>
      </c>
      <c r="E34" s="56" t="s">
        <v>65</v>
      </c>
      <c r="F34" s="105" t="s">
        <v>67</v>
      </c>
      <c r="G34" s="104"/>
      <c r="H34" s="58"/>
      <c r="I34" s="59"/>
      <c r="J34" s="59"/>
      <c r="K34" s="58"/>
      <c r="L34" s="59"/>
      <c r="M34" s="59"/>
      <c r="N34" s="58"/>
      <c r="O34" s="59"/>
      <c r="P34" s="59"/>
      <c r="Q34" s="77">
        <v>44201</v>
      </c>
      <c r="R34" s="78" t="s">
        <v>210</v>
      </c>
      <c r="S34" s="38" t="s">
        <v>215</v>
      </c>
      <c r="T34" s="60"/>
    </row>
    <row r="35" spans="1:21" s="61" customFormat="1" ht="55" customHeight="1">
      <c r="A35" s="55">
        <f t="shared" si="0"/>
        <v>26</v>
      </c>
      <c r="B35" s="65"/>
      <c r="C35" s="64"/>
      <c r="D35" s="63" t="s">
        <v>61</v>
      </c>
      <c r="E35" s="56" t="s">
        <v>65</v>
      </c>
      <c r="F35" s="105" t="s">
        <v>69</v>
      </c>
      <c r="G35" s="104"/>
      <c r="H35" s="58"/>
      <c r="I35" s="59"/>
      <c r="J35" s="59"/>
      <c r="K35" s="58"/>
      <c r="L35" s="59"/>
      <c r="M35" s="59"/>
      <c r="N35" s="58"/>
      <c r="O35" s="59"/>
      <c r="P35" s="59"/>
      <c r="Q35" s="77">
        <v>44201</v>
      </c>
      <c r="R35" s="78" t="s">
        <v>210</v>
      </c>
      <c r="S35" s="38" t="s">
        <v>215</v>
      </c>
      <c r="T35" s="60"/>
    </row>
    <row r="36" spans="1:21" s="61" customFormat="1" ht="55" customHeight="1">
      <c r="A36" s="55">
        <f t="shared" si="0"/>
        <v>27</v>
      </c>
      <c r="B36" s="65"/>
      <c r="C36" s="64"/>
      <c r="D36" s="63" t="s">
        <v>61</v>
      </c>
      <c r="E36" s="56" t="s">
        <v>65</v>
      </c>
      <c r="F36" s="105" t="s">
        <v>70</v>
      </c>
      <c r="G36" s="104"/>
      <c r="H36" s="58"/>
      <c r="I36" s="59"/>
      <c r="J36" s="59"/>
      <c r="K36" s="58"/>
      <c r="L36" s="59"/>
      <c r="M36" s="59"/>
      <c r="N36" s="58"/>
      <c r="O36" s="59"/>
      <c r="P36" s="59"/>
      <c r="Q36" s="77">
        <v>44201</v>
      </c>
      <c r="R36" s="78" t="s">
        <v>210</v>
      </c>
      <c r="S36" s="38" t="s">
        <v>215</v>
      </c>
      <c r="T36" s="60"/>
    </row>
    <row r="37" spans="1:21" s="61" customFormat="1" ht="55" customHeight="1">
      <c r="A37" s="55">
        <f t="shared" si="0"/>
        <v>28</v>
      </c>
      <c r="B37" s="65"/>
      <c r="C37" s="64"/>
      <c r="D37" s="63" t="s">
        <v>122</v>
      </c>
      <c r="E37" s="56" t="s">
        <v>66</v>
      </c>
      <c r="F37" s="105" t="s">
        <v>63</v>
      </c>
      <c r="G37" s="104"/>
      <c r="H37" s="58"/>
      <c r="I37" s="59"/>
      <c r="J37" s="59"/>
      <c r="K37" s="58"/>
      <c r="L37" s="59"/>
      <c r="M37" s="59"/>
      <c r="N37" s="58"/>
      <c r="O37" s="59"/>
      <c r="P37" s="59"/>
      <c r="Q37" s="77">
        <v>44201</v>
      </c>
      <c r="R37" s="78" t="s">
        <v>210</v>
      </c>
      <c r="S37" s="38" t="s">
        <v>215</v>
      </c>
      <c r="T37" s="60"/>
    </row>
    <row r="38" spans="1:21" s="61" customFormat="1" ht="55" customHeight="1">
      <c r="A38" s="55">
        <f t="shared" si="0"/>
        <v>29</v>
      </c>
      <c r="B38" s="65"/>
      <c r="C38" s="64"/>
      <c r="D38" s="63" t="s">
        <v>125</v>
      </c>
      <c r="E38" s="56" t="s">
        <v>66</v>
      </c>
      <c r="F38" s="105" t="s">
        <v>126</v>
      </c>
      <c r="G38" s="104"/>
      <c r="H38" s="58"/>
      <c r="I38" s="59"/>
      <c r="J38" s="59"/>
      <c r="K38" s="58"/>
      <c r="L38" s="59"/>
      <c r="M38" s="59"/>
      <c r="N38" s="58"/>
      <c r="O38" s="59"/>
      <c r="P38" s="59"/>
      <c r="Q38" s="77">
        <v>44201</v>
      </c>
      <c r="R38" s="78" t="s">
        <v>210</v>
      </c>
      <c r="S38" s="38" t="s">
        <v>215</v>
      </c>
      <c r="T38" s="60"/>
    </row>
    <row r="39" spans="1:21" s="61" customFormat="1" ht="55" customHeight="1">
      <c r="A39" s="55">
        <f t="shared" si="0"/>
        <v>30</v>
      </c>
      <c r="B39" s="65"/>
      <c r="C39" s="64"/>
      <c r="D39" s="63" t="s">
        <v>127</v>
      </c>
      <c r="E39" s="56" t="s">
        <v>66</v>
      </c>
      <c r="F39" s="105" t="s">
        <v>128</v>
      </c>
      <c r="G39" s="104"/>
      <c r="H39" s="58"/>
      <c r="I39" s="59"/>
      <c r="J39" s="59"/>
      <c r="K39" s="58"/>
      <c r="L39" s="59"/>
      <c r="M39" s="59"/>
      <c r="N39" s="58"/>
      <c r="O39" s="59"/>
      <c r="P39" s="59"/>
      <c r="Q39" s="77">
        <v>44201</v>
      </c>
      <c r="R39" s="78" t="s">
        <v>210</v>
      </c>
      <c r="S39" s="38" t="s">
        <v>215</v>
      </c>
      <c r="T39" s="60"/>
    </row>
    <row r="40" spans="1:21" s="61" customFormat="1" ht="55" customHeight="1">
      <c r="A40" s="55">
        <f t="shared" si="0"/>
        <v>31</v>
      </c>
      <c r="B40" s="65"/>
      <c r="C40" s="64"/>
      <c r="D40" s="63" t="s">
        <v>62</v>
      </c>
      <c r="E40" s="56" t="s">
        <v>66</v>
      </c>
      <c r="F40" s="105" t="s">
        <v>68</v>
      </c>
      <c r="G40" s="104"/>
      <c r="H40" s="58"/>
      <c r="I40" s="59"/>
      <c r="J40" s="59"/>
      <c r="K40" s="58"/>
      <c r="L40" s="59"/>
      <c r="M40" s="59"/>
      <c r="N40" s="58"/>
      <c r="O40" s="59"/>
      <c r="P40" s="59"/>
      <c r="Q40" s="77">
        <v>44201</v>
      </c>
      <c r="R40" s="78" t="s">
        <v>210</v>
      </c>
      <c r="S40" s="38" t="s">
        <v>215</v>
      </c>
      <c r="T40" s="60"/>
    </row>
    <row r="41" spans="1:21" s="61" customFormat="1" ht="55" customHeight="1">
      <c r="A41" s="55">
        <f t="shared" si="0"/>
        <v>32</v>
      </c>
      <c r="B41" s="65"/>
      <c r="C41" s="64"/>
      <c r="D41" s="63" t="s">
        <v>62</v>
      </c>
      <c r="E41" s="56" t="s">
        <v>66</v>
      </c>
      <c r="F41" s="105" t="s">
        <v>69</v>
      </c>
      <c r="G41" s="104"/>
      <c r="H41" s="58"/>
      <c r="I41" s="59"/>
      <c r="J41" s="59"/>
      <c r="K41" s="58"/>
      <c r="L41" s="59"/>
      <c r="M41" s="59"/>
      <c r="N41" s="58"/>
      <c r="O41" s="59"/>
      <c r="P41" s="59"/>
      <c r="Q41" s="77">
        <v>44201</v>
      </c>
      <c r="R41" s="78" t="s">
        <v>210</v>
      </c>
      <c r="S41" s="38" t="s">
        <v>215</v>
      </c>
      <c r="T41" s="60"/>
    </row>
    <row r="42" spans="1:21" s="61" customFormat="1" ht="55" customHeight="1">
      <c r="A42" s="55">
        <f t="shared" si="0"/>
        <v>33</v>
      </c>
      <c r="B42" s="65"/>
      <c r="C42" s="64"/>
      <c r="D42" s="63" t="s">
        <v>62</v>
      </c>
      <c r="E42" s="56" t="s">
        <v>66</v>
      </c>
      <c r="F42" s="105" t="s">
        <v>70</v>
      </c>
      <c r="G42" s="104"/>
      <c r="H42" s="58"/>
      <c r="I42" s="59"/>
      <c r="J42" s="59"/>
      <c r="K42" s="58"/>
      <c r="L42" s="59"/>
      <c r="M42" s="59"/>
      <c r="N42" s="58"/>
      <c r="O42" s="59"/>
      <c r="P42" s="59"/>
      <c r="Q42" s="77">
        <v>44201</v>
      </c>
      <c r="R42" s="78" t="s">
        <v>210</v>
      </c>
      <c r="S42" s="38" t="s">
        <v>215</v>
      </c>
      <c r="T42" s="60"/>
    </row>
    <row r="43" spans="1:21" s="61" customFormat="1" ht="55" customHeight="1">
      <c r="A43" s="55">
        <f t="shared" si="0"/>
        <v>34</v>
      </c>
      <c r="B43" s="65"/>
      <c r="C43" s="62"/>
      <c r="D43" s="63" t="s">
        <v>130</v>
      </c>
      <c r="E43" s="56" t="s">
        <v>131</v>
      </c>
      <c r="F43" s="105" t="s">
        <v>132</v>
      </c>
      <c r="G43" s="104"/>
      <c r="H43" s="58"/>
      <c r="I43" s="59"/>
      <c r="J43" s="59"/>
      <c r="K43" s="58"/>
      <c r="L43" s="59"/>
      <c r="M43" s="59"/>
      <c r="N43" s="58"/>
      <c r="O43" s="59"/>
      <c r="P43" s="59"/>
      <c r="Q43" s="77">
        <v>44201</v>
      </c>
      <c r="R43" s="78" t="s">
        <v>210</v>
      </c>
      <c r="S43" s="38" t="s">
        <v>209</v>
      </c>
      <c r="T43" s="60" t="s">
        <v>222</v>
      </c>
      <c r="U43" s="61" t="s">
        <v>5</v>
      </c>
    </row>
    <row r="44" spans="1:21" s="61" customFormat="1" ht="62" customHeight="1">
      <c r="A44" s="59">
        <f t="shared" si="0"/>
        <v>35</v>
      </c>
      <c r="B44" s="56" t="s">
        <v>81</v>
      </c>
      <c r="C44" s="64" t="s">
        <v>88</v>
      </c>
      <c r="D44" s="56" t="s">
        <v>135</v>
      </c>
      <c r="E44" s="56" t="s">
        <v>133</v>
      </c>
      <c r="F44" s="103" t="s">
        <v>134</v>
      </c>
      <c r="G44" s="104"/>
      <c r="H44" s="58"/>
      <c r="I44" s="59"/>
      <c r="J44" s="59"/>
      <c r="K44" s="58"/>
      <c r="L44" s="59"/>
      <c r="M44" s="59"/>
      <c r="N44" s="58"/>
      <c r="O44" s="59"/>
      <c r="P44" s="59"/>
      <c r="Q44" s="77">
        <v>44201</v>
      </c>
      <c r="R44" s="78" t="s">
        <v>210</v>
      </c>
      <c r="S44" s="38" t="s">
        <v>215</v>
      </c>
      <c r="T44" s="60"/>
    </row>
    <row r="45" spans="1:21" s="61" customFormat="1" ht="55" customHeight="1">
      <c r="A45" s="55">
        <f t="shared" si="0"/>
        <v>36</v>
      </c>
      <c r="B45" s="65"/>
      <c r="C45" s="64"/>
      <c r="D45" s="63" t="s">
        <v>127</v>
      </c>
      <c r="E45" s="56" t="s">
        <v>65</v>
      </c>
      <c r="F45" s="105" t="s">
        <v>129</v>
      </c>
      <c r="G45" s="104"/>
      <c r="H45" s="58"/>
      <c r="I45" s="59"/>
      <c r="J45" s="59"/>
      <c r="K45" s="58"/>
      <c r="L45" s="59"/>
      <c r="M45" s="59"/>
      <c r="N45" s="58"/>
      <c r="O45" s="59"/>
      <c r="P45" s="59"/>
      <c r="Q45" s="77">
        <v>44201</v>
      </c>
      <c r="R45" s="78" t="s">
        <v>210</v>
      </c>
      <c r="S45" s="38" t="s">
        <v>215</v>
      </c>
      <c r="T45" s="60"/>
    </row>
    <row r="46" spans="1:21" s="61" customFormat="1" ht="55" customHeight="1">
      <c r="A46" s="55">
        <f t="shared" si="0"/>
        <v>37</v>
      </c>
      <c r="B46" s="65"/>
      <c r="C46" s="64"/>
      <c r="D46" s="63" t="s">
        <v>125</v>
      </c>
      <c r="E46" s="56" t="s">
        <v>66</v>
      </c>
      <c r="F46" s="105" t="s">
        <v>126</v>
      </c>
      <c r="G46" s="104"/>
      <c r="H46" s="58"/>
      <c r="I46" s="59"/>
      <c r="J46" s="59"/>
      <c r="K46" s="58"/>
      <c r="L46" s="59"/>
      <c r="M46" s="59"/>
      <c r="N46" s="58"/>
      <c r="O46" s="59"/>
      <c r="P46" s="59"/>
      <c r="Q46" s="77">
        <v>44201</v>
      </c>
      <c r="R46" s="78" t="s">
        <v>210</v>
      </c>
      <c r="S46" s="38" t="s">
        <v>215</v>
      </c>
      <c r="T46" s="60"/>
    </row>
    <row r="47" spans="1:21" s="61" customFormat="1" ht="55" customHeight="1">
      <c r="A47" s="55">
        <f t="shared" si="0"/>
        <v>38</v>
      </c>
      <c r="B47" s="65"/>
      <c r="C47" s="64"/>
      <c r="D47" s="63" t="s">
        <v>127</v>
      </c>
      <c r="E47" s="56" t="s">
        <v>66</v>
      </c>
      <c r="F47" s="105" t="s">
        <v>128</v>
      </c>
      <c r="G47" s="104"/>
      <c r="H47" s="58"/>
      <c r="I47" s="59"/>
      <c r="J47" s="59"/>
      <c r="K47" s="58"/>
      <c r="L47" s="59"/>
      <c r="M47" s="59"/>
      <c r="N47" s="58"/>
      <c r="O47" s="59"/>
      <c r="P47" s="59"/>
      <c r="Q47" s="77">
        <v>44201</v>
      </c>
      <c r="R47" s="78" t="s">
        <v>210</v>
      </c>
      <c r="S47" s="38" t="s">
        <v>215</v>
      </c>
      <c r="T47" s="60"/>
    </row>
    <row r="48" spans="1:21" s="61" customFormat="1" ht="88" customHeight="1">
      <c r="A48" s="59">
        <f t="shared" si="0"/>
        <v>39</v>
      </c>
      <c r="B48" s="56" t="s">
        <v>80</v>
      </c>
      <c r="C48" s="56" t="s">
        <v>88</v>
      </c>
      <c r="D48" s="56" t="s">
        <v>137</v>
      </c>
      <c r="E48" s="56" t="s">
        <v>136</v>
      </c>
      <c r="F48" s="103" t="s">
        <v>138</v>
      </c>
      <c r="G48" s="104"/>
      <c r="H48" s="58"/>
      <c r="I48" s="59"/>
      <c r="J48" s="59"/>
      <c r="K48" s="58"/>
      <c r="L48" s="59"/>
      <c r="M48" s="59"/>
      <c r="N48" s="58"/>
      <c r="O48" s="59"/>
      <c r="P48" s="59"/>
      <c r="Q48" s="77">
        <v>44201</v>
      </c>
      <c r="R48" s="78" t="s">
        <v>210</v>
      </c>
      <c r="S48" s="38" t="s">
        <v>215</v>
      </c>
      <c r="T48" s="60"/>
    </row>
    <row r="49" spans="1:21" s="61" customFormat="1" ht="88" customHeight="1">
      <c r="A49" s="59">
        <f t="shared" si="0"/>
        <v>40</v>
      </c>
      <c r="B49" s="64"/>
      <c r="C49" s="64"/>
      <c r="D49" s="56" t="s">
        <v>139</v>
      </c>
      <c r="E49" s="56" t="s">
        <v>141</v>
      </c>
      <c r="F49" s="103" t="s">
        <v>140</v>
      </c>
      <c r="G49" s="104"/>
      <c r="H49" s="58"/>
      <c r="I49" s="59"/>
      <c r="J49" s="59"/>
      <c r="K49" s="58"/>
      <c r="L49" s="59"/>
      <c r="M49" s="59"/>
      <c r="N49" s="58"/>
      <c r="O49" s="59"/>
      <c r="P49" s="59"/>
      <c r="Q49" s="77">
        <v>44201</v>
      </c>
      <c r="R49" s="78" t="s">
        <v>210</v>
      </c>
      <c r="S49" s="38" t="s">
        <v>209</v>
      </c>
      <c r="T49" s="60" t="s">
        <v>223</v>
      </c>
      <c r="U49" s="61" t="s">
        <v>5</v>
      </c>
    </row>
    <row r="50" spans="1:21" s="61" customFormat="1" ht="88" customHeight="1">
      <c r="A50" s="59">
        <f t="shared" si="0"/>
        <v>41</v>
      </c>
      <c r="B50" s="64"/>
      <c r="C50" s="64"/>
      <c r="D50" s="56" t="s">
        <v>139</v>
      </c>
      <c r="E50" s="56" t="s">
        <v>142</v>
      </c>
      <c r="F50" s="103" t="s">
        <v>143</v>
      </c>
      <c r="G50" s="104"/>
      <c r="H50" s="58"/>
      <c r="I50" s="59"/>
      <c r="J50" s="59"/>
      <c r="K50" s="58"/>
      <c r="L50" s="59"/>
      <c r="M50" s="59"/>
      <c r="N50" s="58"/>
      <c r="O50" s="59"/>
      <c r="P50" s="59"/>
      <c r="Q50" s="77">
        <v>44201</v>
      </c>
      <c r="R50" s="78" t="s">
        <v>210</v>
      </c>
      <c r="S50" s="38" t="s">
        <v>215</v>
      </c>
      <c r="T50" s="60"/>
    </row>
    <row r="51" spans="1:21" s="61" customFormat="1" ht="88" customHeight="1">
      <c r="A51" s="55">
        <f t="shared" si="0"/>
        <v>42</v>
      </c>
      <c r="B51" s="56" t="s">
        <v>79</v>
      </c>
      <c r="C51" s="56" t="s">
        <v>88</v>
      </c>
      <c r="D51" s="63" t="s">
        <v>144</v>
      </c>
      <c r="E51" s="56" t="s">
        <v>145</v>
      </c>
      <c r="F51" s="103" t="s">
        <v>148</v>
      </c>
      <c r="G51" s="104"/>
      <c r="H51" s="58"/>
      <c r="I51" s="59"/>
      <c r="J51" s="59"/>
      <c r="K51" s="58"/>
      <c r="L51" s="59"/>
      <c r="M51" s="59"/>
      <c r="N51" s="58"/>
      <c r="O51" s="59"/>
      <c r="P51" s="59"/>
      <c r="Q51" s="58"/>
      <c r="R51" s="59"/>
      <c r="S51" s="59"/>
      <c r="T51" s="60" t="s">
        <v>224</v>
      </c>
    </row>
    <row r="52" spans="1:21" s="61" customFormat="1" ht="88" customHeight="1">
      <c r="A52" s="55">
        <f t="shared" si="0"/>
        <v>43</v>
      </c>
      <c r="B52" s="62"/>
      <c r="C52" s="62"/>
      <c r="D52" s="63" t="s">
        <v>144</v>
      </c>
      <c r="E52" s="56" t="s">
        <v>146</v>
      </c>
      <c r="F52" s="103" t="s">
        <v>147</v>
      </c>
      <c r="G52" s="104"/>
      <c r="H52" s="58"/>
      <c r="I52" s="59"/>
      <c r="J52" s="59"/>
      <c r="K52" s="58"/>
      <c r="L52" s="59"/>
      <c r="M52" s="59"/>
      <c r="N52" s="58"/>
      <c r="O52" s="59"/>
      <c r="P52" s="59"/>
      <c r="Q52" s="58"/>
      <c r="R52" s="59"/>
      <c r="S52" s="59"/>
      <c r="T52" s="60" t="s">
        <v>224</v>
      </c>
    </row>
    <row r="53" spans="1:21" s="61" customFormat="1" ht="88" customHeight="1">
      <c r="A53" s="59">
        <f t="shared" si="0"/>
        <v>44</v>
      </c>
      <c r="B53" s="64" t="s">
        <v>78</v>
      </c>
      <c r="C53" s="66" t="s">
        <v>88</v>
      </c>
      <c r="D53" s="56" t="s">
        <v>149</v>
      </c>
      <c r="E53" s="56" t="s">
        <v>150</v>
      </c>
      <c r="F53" s="103" t="s">
        <v>151</v>
      </c>
      <c r="G53" s="104"/>
      <c r="H53" s="58"/>
      <c r="I53" s="59"/>
      <c r="J53" s="59"/>
      <c r="K53" s="58"/>
      <c r="L53" s="59"/>
      <c r="M53" s="59"/>
      <c r="N53" s="58"/>
      <c r="O53" s="59"/>
      <c r="P53" s="59"/>
      <c r="Q53" s="58"/>
      <c r="R53" s="59"/>
      <c r="S53" s="59"/>
      <c r="T53" s="60" t="s">
        <v>224</v>
      </c>
    </row>
    <row r="54" spans="1:21" s="61" customFormat="1" ht="88" customHeight="1">
      <c r="A54" s="59">
        <f t="shared" si="0"/>
        <v>45</v>
      </c>
      <c r="B54" s="56" t="s">
        <v>77</v>
      </c>
      <c r="C54" s="64" t="s">
        <v>88</v>
      </c>
      <c r="D54" s="56" t="s">
        <v>152</v>
      </c>
      <c r="E54" s="56" t="s">
        <v>153</v>
      </c>
      <c r="F54" s="103" t="s">
        <v>154</v>
      </c>
      <c r="G54" s="104"/>
      <c r="H54" s="58"/>
      <c r="I54" s="59"/>
      <c r="J54" s="59"/>
      <c r="K54" s="58"/>
      <c r="L54" s="59"/>
      <c r="M54" s="59"/>
      <c r="N54" s="58"/>
      <c r="O54" s="59"/>
      <c r="P54" s="59"/>
      <c r="Q54" s="58"/>
      <c r="R54" s="59"/>
      <c r="S54" s="59"/>
      <c r="T54" s="60" t="s">
        <v>224</v>
      </c>
    </row>
    <row r="55" spans="1:21" s="61" customFormat="1" ht="88" customHeight="1">
      <c r="A55" s="59">
        <f t="shared" si="0"/>
        <v>46</v>
      </c>
      <c r="B55" s="56" t="s">
        <v>76</v>
      </c>
      <c r="C55" s="66" t="s">
        <v>88</v>
      </c>
      <c r="D55" s="56" t="s">
        <v>155</v>
      </c>
      <c r="E55" s="56" t="s">
        <v>156</v>
      </c>
      <c r="F55" s="103" t="s">
        <v>157</v>
      </c>
      <c r="G55" s="104"/>
      <c r="H55" s="58"/>
      <c r="I55" s="59"/>
      <c r="J55" s="59"/>
      <c r="K55" s="58"/>
      <c r="L55" s="59"/>
      <c r="M55" s="59"/>
      <c r="N55" s="58"/>
      <c r="O55" s="59"/>
      <c r="P55" s="59"/>
      <c r="Q55" s="58"/>
      <c r="R55" s="59"/>
      <c r="S55" s="59"/>
      <c r="T55" s="60" t="s">
        <v>224</v>
      </c>
    </row>
    <row r="56" spans="1:21" s="61" customFormat="1" ht="88" customHeight="1">
      <c r="A56" s="59">
        <f t="shared" si="0"/>
        <v>47</v>
      </c>
      <c r="B56" s="56" t="s">
        <v>75</v>
      </c>
      <c r="C56" s="64" t="s">
        <v>88</v>
      </c>
      <c r="D56" s="56" t="s">
        <v>161</v>
      </c>
      <c r="E56" s="56" t="s">
        <v>162</v>
      </c>
      <c r="F56" s="103" t="s">
        <v>163</v>
      </c>
      <c r="G56" s="104"/>
      <c r="H56" s="58"/>
      <c r="I56" s="59"/>
      <c r="J56" s="59"/>
      <c r="K56" s="58"/>
      <c r="L56" s="59"/>
      <c r="M56" s="59"/>
      <c r="N56" s="58"/>
      <c r="O56" s="59"/>
      <c r="P56" s="59"/>
      <c r="Q56" s="58"/>
      <c r="R56" s="59"/>
      <c r="S56" s="59"/>
      <c r="T56" s="60" t="s">
        <v>224</v>
      </c>
    </row>
    <row r="57" spans="1:21" s="61" customFormat="1" ht="88" customHeight="1">
      <c r="A57" s="59">
        <f t="shared" si="0"/>
        <v>48</v>
      </c>
      <c r="B57" s="56" t="s">
        <v>74</v>
      </c>
      <c r="C57" s="56" t="s">
        <v>88</v>
      </c>
      <c r="D57" s="56" t="s">
        <v>160</v>
      </c>
      <c r="E57" s="56" t="s">
        <v>159</v>
      </c>
      <c r="F57" s="103" t="s">
        <v>158</v>
      </c>
      <c r="G57" s="104"/>
      <c r="H57" s="58"/>
      <c r="I57" s="59"/>
      <c r="J57" s="59"/>
      <c r="K57" s="58"/>
      <c r="L57" s="59"/>
      <c r="M57" s="59"/>
      <c r="N57" s="58"/>
      <c r="O57" s="59"/>
      <c r="P57" s="59"/>
      <c r="Q57" s="58"/>
      <c r="R57" s="59"/>
      <c r="S57" s="59"/>
      <c r="T57" s="60" t="s">
        <v>224</v>
      </c>
    </row>
    <row r="58" spans="1:21" s="61" customFormat="1" ht="88" customHeight="1">
      <c r="A58" s="55">
        <f t="shared" si="0"/>
        <v>49</v>
      </c>
      <c r="B58" s="56" t="s">
        <v>73</v>
      </c>
      <c r="C58" s="56" t="s">
        <v>88</v>
      </c>
      <c r="D58" s="63" t="s">
        <v>164</v>
      </c>
      <c r="E58" s="56" t="s">
        <v>165</v>
      </c>
      <c r="F58" s="105" t="s">
        <v>166</v>
      </c>
      <c r="G58" s="104"/>
      <c r="H58" s="58"/>
      <c r="I58" s="59"/>
      <c r="J58" s="59"/>
      <c r="K58" s="58"/>
      <c r="L58" s="59"/>
      <c r="M58" s="59"/>
      <c r="N58" s="58"/>
      <c r="O58" s="59"/>
      <c r="P58" s="59"/>
      <c r="Q58" s="77">
        <v>44201</v>
      </c>
      <c r="R58" s="78" t="s">
        <v>210</v>
      </c>
      <c r="S58" s="38" t="s">
        <v>215</v>
      </c>
      <c r="T58" s="60"/>
    </row>
    <row r="59" spans="1:21" s="61" customFormat="1" ht="88" customHeight="1">
      <c r="A59" s="55">
        <f t="shared" si="0"/>
        <v>50</v>
      </c>
      <c r="B59" s="64"/>
      <c r="C59" s="64"/>
      <c r="D59" s="63" t="s">
        <v>167</v>
      </c>
      <c r="E59" s="56" t="s">
        <v>169</v>
      </c>
      <c r="F59" s="105" t="s">
        <v>168</v>
      </c>
      <c r="G59" s="104"/>
      <c r="H59" s="58"/>
      <c r="I59" s="59"/>
      <c r="J59" s="59"/>
      <c r="K59" s="58"/>
      <c r="L59" s="59"/>
      <c r="M59" s="59"/>
      <c r="N59" s="58"/>
      <c r="O59" s="59"/>
      <c r="P59" s="59"/>
      <c r="Q59" s="77">
        <v>44201</v>
      </c>
      <c r="R59" s="78" t="s">
        <v>210</v>
      </c>
      <c r="S59" s="38" t="s">
        <v>215</v>
      </c>
      <c r="T59" s="60"/>
    </row>
    <row r="60" spans="1:21" s="61" customFormat="1" ht="88" customHeight="1">
      <c r="A60" s="55">
        <f t="shared" si="0"/>
        <v>51</v>
      </c>
      <c r="B60" s="62"/>
      <c r="C60" s="62"/>
      <c r="D60" s="63" t="s">
        <v>170</v>
      </c>
      <c r="E60" s="56" t="s">
        <v>171</v>
      </c>
      <c r="F60" s="105" t="s">
        <v>172</v>
      </c>
      <c r="G60" s="104"/>
      <c r="H60" s="58"/>
      <c r="I60" s="59"/>
      <c r="J60" s="59"/>
      <c r="K60" s="58"/>
      <c r="L60" s="59"/>
      <c r="M60" s="59"/>
      <c r="N60" s="58"/>
      <c r="O60" s="59"/>
      <c r="P60" s="59"/>
      <c r="Q60" s="77">
        <v>44201</v>
      </c>
      <c r="R60" s="78" t="s">
        <v>210</v>
      </c>
      <c r="S60" s="38" t="s">
        <v>209</v>
      </c>
      <c r="T60" s="60" t="s">
        <v>225</v>
      </c>
      <c r="U60" s="61" t="s">
        <v>5</v>
      </c>
    </row>
    <row r="61" spans="1:21" s="61" customFormat="1" ht="88" customHeight="1">
      <c r="A61" s="59">
        <f t="shared" si="0"/>
        <v>52</v>
      </c>
      <c r="B61" s="64" t="s">
        <v>72</v>
      </c>
      <c r="C61" s="64" t="s">
        <v>88</v>
      </c>
      <c r="D61" s="56" t="s">
        <v>174</v>
      </c>
      <c r="E61" s="56" t="s">
        <v>175</v>
      </c>
      <c r="F61" s="103" t="s">
        <v>176</v>
      </c>
      <c r="G61" s="104"/>
      <c r="H61" s="58"/>
      <c r="I61" s="59"/>
      <c r="J61" s="59"/>
      <c r="K61" s="58"/>
      <c r="L61" s="59"/>
      <c r="M61" s="59"/>
      <c r="N61" s="58"/>
      <c r="O61" s="59"/>
      <c r="P61" s="59"/>
      <c r="Q61" s="77">
        <v>44201</v>
      </c>
      <c r="R61" s="78" t="s">
        <v>210</v>
      </c>
      <c r="S61" s="38" t="s">
        <v>215</v>
      </c>
      <c r="T61" s="60"/>
    </row>
    <row r="62" spans="1:21" s="61" customFormat="1" ht="88" customHeight="1">
      <c r="A62" s="59">
        <f t="shared" si="0"/>
        <v>53</v>
      </c>
      <c r="B62" s="64"/>
      <c r="C62" s="64"/>
      <c r="D62" s="56" t="s">
        <v>174</v>
      </c>
      <c r="E62" s="56" t="s">
        <v>177</v>
      </c>
      <c r="F62" s="103" t="s">
        <v>178</v>
      </c>
      <c r="G62" s="104"/>
      <c r="H62" s="58"/>
      <c r="I62" s="59"/>
      <c r="J62" s="59"/>
      <c r="K62" s="58"/>
      <c r="L62" s="59"/>
      <c r="M62" s="59"/>
      <c r="N62" s="58"/>
      <c r="O62" s="59"/>
      <c r="P62" s="59"/>
      <c r="Q62" s="77">
        <v>44201</v>
      </c>
      <c r="R62" s="78" t="s">
        <v>210</v>
      </c>
      <c r="S62" s="38" t="s">
        <v>209</v>
      </c>
      <c r="T62" s="60" t="s">
        <v>226</v>
      </c>
      <c r="U62" s="61" t="s">
        <v>233</v>
      </c>
    </row>
    <row r="63" spans="1:21" s="61" customFormat="1" ht="88" customHeight="1">
      <c r="A63" s="55">
        <f t="shared" si="0"/>
        <v>54</v>
      </c>
      <c r="B63" s="56" t="s">
        <v>173</v>
      </c>
      <c r="C63" s="56" t="s">
        <v>88</v>
      </c>
      <c r="D63" s="63" t="s">
        <v>179</v>
      </c>
      <c r="E63" s="56" t="s">
        <v>180</v>
      </c>
      <c r="F63" s="103" t="s">
        <v>181</v>
      </c>
      <c r="G63" s="104"/>
      <c r="H63" s="58"/>
      <c r="I63" s="59"/>
      <c r="J63" s="59"/>
      <c r="K63" s="58"/>
      <c r="L63" s="59"/>
      <c r="M63" s="59"/>
      <c r="N63" s="58"/>
      <c r="O63" s="59"/>
      <c r="P63" s="59"/>
      <c r="Q63" s="58"/>
      <c r="R63" s="59"/>
      <c r="S63" s="59"/>
      <c r="T63" s="60" t="s">
        <v>227</v>
      </c>
    </row>
    <row r="64" spans="1:21" s="61" customFormat="1" ht="123" customHeight="1">
      <c r="A64" s="55">
        <f t="shared" si="0"/>
        <v>55</v>
      </c>
      <c r="B64" s="64"/>
      <c r="C64" s="64"/>
      <c r="D64" s="63" t="s">
        <v>182</v>
      </c>
      <c r="E64" s="56" t="s">
        <v>183</v>
      </c>
      <c r="F64" s="103" t="s">
        <v>184</v>
      </c>
      <c r="G64" s="104"/>
      <c r="H64" s="58"/>
      <c r="I64" s="59"/>
      <c r="J64" s="59"/>
      <c r="K64" s="58"/>
      <c r="L64" s="59"/>
      <c r="M64" s="59"/>
      <c r="N64" s="58"/>
      <c r="O64" s="59"/>
      <c r="P64" s="59"/>
      <c r="Q64" s="77">
        <v>44201</v>
      </c>
      <c r="R64" s="78" t="s">
        <v>210</v>
      </c>
      <c r="S64" s="38" t="s">
        <v>209</v>
      </c>
      <c r="T64" s="60" t="s">
        <v>228</v>
      </c>
      <c r="U64" s="61" t="s">
        <v>5</v>
      </c>
    </row>
    <row r="65" spans="1:21" s="61" customFormat="1" ht="88" customHeight="1">
      <c r="A65" s="55">
        <f t="shared" si="0"/>
        <v>56</v>
      </c>
      <c r="B65" s="64"/>
      <c r="C65" s="64"/>
      <c r="D65" s="63" t="s">
        <v>186</v>
      </c>
      <c r="E65" s="56" t="s">
        <v>185</v>
      </c>
      <c r="F65" s="103" t="s">
        <v>187</v>
      </c>
      <c r="G65" s="104"/>
      <c r="H65" s="58"/>
      <c r="I65" s="59"/>
      <c r="J65" s="59"/>
      <c r="K65" s="58"/>
      <c r="L65" s="59"/>
      <c r="M65" s="59"/>
      <c r="N65" s="58"/>
      <c r="O65" s="59"/>
      <c r="P65" s="59"/>
      <c r="Q65" s="77">
        <v>44201</v>
      </c>
      <c r="R65" s="78" t="s">
        <v>210</v>
      </c>
      <c r="S65" s="38" t="s">
        <v>209</v>
      </c>
      <c r="T65" s="60" t="s">
        <v>229</v>
      </c>
      <c r="U65" s="61" t="s">
        <v>5</v>
      </c>
    </row>
    <row r="66" spans="1:21" s="61" customFormat="1" ht="88" customHeight="1">
      <c r="A66" s="55">
        <f t="shared" si="0"/>
        <v>57</v>
      </c>
      <c r="B66" s="64"/>
      <c r="C66" s="64"/>
      <c r="D66" s="63" t="s">
        <v>188</v>
      </c>
      <c r="E66" s="56" t="s">
        <v>192</v>
      </c>
      <c r="F66" s="103" t="s">
        <v>193</v>
      </c>
      <c r="G66" s="104"/>
      <c r="H66" s="58"/>
      <c r="I66" s="59"/>
      <c r="J66" s="59"/>
      <c r="K66" s="58"/>
      <c r="L66" s="59"/>
      <c r="M66" s="59"/>
      <c r="N66" s="58"/>
      <c r="O66" s="59"/>
      <c r="P66" s="59"/>
      <c r="Q66" s="58"/>
      <c r="R66" s="59"/>
      <c r="S66" s="59"/>
      <c r="T66" s="60" t="s">
        <v>227</v>
      </c>
    </row>
    <row r="67" spans="1:21" s="61" customFormat="1" ht="123" customHeight="1">
      <c r="A67" s="55">
        <f t="shared" si="0"/>
        <v>58</v>
      </c>
      <c r="B67" s="64"/>
      <c r="C67" s="64"/>
      <c r="D67" s="63" t="s">
        <v>189</v>
      </c>
      <c r="E67" s="56" t="s">
        <v>190</v>
      </c>
      <c r="F67" s="103" t="s">
        <v>191</v>
      </c>
      <c r="G67" s="104"/>
      <c r="H67" s="58"/>
      <c r="I67" s="59"/>
      <c r="J67" s="59"/>
      <c r="K67" s="58"/>
      <c r="L67" s="59"/>
      <c r="M67" s="59"/>
      <c r="N67" s="58"/>
      <c r="O67" s="59"/>
      <c r="P67" s="59"/>
      <c r="Q67" s="77">
        <v>44201</v>
      </c>
      <c r="R67" s="78" t="s">
        <v>210</v>
      </c>
      <c r="S67" s="38" t="s">
        <v>209</v>
      </c>
      <c r="T67" s="60" t="s">
        <v>230</v>
      </c>
      <c r="U67" s="61" t="s">
        <v>5</v>
      </c>
    </row>
    <row r="68" spans="1:21" s="61" customFormat="1" ht="358" customHeight="1">
      <c r="A68" s="55">
        <f t="shared" si="0"/>
        <v>59</v>
      </c>
      <c r="B68" s="64"/>
      <c r="C68" s="64"/>
      <c r="D68" s="63" t="s">
        <v>211</v>
      </c>
      <c r="E68" s="56" t="s">
        <v>231</v>
      </c>
      <c r="F68" s="103" t="s">
        <v>212</v>
      </c>
      <c r="G68" s="104"/>
      <c r="H68" s="58"/>
      <c r="I68" s="59"/>
      <c r="J68" s="59"/>
      <c r="K68" s="58"/>
      <c r="L68" s="59"/>
      <c r="M68" s="59"/>
      <c r="N68" s="58"/>
      <c r="O68" s="59"/>
      <c r="P68" s="59"/>
      <c r="Q68" s="77">
        <v>44201</v>
      </c>
      <c r="R68" s="78" t="s">
        <v>210</v>
      </c>
      <c r="S68" s="38" t="s">
        <v>209</v>
      </c>
      <c r="T68" s="60" t="s">
        <v>234</v>
      </c>
      <c r="U68" s="61" t="s">
        <v>5</v>
      </c>
    </row>
    <row r="69" spans="1:21" s="61" customFormat="1" ht="88" customHeight="1">
      <c r="A69" s="55">
        <f t="shared" si="0"/>
        <v>60</v>
      </c>
      <c r="B69" s="62"/>
      <c r="C69" s="62"/>
      <c r="D69" s="63" t="s">
        <v>194</v>
      </c>
      <c r="E69" s="56" t="s">
        <v>195</v>
      </c>
      <c r="F69" s="103" t="s">
        <v>196</v>
      </c>
      <c r="G69" s="104"/>
      <c r="H69" s="58"/>
      <c r="I69" s="59"/>
      <c r="J69" s="59"/>
      <c r="K69" s="58"/>
      <c r="L69" s="59"/>
      <c r="M69" s="59"/>
      <c r="N69" s="58"/>
      <c r="O69" s="59"/>
      <c r="P69" s="59"/>
      <c r="Q69" s="77">
        <v>44201</v>
      </c>
      <c r="R69" s="78" t="s">
        <v>210</v>
      </c>
      <c r="S69" s="38" t="s">
        <v>215</v>
      </c>
      <c r="T69" s="60"/>
    </row>
    <row r="70" spans="1:21" s="61" customFormat="1" ht="48.5" customHeight="1">
      <c r="A70" s="55">
        <f t="shared" si="0"/>
        <v>61</v>
      </c>
      <c r="B70" s="64" t="s">
        <v>59</v>
      </c>
      <c r="C70" s="57" t="s">
        <v>26</v>
      </c>
      <c r="D70" s="56" t="s">
        <v>53</v>
      </c>
      <c r="E70" s="56" t="s">
        <v>54</v>
      </c>
      <c r="F70" s="105" t="s">
        <v>42</v>
      </c>
      <c r="G70" s="104"/>
      <c r="H70" s="58"/>
      <c r="I70" s="59"/>
      <c r="J70" s="59"/>
      <c r="K70" s="58"/>
      <c r="L70" s="59"/>
      <c r="M70" s="59"/>
      <c r="N70" s="58"/>
      <c r="O70" s="59"/>
      <c r="P70" s="59"/>
      <c r="Q70" s="77">
        <v>44201</v>
      </c>
      <c r="R70" s="78" t="s">
        <v>210</v>
      </c>
      <c r="S70" s="38" t="s">
        <v>215</v>
      </c>
      <c r="T70" s="60"/>
    </row>
    <row r="71" spans="1:21" s="61" customFormat="1" ht="68.5" customHeight="1">
      <c r="A71" s="55">
        <f t="shared" si="0"/>
        <v>62</v>
      </c>
      <c r="B71" s="64"/>
      <c r="C71" s="57"/>
      <c r="D71" s="64"/>
      <c r="E71" s="64"/>
      <c r="F71" s="105" t="s">
        <v>198</v>
      </c>
      <c r="G71" s="104"/>
      <c r="H71" s="58"/>
      <c r="I71" s="59"/>
      <c r="J71" s="59"/>
      <c r="K71" s="58"/>
      <c r="L71" s="59"/>
      <c r="M71" s="59"/>
      <c r="N71" s="58"/>
      <c r="O71" s="59"/>
      <c r="P71" s="59"/>
      <c r="Q71" s="77">
        <v>44201</v>
      </c>
      <c r="R71" s="78" t="s">
        <v>210</v>
      </c>
      <c r="S71" s="38" t="s">
        <v>215</v>
      </c>
      <c r="T71" s="60"/>
    </row>
    <row r="72" spans="1:21" s="61" customFormat="1" ht="48.5" customHeight="1">
      <c r="A72" s="55">
        <f t="shared" si="0"/>
        <v>63</v>
      </c>
      <c r="B72" s="64"/>
      <c r="C72" s="57"/>
      <c r="D72" s="56" t="s">
        <v>199</v>
      </c>
      <c r="E72" s="56" t="s">
        <v>202</v>
      </c>
      <c r="F72" s="105" t="s">
        <v>42</v>
      </c>
      <c r="G72" s="104"/>
      <c r="H72" s="58"/>
      <c r="I72" s="59"/>
      <c r="J72" s="59"/>
      <c r="K72" s="58"/>
      <c r="L72" s="59"/>
      <c r="M72" s="59"/>
      <c r="N72" s="58"/>
      <c r="O72" s="59"/>
      <c r="P72" s="59"/>
      <c r="Q72" s="77">
        <v>44201</v>
      </c>
      <c r="R72" s="78" t="s">
        <v>210</v>
      </c>
      <c r="S72" s="38" t="s">
        <v>215</v>
      </c>
      <c r="T72" s="60"/>
    </row>
    <row r="73" spans="1:21" s="61" customFormat="1" ht="68.5" customHeight="1">
      <c r="A73" s="55">
        <f t="shared" si="0"/>
        <v>64</v>
      </c>
      <c r="B73" s="64"/>
      <c r="C73" s="57"/>
      <c r="D73" s="64"/>
      <c r="E73" s="64"/>
      <c r="F73" s="105" t="s">
        <v>200</v>
      </c>
      <c r="G73" s="104"/>
      <c r="H73" s="58"/>
      <c r="I73" s="59"/>
      <c r="J73" s="59"/>
      <c r="K73" s="58"/>
      <c r="L73" s="59"/>
      <c r="M73" s="59"/>
      <c r="N73" s="58"/>
      <c r="O73" s="59"/>
      <c r="P73" s="59"/>
      <c r="Q73" s="77">
        <v>44201</v>
      </c>
      <c r="R73" s="78" t="s">
        <v>210</v>
      </c>
      <c r="S73" s="38" t="s">
        <v>209</v>
      </c>
      <c r="T73" s="60" t="s">
        <v>232</v>
      </c>
      <c r="U73" s="61" t="s">
        <v>5</v>
      </c>
    </row>
    <row r="74" spans="1:21" s="61" customFormat="1" ht="68.5" customHeight="1">
      <c r="A74" s="55">
        <f t="shared" si="0"/>
        <v>65</v>
      </c>
      <c r="B74" s="62"/>
      <c r="C74" s="63" t="s">
        <v>55</v>
      </c>
      <c r="D74" s="56" t="s">
        <v>53</v>
      </c>
      <c r="E74" s="56" t="s">
        <v>54</v>
      </c>
      <c r="F74" s="105" t="s">
        <v>56</v>
      </c>
      <c r="G74" s="104"/>
      <c r="H74" s="58"/>
      <c r="I74" s="59"/>
      <c r="J74" s="59"/>
      <c r="K74" s="58"/>
      <c r="L74" s="59"/>
      <c r="M74" s="59"/>
      <c r="N74" s="58"/>
      <c r="O74" s="59"/>
      <c r="P74" s="59"/>
      <c r="R74" s="59"/>
      <c r="S74" s="59"/>
      <c r="T74" s="60"/>
    </row>
    <row r="75" spans="1:21" s="61" customFormat="1" ht="48.5" customHeight="1">
      <c r="A75" s="55">
        <f t="shared" si="0"/>
        <v>66</v>
      </c>
      <c r="B75" s="56" t="s">
        <v>60</v>
      </c>
      <c r="C75" s="56" t="s">
        <v>26</v>
      </c>
      <c r="D75" s="63" t="s">
        <v>57</v>
      </c>
      <c r="E75" s="56" t="s">
        <v>58</v>
      </c>
      <c r="F75" s="105" t="s">
        <v>42</v>
      </c>
      <c r="G75" s="104"/>
      <c r="H75" s="58"/>
      <c r="I75" s="59"/>
      <c r="J75" s="59"/>
      <c r="K75" s="58"/>
      <c r="L75" s="59"/>
      <c r="M75" s="59"/>
      <c r="N75" s="58"/>
      <c r="O75" s="59"/>
      <c r="P75" s="59"/>
      <c r="Q75" s="77">
        <v>44201</v>
      </c>
      <c r="R75" s="78" t="s">
        <v>210</v>
      </c>
      <c r="S75" s="38" t="s">
        <v>215</v>
      </c>
      <c r="T75" s="60"/>
    </row>
    <row r="76" spans="1:21" s="61" customFormat="1" ht="68.5" customHeight="1">
      <c r="A76" s="55">
        <f t="shared" si="0"/>
        <v>67</v>
      </c>
      <c r="B76" s="64"/>
      <c r="C76" s="64"/>
      <c r="D76" s="57"/>
      <c r="E76" s="64"/>
      <c r="F76" s="105" t="s">
        <v>198</v>
      </c>
      <c r="G76" s="104"/>
      <c r="H76" s="58"/>
      <c r="I76" s="59"/>
      <c r="J76" s="59"/>
      <c r="K76" s="58"/>
      <c r="L76" s="59"/>
      <c r="M76" s="59"/>
      <c r="N76" s="58"/>
      <c r="O76" s="59"/>
      <c r="P76" s="59"/>
      <c r="Q76" s="77">
        <v>44201</v>
      </c>
      <c r="R76" s="78" t="s">
        <v>210</v>
      </c>
      <c r="S76" s="38" t="s">
        <v>215</v>
      </c>
      <c r="T76" s="60"/>
    </row>
    <row r="77" spans="1:21" s="61" customFormat="1" ht="48.5" customHeight="1">
      <c r="A77" s="55">
        <f t="shared" si="0"/>
        <v>68</v>
      </c>
      <c r="B77" s="64"/>
      <c r="C77" s="64"/>
      <c r="D77" s="63" t="s">
        <v>203</v>
      </c>
      <c r="E77" s="56" t="s">
        <v>201</v>
      </c>
      <c r="F77" s="105" t="s">
        <v>42</v>
      </c>
      <c r="G77" s="104"/>
      <c r="H77" s="58"/>
      <c r="I77" s="59"/>
      <c r="J77" s="59"/>
      <c r="K77" s="58"/>
      <c r="L77" s="59"/>
      <c r="M77" s="59"/>
      <c r="N77" s="58"/>
      <c r="O77" s="59"/>
      <c r="P77" s="59"/>
      <c r="Q77" s="77">
        <v>44201</v>
      </c>
      <c r="R77" s="78" t="s">
        <v>210</v>
      </c>
      <c r="S77" s="38" t="s">
        <v>215</v>
      </c>
      <c r="T77" s="60"/>
    </row>
    <row r="78" spans="1:21" s="61" customFormat="1" ht="68.5" customHeight="1">
      <c r="A78" s="55">
        <f t="shared" si="0"/>
        <v>69</v>
      </c>
      <c r="B78" s="64"/>
      <c r="C78" s="62"/>
      <c r="D78" s="57"/>
      <c r="E78" s="64"/>
      <c r="F78" s="105" t="s">
        <v>200</v>
      </c>
      <c r="G78" s="104"/>
      <c r="H78" s="58"/>
      <c r="I78" s="59"/>
      <c r="J78" s="59"/>
      <c r="K78" s="58"/>
      <c r="L78" s="59"/>
      <c r="M78" s="59"/>
      <c r="N78" s="58"/>
      <c r="O78" s="59"/>
      <c r="P78" s="59"/>
      <c r="Q78" s="77">
        <v>44201</v>
      </c>
      <c r="R78" s="78" t="s">
        <v>210</v>
      </c>
      <c r="S78" s="38" t="s">
        <v>209</v>
      </c>
      <c r="T78" s="60" t="s">
        <v>232</v>
      </c>
      <c r="U78" s="61" t="s">
        <v>5</v>
      </c>
    </row>
    <row r="79" spans="1:21" s="61" customFormat="1" ht="68.5" customHeight="1">
      <c r="A79" s="55">
        <f t="shared" si="0"/>
        <v>70</v>
      </c>
      <c r="B79" s="62"/>
      <c r="C79" s="67" t="s">
        <v>55</v>
      </c>
      <c r="D79" s="56" t="s">
        <v>57</v>
      </c>
      <c r="E79" s="56" t="s">
        <v>58</v>
      </c>
      <c r="F79" s="105" t="s">
        <v>56</v>
      </c>
      <c r="G79" s="104"/>
      <c r="H79" s="58"/>
      <c r="I79" s="59"/>
      <c r="J79" s="59"/>
      <c r="K79" s="58"/>
      <c r="L79" s="59"/>
      <c r="M79" s="59"/>
      <c r="N79" s="58"/>
      <c r="O79" s="59"/>
      <c r="P79" s="59"/>
      <c r="Q79" s="58"/>
      <c r="R79" s="59"/>
      <c r="S79" s="59"/>
      <c r="T79" s="60"/>
    </row>
    <row r="80" spans="1:21" s="61" customFormat="1" ht="54" customHeight="1">
      <c r="A80" s="59">
        <f t="shared" si="0"/>
        <v>71</v>
      </c>
      <c r="B80" s="62" t="s">
        <v>39</v>
      </c>
      <c r="C80" s="66" t="s">
        <v>29</v>
      </c>
      <c r="D80" s="66" t="s">
        <v>40</v>
      </c>
      <c r="E80" s="66" t="s">
        <v>41</v>
      </c>
      <c r="F80" s="105" t="s">
        <v>197</v>
      </c>
      <c r="G80" s="104"/>
      <c r="H80" s="58"/>
      <c r="I80" s="59"/>
      <c r="J80" s="59"/>
      <c r="K80" s="58"/>
      <c r="L80" s="59"/>
      <c r="M80" s="59"/>
      <c r="N80" s="58"/>
      <c r="O80" s="59"/>
      <c r="P80" s="59"/>
      <c r="Q80" s="77">
        <v>44201</v>
      </c>
      <c r="R80" s="78" t="s">
        <v>210</v>
      </c>
      <c r="S80" s="38" t="s">
        <v>215</v>
      </c>
      <c r="T80" s="60"/>
    </row>
    <row r="81" spans="4:20">
      <c r="D81" s="33"/>
      <c r="E81" s="33"/>
      <c r="F81" s="33"/>
      <c r="G81" s="33"/>
      <c r="T81" s="33"/>
    </row>
    <row r="82" spans="4:20" ht="54" customHeight="1">
      <c r="D82" s="33"/>
      <c r="E82" s="33"/>
      <c r="F82" s="33"/>
      <c r="G82" s="33"/>
      <c r="T82" s="33"/>
    </row>
    <row r="83" spans="4:20">
      <c r="D83" s="33"/>
      <c r="E83" s="33"/>
      <c r="F83" s="33"/>
      <c r="G83" s="33"/>
      <c r="T83" s="33"/>
    </row>
  </sheetData>
  <mergeCells count="89">
    <mergeCell ref="F78:G78"/>
    <mergeCell ref="F11:G11"/>
    <mergeCell ref="F12:G12"/>
    <mergeCell ref="F66:G66"/>
    <mergeCell ref="F67:G67"/>
    <mergeCell ref="F69:G69"/>
    <mergeCell ref="F72:G72"/>
    <mergeCell ref="F73:G73"/>
    <mergeCell ref="F60:G60"/>
    <mergeCell ref="F63:G63"/>
    <mergeCell ref="F62:G62"/>
    <mergeCell ref="F64:G64"/>
    <mergeCell ref="F65:G65"/>
    <mergeCell ref="F49:G49"/>
    <mergeCell ref="F50:G50"/>
    <mergeCell ref="F52:G52"/>
    <mergeCell ref="F19:G19"/>
    <mergeCell ref="F22:G22"/>
    <mergeCell ref="F24:G24"/>
    <mergeCell ref="F25:G25"/>
    <mergeCell ref="F18:G18"/>
    <mergeCell ref="F20:G20"/>
    <mergeCell ref="F21:G21"/>
    <mergeCell ref="Q8:S8"/>
    <mergeCell ref="T8:T9"/>
    <mergeCell ref="K8:M8"/>
    <mergeCell ref="H8:J8"/>
    <mergeCell ref="F8:G9"/>
    <mergeCell ref="N8:P8"/>
    <mergeCell ref="A1:C2"/>
    <mergeCell ref="D1:E1"/>
    <mergeCell ref="D2:E2"/>
    <mergeCell ref="F1:G1"/>
    <mergeCell ref="F2:G2"/>
    <mergeCell ref="A8:A9"/>
    <mergeCell ref="B8:B9"/>
    <mergeCell ref="C8:C9"/>
    <mergeCell ref="D8:D9"/>
    <mergeCell ref="E8:E9"/>
    <mergeCell ref="H1:K1"/>
    <mergeCell ref="H2:K2"/>
    <mergeCell ref="F17:G17"/>
    <mergeCell ref="F16:G16"/>
    <mergeCell ref="F15:G15"/>
    <mergeCell ref="F13:G13"/>
    <mergeCell ref="F10:G10"/>
    <mergeCell ref="F14:G14"/>
    <mergeCell ref="F79:G79"/>
    <mergeCell ref="F31:G31"/>
    <mergeCell ref="F37:G37"/>
    <mergeCell ref="F35:G35"/>
    <mergeCell ref="F40:G40"/>
    <mergeCell ref="F34:G34"/>
    <mergeCell ref="F41:G41"/>
    <mergeCell ref="F42:G42"/>
    <mergeCell ref="F77:G77"/>
    <mergeCell ref="F71:G71"/>
    <mergeCell ref="F58:G58"/>
    <mergeCell ref="F57:G57"/>
    <mergeCell ref="F56:G56"/>
    <mergeCell ref="F59:G59"/>
    <mergeCell ref="F54:G54"/>
    <mergeCell ref="F55:G55"/>
    <mergeCell ref="F36:G36"/>
    <mergeCell ref="F61:G61"/>
    <mergeCell ref="F74:G74"/>
    <mergeCell ref="F75:G75"/>
    <mergeCell ref="F76:G76"/>
    <mergeCell ref="F29:G29"/>
    <mergeCell ref="F39:G39"/>
    <mergeCell ref="F80:G80"/>
    <mergeCell ref="F70:G70"/>
    <mergeCell ref="F23:G23"/>
    <mergeCell ref="F27:G27"/>
    <mergeCell ref="F28:G28"/>
    <mergeCell ref="F32:G32"/>
    <mergeCell ref="F38:G38"/>
    <mergeCell ref="F33:G33"/>
    <mergeCell ref="F43:G43"/>
    <mergeCell ref="F45:G45"/>
    <mergeCell ref="F46:G46"/>
    <mergeCell ref="F47:G47"/>
    <mergeCell ref="F26:G26"/>
    <mergeCell ref="F30:G30"/>
    <mergeCell ref="F68:G68"/>
    <mergeCell ref="F53:G53"/>
    <mergeCell ref="F48:G48"/>
    <mergeCell ref="F51:G51"/>
    <mergeCell ref="F44:G44"/>
  </mergeCells>
  <phoneticPr fontId="1"/>
  <conditionalFormatting sqref="P17 J17 M17 J80 M70:M71 J70:J71">
    <cfRule type="cellIs" dxfId="210" priority="697" operator="equal">
      <formula>"NG"</formula>
    </cfRule>
  </conditionalFormatting>
  <conditionalFormatting sqref="M17">
    <cfRule type="cellIs" dxfId="209" priority="698" operator="equal">
      <formula>"NG"</formula>
    </cfRule>
  </conditionalFormatting>
  <conditionalFormatting sqref="J13">
    <cfRule type="cellIs" dxfId="208" priority="302" operator="equal">
      <formula>"NG"</formula>
    </cfRule>
  </conditionalFormatting>
  <conditionalFormatting sqref="M80">
    <cfRule type="cellIs" dxfId="207" priority="297" operator="equal">
      <formula>"NG"</formula>
    </cfRule>
  </conditionalFormatting>
  <conditionalFormatting sqref="P80">
    <cfRule type="cellIs" dxfId="206" priority="296" operator="equal">
      <formula>"NG"</formula>
    </cfRule>
  </conditionalFormatting>
  <conditionalFormatting sqref="M13">
    <cfRule type="cellIs" dxfId="205" priority="294" operator="equal">
      <formula>"NG"</formula>
    </cfRule>
  </conditionalFormatting>
  <conditionalFormatting sqref="P70">
    <cfRule type="cellIs" dxfId="204" priority="286" operator="equal">
      <formula>"NG"</formula>
    </cfRule>
  </conditionalFormatting>
  <conditionalFormatting sqref="P13">
    <cfRule type="cellIs" dxfId="203" priority="290" operator="equal">
      <formula>"NG"</formula>
    </cfRule>
  </conditionalFormatting>
  <conditionalFormatting sqref="P16">
    <cfRule type="cellIs" dxfId="202" priority="281" operator="equal">
      <formula>"NG"</formula>
    </cfRule>
  </conditionalFormatting>
  <conditionalFormatting sqref="P71">
    <cfRule type="cellIs" dxfId="201" priority="285" operator="equal">
      <formula>"NG"</formula>
    </cfRule>
  </conditionalFormatting>
  <conditionalFormatting sqref="S16">
    <cfRule type="cellIs" dxfId="200" priority="279" operator="equal">
      <formula>"NG"</formula>
    </cfRule>
  </conditionalFormatting>
  <conditionalFormatting sqref="J16">
    <cfRule type="cellIs" dxfId="199" priority="283" operator="equal">
      <formula>"NG"</formula>
    </cfRule>
  </conditionalFormatting>
  <conditionalFormatting sqref="M16">
    <cfRule type="cellIs" dxfId="198" priority="282" operator="equal">
      <formula>"NG"</formula>
    </cfRule>
  </conditionalFormatting>
  <conditionalFormatting sqref="M10">
    <cfRule type="cellIs" dxfId="197" priority="273" operator="equal">
      <formula>"NG"</formula>
    </cfRule>
  </conditionalFormatting>
  <conditionalFormatting sqref="S13">
    <cfRule type="cellIs" dxfId="196" priority="280" operator="equal">
      <formula>"NG"</formula>
    </cfRule>
  </conditionalFormatting>
  <conditionalFormatting sqref="J10">
    <cfRule type="cellIs" dxfId="195" priority="274" operator="equal">
      <formula>"NG"</formula>
    </cfRule>
  </conditionalFormatting>
  <conditionalFormatting sqref="P10">
    <cfRule type="cellIs" dxfId="194" priority="272" operator="equal">
      <formula>"NG"</formula>
    </cfRule>
  </conditionalFormatting>
  <conditionalFormatting sqref="J14">
    <cfRule type="cellIs" dxfId="193" priority="270" operator="equal">
      <formula>"NG"</formula>
    </cfRule>
  </conditionalFormatting>
  <conditionalFormatting sqref="S10">
    <cfRule type="cellIs" dxfId="192" priority="271" operator="equal">
      <formula>"NG"</formula>
    </cfRule>
  </conditionalFormatting>
  <conditionalFormatting sqref="M15">
    <cfRule type="cellIs" dxfId="191" priority="265" operator="equal">
      <formula>"NG"</formula>
    </cfRule>
  </conditionalFormatting>
  <conditionalFormatting sqref="M14">
    <cfRule type="cellIs" dxfId="190" priority="269" operator="equal">
      <formula>"NG"</formula>
    </cfRule>
  </conditionalFormatting>
  <conditionalFormatting sqref="P14">
    <cfRule type="cellIs" dxfId="189" priority="268" operator="equal">
      <formula>"NG"</formula>
    </cfRule>
  </conditionalFormatting>
  <conditionalFormatting sqref="S14">
    <cfRule type="cellIs" dxfId="188" priority="267" operator="equal">
      <formula>"NG"</formula>
    </cfRule>
  </conditionalFormatting>
  <conditionalFormatting sqref="J15">
    <cfRule type="cellIs" dxfId="187" priority="266" operator="equal">
      <formula>"NG"</formula>
    </cfRule>
  </conditionalFormatting>
  <conditionalFormatting sqref="P74">
    <cfRule type="cellIs" dxfId="186" priority="261" operator="equal">
      <formula>"NG"</formula>
    </cfRule>
  </conditionalFormatting>
  <conditionalFormatting sqref="P15">
    <cfRule type="cellIs" dxfId="185" priority="264" operator="equal">
      <formula>"NG"</formula>
    </cfRule>
  </conditionalFormatting>
  <conditionalFormatting sqref="S15">
    <cfRule type="cellIs" dxfId="184" priority="263" operator="equal">
      <formula>"NG"</formula>
    </cfRule>
  </conditionalFormatting>
  <conditionalFormatting sqref="S74">
    <cfRule type="cellIs" dxfId="183" priority="260" operator="equal">
      <formula>"NG"</formula>
    </cfRule>
  </conditionalFormatting>
  <conditionalFormatting sqref="S79">
    <cfRule type="cellIs" dxfId="182" priority="252" operator="equal">
      <formula>"NG"</formula>
    </cfRule>
  </conditionalFormatting>
  <conditionalFormatting sqref="J74 M74">
    <cfRule type="cellIs" dxfId="181" priority="262" operator="equal">
      <formula>"NG"</formula>
    </cfRule>
  </conditionalFormatting>
  <conditionalFormatting sqref="J75:J76 M75:M76">
    <cfRule type="cellIs" dxfId="180" priority="259" operator="equal">
      <formula>"NG"</formula>
    </cfRule>
  </conditionalFormatting>
  <conditionalFormatting sqref="P75">
    <cfRule type="cellIs" dxfId="179" priority="258" operator="equal">
      <formula>"NG"</formula>
    </cfRule>
  </conditionalFormatting>
  <conditionalFormatting sqref="P76">
    <cfRule type="cellIs" dxfId="178" priority="257" operator="equal">
      <formula>"NG"</formula>
    </cfRule>
  </conditionalFormatting>
  <conditionalFormatting sqref="P58">
    <cfRule type="cellIs" dxfId="177" priority="220" operator="equal">
      <formula>"NG"</formula>
    </cfRule>
  </conditionalFormatting>
  <conditionalFormatting sqref="J79 M79">
    <cfRule type="cellIs" dxfId="176" priority="254" operator="equal">
      <formula>"NG"</formula>
    </cfRule>
  </conditionalFormatting>
  <conditionalFormatting sqref="P79">
    <cfRule type="cellIs" dxfId="175" priority="253" operator="equal">
      <formula>"NG"</formula>
    </cfRule>
  </conditionalFormatting>
  <conditionalFormatting sqref="M31 J31">
    <cfRule type="cellIs" dxfId="174" priority="251" operator="equal">
      <formula>"NG"</formula>
    </cfRule>
  </conditionalFormatting>
  <conditionalFormatting sqref="P31">
    <cfRule type="cellIs" dxfId="173" priority="250" operator="equal">
      <formula>"NG"</formula>
    </cfRule>
  </conditionalFormatting>
  <conditionalFormatting sqref="M54 J54">
    <cfRule type="cellIs" dxfId="172" priority="209" operator="equal">
      <formula>"NG"</formula>
    </cfRule>
  </conditionalFormatting>
  <conditionalFormatting sqref="M37 J37">
    <cfRule type="cellIs" dxfId="171" priority="248" operator="equal">
      <formula>"NG"</formula>
    </cfRule>
  </conditionalFormatting>
  <conditionalFormatting sqref="P37">
    <cfRule type="cellIs" dxfId="170" priority="247" operator="equal">
      <formula>"NG"</formula>
    </cfRule>
  </conditionalFormatting>
  <conditionalFormatting sqref="S57">
    <cfRule type="cellIs" dxfId="169" priority="216" operator="equal">
      <formula>"NG"</formula>
    </cfRule>
  </conditionalFormatting>
  <conditionalFormatting sqref="M35 J35">
    <cfRule type="cellIs" dxfId="168" priority="245" operator="equal">
      <formula>"NG"</formula>
    </cfRule>
  </conditionalFormatting>
  <conditionalFormatting sqref="P35">
    <cfRule type="cellIs" dxfId="167" priority="244" operator="equal">
      <formula>"NG"</formula>
    </cfRule>
  </conditionalFormatting>
  <conditionalFormatting sqref="S56">
    <cfRule type="cellIs" dxfId="166" priority="213" operator="equal">
      <formula>"NG"</formula>
    </cfRule>
  </conditionalFormatting>
  <conditionalFormatting sqref="M40 J40">
    <cfRule type="cellIs" dxfId="165" priority="242" operator="equal">
      <formula>"NG"</formula>
    </cfRule>
  </conditionalFormatting>
  <conditionalFormatting sqref="P40">
    <cfRule type="cellIs" dxfId="164" priority="241" operator="equal">
      <formula>"NG"</formula>
    </cfRule>
  </conditionalFormatting>
  <conditionalFormatting sqref="M34 J34">
    <cfRule type="cellIs" dxfId="163" priority="239" operator="equal">
      <formula>"NG"</formula>
    </cfRule>
  </conditionalFormatting>
  <conditionalFormatting sqref="P34">
    <cfRule type="cellIs" dxfId="162" priority="238" operator="equal">
      <formula>"NG"</formula>
    </cfRule>
  </conditionalFormatting>
  <conditionalFormatting sqref="M41 J41">
    <cfRule type="cellIs" dxfId="161" priority="236" operator="equal">
      <formula>"NG"</formula>
    </cfRule>
  </conditionalFormatting>
  <conditionalFormatting sqref="P41">
    <cfRule type="cellIs" dxfId="160" priority="235" operator="equal">
      <formula>"NG"</formula>
    </cfRule>
  </conditionalFormatting>
  <conditionalFormatting sqref="P55">
    <cfRule type="cellIs" dxfId="159" priority="211" operator="equal">
      <formula>"NG"</formula>
    </cfRule>
  </conditionalFormatting>
  <conditionalFormatting sqref="M42 J42">
    <cfRule type="cellIs" dxfId="158" priority="233" operator="equal">
      <formula>"NG"</formula>
    </cfRule>
  </conditionalFormatting>
  <conditionalFormatting sqref="P42">
    <cfRule type="cellIs" dxfId="157" priority="232" operator="equal">
      <formula>"NG"</formula>
    </cfRule>
  </conditionalFormatting>
  <conditionalFormatting sqref="S54">
    <cfRule type="cellIs" dxfId="156" priority="207" operator="equal">
      <formula>"NG"</formula>
    </cfRule>
  </conditionalFormatting>
  <conditionalFormatting sqref="M36 J36">
    <cfRule type="cellIs" dxfId="155" priority="230" operator="equal">
      <formula>"NG"</formula>
    </cfRule>
  </conditionalFormatting>
  <conditionalFormatting sqref="P36">
    <cfRule type="cellIs" dxfId="154" priority="229" operator="equal">
      <formula>"NG"</formula>
    </cfRule>
  </conditionalFormatting>
  <conditionalFormatting sqref="M61 J61">
    <cfRule type="cellIs" dxfId="153" priority="224" operator="equal">
      <formula>"NG"</formula>
    </cfRule>
  </conditionalFormatting>
  <conditionalFormatting sqref="P61">
    <cfRule type="cellIs" dxfId="152" priority="223" operator="equal">
      <formula>"NG"</formula>
    </cfRule>
  </conditionalFormatting>
  <conditionalFormatting sqref="M58 J58">
    <cfRule type="cellIs" dxfId="151" priority="221" operator="equal">
      <formula>"NG"</formula>
    </cfRule>
  </conditionalFormatting>
  <conditionalFormatting sqref="S53">
    <cfRule type="cellIs" dxfId="150" priority="204" operator="equal">
      <formula>"NG"</formula>
    </cfRule>
  </conditionalFormatting>
  <conditionalFormatting sqref="M57 J57">
    <cfRule type="cellIs" dxfId="149" priority="218" operator="equal">
      <formula>"NG"</formula>
    </cfRule>
  </conditionalFormatting>
  <conditionalFormatting sqref="P57">
    <cfRule type="cellIs" dxfId="148" priority="217" operator="equal">
      <formula>"NG"</formula>
    </cfRule>
  </conditionalFormatting>
  <conditionalFormatting sqref="M56 J56">
    <cfRule type="cellIs" dxfId="147" priority="215" operator="equal">
      <formula>"NG"</formula>
    </cfRule>
  </conditionalFormatting>
  <conditionalFormatting sqref="P56">
    <cfRule type="cellIs" dxfId="146" priority="214" operator="equal">
      <formula>"NG"</formula>
    </cfRule>
  </conditionalFormatting>
  <conditionalFormatting sqref="S55">
    <cfRule type="cellIs" dxfId="145" priority="210" operator="equal">
      <formula>"NG"</formula>
    </cfRule>
  </conditionalFormatting>
  <conditionalFormatting sqref="M18 J18">
    <cfRule type="cellIs" dxfId="144" priority="179" operator="equal">
      <formula>"NG"</formula>
    </cfRule>
  </conditionalFormatting>
  <conditionalFormatting sqref="M55 J55">
    <cfRule type="cellIs" dxfId="143" priority="212" operator="equal">
      <formula>"NG"</formula>
    </cfRule>
  </conditionalFormatting>
  <conditionalFormatting sqref="P54">
    <cfRule type="cellIs" dxfId="142" priority="208" operator="equal">
      <formula>"NG"</formula>
    </cfRule>
  </conditionalFormatting>
  <conditionalFormatting sqref="P23">
    <cfRule type="cellIs" dxfId="141" priority="157" operator="equal">
      <formula>"NG"</formula>
    </cfRule>
  </conditionalFormatting>
  <conditionalFormatting sqref="M53 J53">
    <cfRule type="cellIs" dxfId="140" priority="206" operator="equal">
      <formula>"NG"</formula>
    </cfRule>
  </conditionalFormatting>
  <conditionalFormatting sqref="P53">
    <cfRule type="cellIs" dxfId="139" priority="205" operator="equal">
      <formula>"NG"</formula>
    </cfRule>
  </conditionalFormatting>
  <conditionalFormatting sqref="S51">
    <cfRule type="cellIs" dxfId="138" priority="201" operator="equal">
      <formula>"NG"</formula>
    </cfRule>
  </conditionalFormatting>
  <conditionalFormatting sqref="M32 J32">
    <cfRule type="cellIs" dxfId="137" priority="146" operator="equal">
      <formula>"NG"</formula>
    </cfRule>
  </conditionalFormatting>
  <conditionalFormatting sqref="M51 J51">
    <cfRule type="cellIs" dxfId="136" priority="203" operator="equal">
      <formula>"NG"</formula>
    </cfRule>
  </conditionalFormatting>
  <conditionalFormatting sqref="P51">
    <cfRule type="cellIs" dxfId="135" priority="202" operator="equal">
      <formula>"NG"</formula>
    </cfRule>
  </conditionalFormatting>
  <conditionalFormatting sqref="M48 J48">
    <cfRule type="cellIs" dxfId="134" priority="200" operator="equal">
      <formula>"NG"</formula>
    </cfRule>
  </conditionalFormatting>
  <conditionalFormatting sqref="P48">
    <cfRule type="cellIs" dxfId="133" priority="199" operator="equal">
      <formula>"NG"</formula>
    </cfRule>
  </conditionalFormatting>
  <conditionalFormatting sqref="M44 J44">
    <cfRule type="cellIs" dxfId="132" priority="197" operator="equal">
      <formula>"NG"</formula>
    </cfRule>
  </conditionalFormatting>
  <conditionalFormatting sqref="P44">
    <cfRule type="cellIs" dxfId="131" priority="196" operator="equal">
      <formula>"NG"</formula>
    </cfRule>
  </conditionalFormatting>
  <conditionalFormatting sqref="M26 J26">
    <cfRule type="cellIs" dxfId="130" priority="188" operator="equal">
      <formula>"NG"</formula>
    </cfRule>
  </conditionalFormatting>
  <conditionalFormatting sqref="P26">
    <cfRule type="cellIs" dxfId="129" priority="187" operator="equal">
      <formula>"NG"</formula>
    </cfRule>
  </conditionalFormatting>
  <conditionalFormatting sqref="M20 J20">
    <cfRule type="cellIs" dxfId="128" priority="182" operator="equal">
      <formula>"NG"</formula>
    </cfRule>
  </conditionalFormatting>
  <conditionalFormatting sqref="P20">
    <cfRule type="cellIs" dxfId="127" priority="181" operator="equal">
      <formula>"NG"</formula>
    </cfRule>
  </conditionalFormatting>
  <conditionalFormatting sqref="P28">
    <cfRule type="cellIs" dxfId="126" priority="151" operator="equal">
      <formula>"NG"</formula>
    </cfRule>
  </conditionalFormatting>
  <conditionalFormatting sqref="M38 J38">
    <cfRule type="cellIs" dxfId="125" priority="143" operator="equal">
      <formula>"NG"</formula>
    </cfRule>
  </conditionalFormatting>
  <conditionalFormatting sqref="M21 J21">
    <cfRule type="cellIs" dxfId="124" priority="185" operator="equal">
      <formula>"NG"</formula>
    </cfRule>
  </conditionalFormatting>
  <conditionalFormatting sqref="P21">
    <cfRule type="cellIs" dxfId="123" priority="184" operator="equal">
      <formula>"NG"</formula>
    </cfRule>
  </conditionalFormatting>
  <conditionalFormatting sqref="S19">
    <cfRule type="cellIs" dxfId="122" priority="168" operator="equal">
      <formula>"NG"</formula>
    </cfRule>
  </conditionalFormatting>
  <conditionalFormatting sqref="M29 J29">
    <cfRule type="cellIs" dxfId="121" priority="176" operator="equal">
      <formula>"NG"</formula>
    </cfRule>
  </conditionalFormatting>
  <conditionalFormatting sqref="P29">
    <cfRule type="cellIs" dxfId="120" priority="175" operator="equal">
      <formula>"NG"</formula>
    </cfRule>
  </conditionalFormatting>
  <conditionalFormatting sqref="P18">
    <cfRule type="cellIs" dxfId="119" priority="178" operator="equal">
      <formula>"NG"</formula>
    </cfRule>
  </conditionalFormatting>
  <conditionalFormatting sqref="M19 J19">
    <cfRule type="cellIs" dxfId="118" priority="170" operator="equal">
      <formula>"NG"</formula>
    </cfRule>
  </conditionalFormatting>
  <conditionalFormatting sqref="P19">
    <cfRule type="cellIs" dxfId="117" priority="169" operator="equal">
      <formula>"NG"</formula>
    </cfRule>
  </conditionalFormatting>
  <conditionalFormatting sqref="M30:M31 J30:J31 J34:J37 M34:M37 M40:M42 J40:J42">
    <cfRule type="cellIs" dxfId="116" priority="173" operator="equal">
      <formula>"NG"</formula>
    </cfRule>
  </conditionalFormatting>
  <conditionalFormatting sqref="P30:P31 P34:P37 P40:P42">
    <cfRule type="cellIs" dxfId="115" priority="172" operator="equal">
      <formula>"NG"</formula>
    </cfRule>
  </conditionalFormatting>
  <conditionalFormatting sqref="M24 J24">
    <cfRule type="cellIs" dxfId="114" priority="164" operator="equal">
      <formula>"NG"</formula>
    </cfRule>
  </conditionalFormatting>
  <conditionalFormatting sqref="P24">
    <cfRule type="cellIs" dxfId="113" priority="163" operator="equal">
      <formula>"NG"</formula>
    </cfRule>
  </conditionalFormatting>
  <conditionalFormatting sqref="P33">
    <cfRule type="cellIs" dxfId="112" priority="133" operator="equal">
      <formula>"NG"</formula>
    </cfRule>
  </conditionalFormatting>
  <conditionalFormatting sqref="M22 J22">
    <cfRule type="cellIs" dxfId="111" priority="167" operator="equal">
      <formula>"NG"</formula>
    </cfRule>
  </conditionalFormatting>
  <conditionalFormatting sqref="P22">
    <cfRule type="cellIs" dxfId="110" priority="166" operator="equal">
      <formula>"NG"</formula>
    </cfRule>
  </conditionalFormatting>
  <conditionalFormatting sqref="M43 J43">
    <cfRule type="cellIs" dxfId="109" priority="125" operator="equal">
      <formula>"NG"</formula>
    </cfRule>
  </conditionalFormatting>
  <conditionalFormatting sqref="M23 J23">
    <cfRule type="cellIs" dxfId="108" priority="158" operator="equal">
      <formula>"NG"</formula>
    </cfRule>
  </conditionalFormatting>
  <conditionalFormatting sqref="M25 J25">
    <cfRule type="cellIs" dxfId="107" priority="161" operator="equal">
      <formula>"NG"</formula>
    </cfRule>
  </conditionalFormatting>
  <conditionalFormatting sqref="P25">
    <cfRule type="cellIs" dxfId="106" priority="160" operator="equal">
      <formula>"NG"</formula>
    </cfRule>
  </conditionalFormatting>
  <conditionalFormatting sqref="P32">
    <cfRule type="cellIs" dxfId="105" priority="145" operator="equal">
      <formula>"NG"</formula>
    </cfRule>
  </conditionalFormatting>
  <conditionalFormatting sqref="P43">
    <cfRule type="cellIs" dxfId="104" priority="124" operator="equal">
      <formula>"NG"</formula>
    </cfRule>
  </conditionalFormatting>
  <conditionalFormatting sqref="M27 J27">
    <cfRule type="cellIs" dxfId="103" priority="155" operator="equal">
      <formula>"NG"</formula>
    </cfRule>
  </conditionalFormatting>
  <conditionalFormatting sqref="P27">
    <cfRule type="cellIs" dxfId="102" priority="154" operator="equal">
      <formula>"NG"</formula>
    </cfRule>
  </conditionalFormatting>
  <conditionalFormatting sqref="P43">
    <cfRule type="cellIs" dxfId="101" priority="121" operator="equal">
      <formula>"NG"</formula>
    </cfRule>
  </conditionalFormatting>
  <conditionalFormatting sqref="M28 J28">
    <cfRule type="cellIs" dxfId="100" priority="152" operator="equal">
      <formula>"NG"</formula>
    </cfRule>
  </conditionalFormatting>
  <conditionalFormatting sqref="M32 J32">
    <cfRule type="cellIs" dxfId="99" priority="149" operator="equal">
      <formula>"NG"</formula>
    </cfRule>
  </conditionalFormatting>
  <conditionalFormatting sqref="P32">
    <cfRule type="cellIs" dxfId="98" priority="148" operator="equal">
      <formula>"NG"</formula>
    </cfRule>
  </conditionalFormatting>
  <conditionalFormatting sqref="J38 M38">
    <cfRule type="cellIs" dxfId="97" priority="140" operator="equal">
      <formula>"NG"</formula>
    </cfRule>
  </conditionalFormatting>
  <conditionalFormatting sqref="P38">
    <cfRule type="cellIs" dxfId="96" priority="139" operator="equal">
      <formula>"NG"</formula>
    </cfRule>
  </conditionalFormatting>
  <conditionalFormatting sqref="P38">
    <cfRule type="cellIs" dxfId="95" priority="142" operator="equal">
      <formula>"NG"</formula>
    </cfRule>
  </conditionalFormatting>
  <conditionalFormatting sqref="M33 J33">
    <cfRule type="cellIs" dxfId="94" priority="137" operator="equal">
      <formula>"NG"</formula>
    </cfRule>
  </conditionalFormatting>
  <conditionalFormatting sqref="P33">
    <cfRule type="cellIs" dxfId="93" priority="136" operator="equal">
      <formula>"NG"</formula>
    </cfRule>
  </conditionalFormatting>
  <conditionalFormatting sqref="M33 J33">
    <cfRule type="cellIs" dxfId="92" priority="134" operator="equal">
      <formula>"NG"</formula>
    </cfRule>
  </conditionalFormatting>
  <conditionalFormatting sqref="M39 J39">
    <cfRule type="cellIs" dxfId="91" priority="131" operator="equal">
      <formula>"NG"</formula>
    </cfRule>
  </conditionalFormatting>
  <conditionalFormatting sqref="P39">
    <cfRule type="cellIs" dxfId="90" priority="130" operator="equal">
      <formula>"NG"</formula>
    </cfRule>
  </conditionalFormatting>
  <conditionalFormatting sqref="M39 J39">
    <cfRule type="cellIs" dxfId="89" priority="128" operator="equal">
      <formula>"NG"</formula>
    </cfRule>
  </conditionalFormatting>
  <conditionalFormatting sqref="P39">
    <cfRule type="cellIs" dxfId="88" priority="127" operator="equal">
      <formula>"NG"</formula>
    </cfRule>
  </conditionalFormatting>
  <conditionalFormatting sqref="P47">
    <cfRule type="cellIs" dxfId="87" priority="106" operator="equal">
      <formula>"NG"</formula>
    </cfRule>
  </conditionalFormatting>
  <conditionalFormatting sqref="P47">
    <cfRule type="cellIs" dxfId="86" priority="103" operator="equal">
      <formula>"NG"</formula>
    </cfRule>
  </conditionalFormatting>
  <conditionalFormatting sqref="M43 J43">
    <cfRule type="cellIs" dxfId="85" priority="122" operator="equal">
      <formula>"NG"</formula>
    </cfRule>
  </conditionalFormatting>
  <conditionalFormatting sqref="M45 J45">
    <cfRule type="cellIs" dxfId="84" priority="119" operator="equal">
      <formula>"NG"</formula>
    </cfRule>
  </conditionalFormatting>
  <conditionalFormatting sqref="P45">
    <cfRule type="cellIs" dxfId="83" priority="118" operator="equal">
      <formula>"NG"</formula>
    </cfRule>
  </conditionalFormatting>
  <conditionalFormatting sqref="M49 J49">
    <cfRule type="cellIs" dxfId="82" priority="98" operator="equal">
      <formula>"NG"</formula>
    </cfRule>
  </conditionalFormatting>
  <conditionalFormatting sqref="M45 J45">
    <cfRule type="cellIs" dxfId="81" priority="116" operator="equal">
      <formula>"NG"</formula>
    </cfRule>
  </conditionalFormatting>
  <conditionalFormatting sqref="P45">
    <cfRule type="cellIs" dxfId="80" priority="115" operator="equal">
      <formula>"NG"</formula>
    </cfRule>
  </conditionalFormatting>
  <conditionalFormatting sqref="M50 J50">
    <cfRule type="cellIs" dxfId="79" priority="95" operator="equal">
      <formula>"NG"</formula>
    </cfRule>
  </conditionalFormatting>
  <conditionalFormatting sqref="M46 J46">
    <cfRule type="cellIs" dxfId="78" priority="113" operator="equal">
      <formula>"NG"</formula>
    </cfRule>
  </conditionalFormatting>
  <conditionalFormatting sqref="P46">
    <cfRule type="cellIs" dxfId="77" priority="112" operator="equal">
      <formula>"NG"</formula>
    </cfRule>
  </conditionalFormatting>
  <conditionalFormatting sqref="M59 J59">
    <cfRule type="cellIs" dxfId="76" priority="89" operator="equal">
      <formula>"NG"</formula>
    </cfRule>
  </conditionalFormatting>
  <conditionalFormatting sqref="M47 J47">
    <cfRule type="cellIs" dxfId="75" priority="107" operator="equal">
      <formula>"NG"</formula>
    </cfRule>
  </conditionalFormatting>
  <conditionalFormatting sqref="M52 J52">
    <cfRule type="cellIs" dxfId="74" priority="92" operator="equal">
      <formula>"NG"</formula>
    </cfRule>
  </conditionalFormatting>
  <conditionalFormatting sqref="J46 M46">
    <cfRule type="cellIs" dxfId="73" priority="110" operator="equal">
      <formula>"NG"</formula>
    </cfRule>
  </conditionalFormatting>
  <conditionalFormatting sqref="P46">
    <cfRule type="cellIs" dxfId="72" priority="109" operator="equal">
      <formula>"NG"</formula>
    </cfRule>
  </conditionalFormatting>
  <conditionalFormatting sqref="M47 J47">
    <cfRule type="cellIs" dxfId="71" priority="104" operator="equal">
      <formula>"NG"</formula>
    </cfRule>
  </conditionalFormatting>
  <conditionalFormatting sqref="P49">
    <cfRule type="cellIs" dxfId="70" priority="97" operator="equal">
      <formula>"NG"</formula>
    </cfRule>
  </conditionalFormatting>
  <conditionalFormatting sqref="P50">
    <cfRule type="cellIs" dxfId="69" priority="94" operator="equal">
      <formula>"NG"</formula>
    </cfRule>
  </conditionalFormatting>
  <conditionalFormatting sqref="P60">
    <cfRule type="cellIs" dxfId="68" priority="82" operator="equal">
      <formula>"NG"</formula>
    </cfRule>
  </conditionalFormatting>
  <conditionalFormatting sqref="M63 J63">
    <cfRule type="cellIs" dxfId="67" priority="80" operator="equal">
      <formula>"NG"</formula>
    </cfRule>
  </conditionalFormatting>
  <conditionalFormatting sqref="S52">
    <cfRule type="cellIs" dxfId="66" priority="90" operator="equal">
      <formula>"NG"</formula>
    </cfRule>
  </conditionalFormatting>
  <conditionalFormatting sqref="P59">
    <cfRule type="cellIs" dxfId="65" priority="88" operator="equal">
      <formula>"NG"</formula>
    </cfRule>
  </conditionalFormatting>
  <conditionalFormatting sqref="P52">
    <cfRule type="cellIs" dxfId="64" priority="91" operator="equal">
      <formula>"NG"</formula>
    </cfRule>
  </conditionalFormatting>
  <conditionalFormatting sqref="M60 J60">
    <cfRule type="cellIs" dxfId="63" priority="83" operator="equal">
      <formula>"NG"</formula>
    </cfRule>
  </conditionalFormatting>
  <conditionalFormatting sqref="S63">
    <cfRule type="cellIs" dxfId="62" priority="78" operator="equal">
      <formula>"NG"</formula>
    </cfRule>
  </conditionalFormatting>
  <conditionalFormatting sqref="P63">
    <cfRule type="cellIs" dxfId="61" priority="79" operator="equal">
      <formula>"NG"</formula>
    </cfRule>
  </conditionalFormatting>
  <conditionalFormatting sqref="M67 J67">
    <cfRule type="cellIs" dxfId="60" priority="65" operator="equal">
      <formula>"NG"</formula>
    </cfRule>
  </conditionalFormatting>
  <conditionalFormatting sqref="M62 J62">
    <cfRule type="cellIs" dxfId="59" priority="77" operator="equal">
      <formula>"NG"</formula>
    </cfRule>
  </conditionalFormatting>
  <conditionalFormatting sqref="P62">
    <cfRule type="cellIs" dxfId="58" priority="76" operator="equal">
      <formula>"NG"</formula>
    </cfRule>
  </conditionalFormatting>
  <conditionalFormatting sqref="M64 J64">
    <cfRule type="cellIs" dxfId="57" priority="74" operator="equal">
      <formula>"NG"</formula>
    </cfRule>
  </conditionalFormatting>
  <conditionalFormatting sqref="P64">
    <cfRule type="cellIs" dxfId="56" priority="73" operator="equal">
      <formula>"NG"</formula>
    </cfRule>
  </conditionalFormatting>
  <conditionalFormatting sqref="S66">
    <cfRule type="cellIs" dxfId="55" priority="66" operator="equal">
      <formula>"NG"</formula>
    </cfRule>
  </conditionalFormatting>
  <conditionalFormatting sqref="M66 J66">
    <cfRule type="cellIs" dxfId="54" priority="68" operator="equal">
      <formula>"NG"</formula>
    </cfRule>
  </conditionalFormatting>
  <conditionalFormatting sqref="P66">
    <cfRule type="cellIs" dxfId="53" priority="67" operator="equal">
      <formula>"NG"</formula>
    </cfRule>
  </conditionalFormatting>
  <conditionalFormatting sqref="P69">
    <cfRule type="cellIs" dxfId="52" priority="61" operator="equal">
      <formula>"NG"</formula>
    </cfRule>
  </conditionalFormatting>
  <conditionalFormatting sqref="M65 J65">
    <cfRule type="cellIs" dxfId="51" priority="71" operator="equal">
      <formula>"NG"</formula>
    </cfRule>
  </conditionalFormatting>
  <conditionalFormatting sqref="P65">
    <cfRule type="cellIs" dxfId="50" priority="70" operator="equal">
      <formula>"NG"</formula>
    </cfRule>
  </conditionalFormatting>
  <conditionalFormatting sqref="P67">
    <cfRule type="cellIs" dxfId="49" priority="64" operator="equal">
      <formula>"NG"</formula>
    </cfRule>
  </conditionalFormatting>
  <conditionalFormatting sqref="P72">
    <cfRule type="cellIs" dxfId="48" priority="58" operator="equal">
      <formula>"NG"</formula>
    </cfRule>
  </conditionalFormatting>
  <conditionalFormatting sqref="M72:M73 J72:J73">
    <cfRule type="cellIs" dxfId="47" priority="59" operator="equal">
      <formula>"NG"</formula>
    </cfRule>
  </conditionalFormatting>
  <conditionalFormatting sqref="P78">
    <cfRule type="cellIs" dxfId="46" priority="52" operator="equal">
      <formula>"NG"</formula>
    </cfRule>
  </conditionalFormatting>
  <conditionalFormatting sqref="M69 J69">
    <cfRule type="cellIs" dxfId="45" priority="62" operator="equal">
      <formula>"NG"</formula>
    </cfRule>
  </conditionalFormatting>
  <conditionalFormatting sqref="P73">
    <cfRule type="cellIs" dxfId="44" priority="57" operator="equal">
      <formula>"NG"</formula>
    </cfRule>
  </conditionalFormatting>
  <conditionalFormatting sqref="J77:J78 M77:M78">
    <cfRule type="cellIs" dxfId="43" priority="54" operator="equal">
      <formula>"NG"</formula>
    </cfRule>
  </conditionalFormatting>
  <conditionalFormatting sqref="P77">
    <cfRule type="cellIs" dxfId="42" priority="53" operator="equal">
      <formula>"NG"</formula>
    </cfRule>
  </conditionalFormatting>
  <conditionalFormatting sqref="J11">
    <cfRule type="cellIs" dxfId="41" priority="49" operator="equal">
      <formula>"NG"</formula>
    </cfRule>
  </conditionalFormatting>
  <conditionalFormatting sqref="M11">
    <cfRule type="cellIs" dxfId="40" priority="48" operator="equal">
      <formula>"NG"</formula>
    </cfRule>
  </conditionalFormatting>
  <conditionalFormatting sqref="P11">
    <cfRule type="cellIs" dxfId="39" priority="47" operator="equal">
      <formula>"NG"</formula>
    </cfRule>
  </conditionalFormatting>
  <conditionalFormatting sqref="S11">
    <cfRule type="cellIs" dxfId="38" priority="46" operator="equal">
      <formula>"NG"</formula>
    </cfRule>
  </conditionalFormatting>
  <conditionalFormatting sqref="J12">
    <cfRule type="cellIs" dxfId="37" priority="45" operator="equal">
      <formula>"NG"</formula>
    </cfRule>
  </conditionalFormatting>
  <conditionalFormatting sqref="M12">
    <cfRule type="cellIs" dxfId="36" priority="44" operator="equal">
      <formula>"NG"</formula>
    </cfRule>
  </conditionalFormatting>
  <conditionalFormatting sqref="P12">
    <cfRule type="cellIs" dxfId="35" priority="43" operator="equal">
      <formula>"NG"</formula>
    </cfRule>
  </conditionalFormatting>
  <conditionalFormatting sqref="S70:S71">
    <cfRule type="cellIs" dxfId="34" priority="6" operator="equal">
      <formula>"NG"</formula>
    </cfRule>
  </conditionalFormatting>
  <conditionalFormatting sqref="S23">
    <cfRule type="cellIs" dxfId="33" priority="33" operator="equal">
      <formula>"NG"</formula>
    </cfRule>
  </conditionalFormatting>
  <conditionalFormatting sqref="M68 J68">
    <cfRule type="cellIs" dxfId="32" priority="41" operator="equal">
      <formula>"NG"</formula>
    </cfRule>
  </conditionalFormatting>
  <conditionalFormatting sqref="P68">
    <cfRule type="cellIs" dxfId="31" priority="40" operator="equal">
      <formula>"NG"</formula>
    </cfRule>
  </conditionalFormatting>
  <conditionalFormatting sqref="S12">
    <cfRule type="cellIs" dxfId="30" priority="38" operator="equal">
      <formula>"NG"</formula>
    </cfRule>
  </conditionalFormatting>
  <conditionalFormatting sqref="S17">
    <cfRule type="cellIs" dxfId="29" priority="37" operator="equal">
      <formula>"NG"</formula>
    </cfRule>
  </conditionalFormatting>
  <conditionalFormatting sqref="S18">
    <cfRule type="cellIs" dxfId="28" priority="36" operator="equal">
      <formula>"NG"</formula>
    </cfRule>
  </conditionalFormatting>
  <conditionalFormatting sqref="S20">
    <cfRule type="cellIs" dxfId="27" priority="35" operator="equal">
      <formula>"NG"</formula>
    </cfRule>
  </conditionalFormatting>
  <conditionalFormatting sqref="S21:S22">
    <cfRule type="cellIs" dxfId="26" priority="34" operator="equal">
      <formula>"NG"</formula>
    </cfRule>
  </conditionalFormatting>
  <conditionalFormatting sqref="S24:S25">
    <cfRule type="cellIs" dxfId="25" priority="32" operator="equal">
      <formula>"NG"</formula>
    </cfRule>
  </conditionalFormatting>
  <conditionalFormatting sqref="S26:S28">
    <cfRule type="cellIs" dxfId="24" priority="31" operator="equal">
      <formula>"NG"</formula>
    </cfRule>
  </conditionalFormatting>
  <conditionalFormatting sqref="S64">
    <cfRule type="cellIs" dxfId="23" priority="11" operator="equal">
      <formula>"NG"</formula>
    </cfRule>
  </conditionalFormatting>
  <conditionalFormatting sqref="S65">
    <cfRule type="cellIs" dxfId="22" priority="10" operator="equal">
      <formula>"NG"</formula>
    </cfRule>
  </conditionalFormatting>
  <conditionalFormatting sqref="S29">
    <cfRule type="cellIs" dxfId="21" priority="28" operator="equal">
      <formula>"NG"</formula>
    </cfRule>
  </conditionalFormatting>
  <conditionalFormatting sqref="S31:S33">
    <cfRule type="cellIs" dxfId="20" priority="26" operator="equal">
      <formula>"NG"</formula>
    </cfRule>
  </conditionalFormatting>
  <conditionalFormatting sqref="S72">
    <cfRule type="cellIs" dxfId="19" priority="5" operator="equal">
      <formula>"NG"</formula>
    </cfRule>
  </conditionalFormatting>
  <conditionalFormatting sqref="S30">
    <cfRule type="cellIs" dxfId="18" priority="23" operator="equal">
      <formula>"NG"</formula>
    </cfRule>
  </conditionalFormatting>
  <conditionalFormatting sqref="S30">
    <cfRule type="cellIs" dxfId="17" priority="22" operator="equal">
      <formula>"NG"</formula>
    </cfRule>
  </conditionalFormatting>
  <conditionalFormatting sqref="S34:S36">
    <cfRule type="cellIs" dxfId="16" priority="21" operator="equal">
      <formula>"NG"</formula>
    </cfRule>
  </conditionalFormatting>
  <conditionalFormatting sqref="S37:S42">
    <cfRule type="cellIs" dxfId="15" priority="20" operator="equal">
      <formula>"NG"</formula>
    </cfRule>
  </conditionalFormatting>
  <conditionalFormatting sqref="S43">
    <cfRule type="cellIs" dxfId="14" priority="19" operator="equal">
      <formula>"NG"</formula>
    </cfRule>
  </conditionalFormatting>
  <conditionalFormatting sqref="S44:S47">
    <cfRule type="cellIs" dxfId="13" priority="18" operator="equal">
      <formula>"NG"</formula>
    </cfRule>
  </conditionalFormatting>
  <conditionalFormatting sqref="S48">
    <cfRule type="cellIs" dxfId="12" priority="17" operator="equal">
      <formula>"NG"</formula>
    </cfRule>
  </conditionalFormatting>
  <conditionalFormatting sqref="S49">
    <cfRule type="cellIs" dxfId="11" priority="16" operator="equal">
      <formula>"NG"</formula>
    </cfRule>
  </conditionalFormatting>
  <conditionalFormatting sqref="S50">
    <cfRule type="cellIs" dxfId="10" priority="15" operator="equal">
      <formula>"NG"</formula>
    </cfRule>
  </conditionalFormatting>
  <conditionalFormatting sqref="S58:S60">
    <cfRule type="cellIs" dxfId="9" priority="14" operator="equal">
      <formula>"NG"</formula>
    </cfRule>
  </conditionalFormatting>
  <conditionalFormatting sqref="S61">
    <cfRule type="cellIs" dxfId="8" priority="13" operator="equal">
      <formula>"NG"</formula>
    </cfRule>
  </conditionalFormatting>
  <conditionalFormatting sqref="S62">
    <cfRule type="cellIs" dxfId="7" priority="12" operator="equal">
      <formula>"NG"</formula>
    </cfRule>
  </conditionalFormatting>
  <conditionalFormatting sqref="S67">
    <cfRule type="cellIs" dxfId="6" priority="9" operator="equal">
      <formula>"NG"</formula>
    </cfRule>
  </conditionalFormatting>
  <conditionalFormatting sqref="S68">
    <cfRule type="cellIs" dxfId="5" priority="8" operator="equal">
      <formula>"NG"</formula>
    </cfRule>
  </conditionalFormatting>
  <conditionalFormatting sqref="S69">
    <cfRule type="cellIs" dxfId="4" priority="7" operator="equal">
      <formula>"NG"</formula>
    </cfRule>
  </conditionalFormatting>
  <conditionalFormatting sqref="S73">
    <cfRule type="cellIs" dxfId="3" priority="4" operator="equal">
      <formula>"NG"</formula>
    </cfRule>
  </conditionalFormatting>
  <conditionalFormatting sqref="S78">
    <cfRule type="cellIs" dxfId="2" priority="3" operator="equal">
      <formula>"NG"</formula>
    </cfRule>
  </conditionalFormatting>
  <conditionalFormatting sqref="S75:S77">
    <cfRule type="cellIs" dxfId="1" priority="2" operator="equal">
      <formula>"NG"</formula>
    </cfRule>
  </conditionalFormatting>
  <conditionalFormatting sqref="S80">
    <cfRule type="cellIs" dxfId="0" priority="1" operator="equal">
      <formula>"NG"</formula>
    </cfRule>
  </conditionalFormatting>
  <dataValidations count="2">
    <dataValidation type="list" allowBlank="1" showInputMessage="1" showErrorMessage="1" sqref="M80 P80 P17 M17" xr:uid="{D64065E2-6A6E-424D-9AE8-D38930187C03}">
      <formula1>#REF!</formula1>
    </dataValidation>
    <dataValidation type="list" allowBlank="1" showInputMessage="1" showErrorMessage="1" sqref="M10:M16 P10:P16 P18:P79 J10:J80 M18:M79 S10:S80" xr:uid="{9BEAD488-FCA4-4C86-9581-87FFC1373B4D}">
      <formula1>"OK,NG"</formula1>
    </dataValidation>
  </dataValidations>
  <pageMargins left="0.7" right="0.7" top="0.75" bottom="0.75" header="0.3" footer="0.3"/>
  <pageSetup paperSize="9"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71470-C0F2-4403-8E6A-59009EA8F5BF}">
  <sheetPr codeName="Sheet4"/>
  <dimension ref="B2:B4"/>
  <sheetViews>
    <sheetView showGridLines="0" workbookViewId="0"/>
  </sheetViews>
  <sheetFormatPr baseColWidth="10" defaultColWidth="8.83203125" defaultRowHeight="18"/>
  <sheetData>
    <row r="2" spans="2:2">
      <c r="B2" t="s">
        <v>4</v>
      </c>
    </row>
    <row r="3" spans="2:2">
      <c r="B3" t="s">
        <v>5</v>
      </c>
    </row>
    <row r="4" spans="2:2">
      <c r="B4" t="s">
        <v>6</v>
      </c>
    </row>
  </sheetData>
  <phoneticPr fontId="1"/>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表紙・改定履歴</vt:lpstr>
      <vt:lpstr>機能名</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yosuke.saito</dc:creator>
  <cp:lastModifiedBy>小川 啓太</cp:lastModifiedBy>
  <cp:lastPrinted>2018-10-11T10:02:07Z</cp:lastPrinted>
  <dcterms:created xsi:type="dcterms:W3CDTF">2018-03-29T06:49:47Z</dcterms:created>
  <dcterms:modified xsi:type="dcterms:W3CDTF">2021-01-06T06:48:45Z</dcterms:modified>
</cp:coreProperties>
</file>