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codeName="ThisWorkbook" defaultThemeVersion="166925"/>
  <mc:AlternateContent xmlns:mc="http://schemas.openxmlformats.org/markup-compatibility/2006">
    <mc:Choice Requires="x15">
      <x15ac:absPath xmlns:x15ac="http://schemas.microsoft.com/office/spreadsheetml/2010/11/ac" url="/Volumes/GoogleDrive/共有ドライブ/はなさく案件【外部連携】/71_連携資料/from Sasuke社/52_単体テスト(UT)/単体テスト仕様書/"/>
    </mc:Choice>
  </mc:AlternateContent>
  <xr:revisionPtr revIDLastSave="0" documentId="13_ncr:1_{16D5CCD9-A0EC-7141-B99F-D3A193DBD011}" xr6:coauthVersionLast="45" xr6:coauthVersionMax="45" xr10:uidLastSave="{00000000-0000-0000-0000-000000000000}"/>
  <bookViews>
    <workbookView xWindow="160" yWindow="860" windowWidth="28560" windowHeight="18820" tabRatio="897" xr2:uid="{EB7AD293-A6C1-45F1-90BF-AD02EEAF6AAC}"/>
  </bookViews>
  <sheets>
    <sheet name="表紙・改定履歴" sheetId="20" r:id="rId1"/>
    <sheet name="機能名" sheetId="13" r:id="rId2"/>
    <sheet name="data" sheetId="7" state="hidden" r:id="rId3"/>
  </sheets>
  <definedNames>
    <definedName name="_Regression_X" hidden="1">#REF!</definedName>
    <definedName name="_Regression_X2" hidden="1">#REF!</definedName>
    <definedName name="_Regression_XX" hidden="1">#REF!</definedName>
    <definedName name="a" hidden="1">#REF!</definedName>
    <definedName name="aafd" hidden="1">#REF!</definedName>
    <definedName name="aiueo" hidden="1">#REF!</definedName>
    <definedName name="b" hidden="1">#REF!</definedName>
    <definedName name="d" hidden="1">#REF!</definedName>
    <definedName name="dx" hidden="1">#REF!</definedName>
    <definedName name="e" hidden="1">#REF!</definedName>
    <definedName name="fd" hidden="1">#REF!</definedName>
    <definedName name="kannrenn" hidden="1">#REF!</definedName>
    <definedName name="ss" hidden="1">#REF!</definedName>
    <definedName name="ssss" hidden="1">#REF!</definedName>
    <definedName name="関連表" hidden="1">#REF!</definedName>
    <definedName name="興行ページアクセスランキング" hidden="1">#REF!</definedName>
    <definedName name="興行ページアクセスランキング集計履歴"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3" i="13" l="1"/>
  <c r="A54" i="13"/>
  <c r="A52"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5" i="13"/>
  <c r="A62" i="13"/>
  <c r="A61" i="13"/>
  <c r="A60" i="13"/>
  <c r="A59" i="13"/>
  <c r="A58" i="13"/>
  <c r="A57" i="13"/>
  <c r="A56" i="13"/>
  <c r="A17" i="13"/>
  <c r="A16" i="13"/>
  <c r="A15" i="13"/>
  <c r="A14" i="13"/>
  <c r="A13" i="13"/>
  <c r="A12" i="13"/>
  <c r="A11" i="13"/>
  <c r="H2" i="13" l="1"/>
  <c r="F2" i="13"/>
  <c r="D2" i="13" l="1"/>
  <c r="I7" i="13" l="1"/>
  <c r="I4" i="13" l="1"/>
  <c r="I6" i="13"/>
  <c r="I5" i="13"/>
  <c r="A53" i="20" l="1"/>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alcChain>
</file>

<file path=xl/sharedStrings.xml><?xml version="1.0" encoding="utf-8"?>
<sst xmlns="http://schemas.openxmlformats.org/spreadsheetml/2006/main" count="286" uniqueCount="147">
  <si>
    <t>No</t>
    <phoneticPr fontId="1"/>
  </si>
  <si>
    <t>期待結果</t>
    <rPh sb="0" eb="2">
      <t>キタイ</t>
    </rPh>
    <rPh sb="2" eb="4">
      <t>ケッカ</t>
    </rPh>
    <phoneticPr fontId="1"/>
  </si>
  <si>
    <t>実施日</t>
    <rPh sb="0" eb="3">
      <t>ジッシビ</t>
    </rPh>
    <phoneticPr fontId="1"/>
  </si>
  <si>
    <t>実施者</t>
    <rPh sb="0" eb="2">
      <t>ジッシ</t>
    </rPh>
    <rPh sb="2" eb="3">
      <t>シャ</t>
    </rPh>
    <phoneticPr fontId="1"/>
  </si>
  <si>
    <t>判定</t>
    <rPh sb="0" eb="2">
      <t>ハンテイ</t>
    </rPh>
    <phoneticPr fontId="1"/>
  </si>
  <si>
    <t>OK</t>
    <phoneticPr fontId="1"/>
  </si>
  <si>
    <t>NG</t>
    <phoneticPr fontId="1"/>
  </si>
  <si>
    <t>総数</t>
    <rPh sb="0" eb="2">
      <t>ソウスウ</t>
    </rPh>
    <phoneticPr fontId="1"/>
  </si>
  <si>
    <t>Webダイレクト販売</t>
  </si>
  <si>
    <t>分類</t>
    <rPh sb="0" eb="2">
      <t>ブンルイ</t>
    </rPh>
    <phoneticPr fontId="1"/>
  </si>
  <si>
    <t>確認項目</t>
    <rPh sb="0" eb="2">
      <t>カクニン</t>
    </rPh>
    <rPh sb="2" eb="4">
      <t>コウモク</t>
    </rPh>
    <phoneticPr fontId="1"/>
  </si>
  <si>
    <t>正常/異常</t>
    <rPh sb="0" eb="2">
      <t>セイジョウ</t>
    </rPh>
    <rPh sb="3" eb="5">
      <t>イジョウ</t>
    </rPh>
    <phoneticPr fontId="1"/>
  </si>
  <si>
    <t>異常</t>
    <rPh sb="0" eb="2">
      <t>イジョウ</t>
    </rPh>
    <phoneticPr fontId="1"/>
  </si>
  <si>
    <t>テスト手順</t>
    <rPh sb="3" eb="5">
      <t>テジュン</t>
    </rPh>
    <phoneticPr fontId="1"/>
  </si>
  <si>
    <t>InternetExplorer11</t>
    <phoneticPr fontId="1"/>
  </si>
  <si>
    <t>Edge</t>
    <phoneticPr fontId="1"/>
  </si>
  <si>
    <t>Google Chrome</t>
    <phoneticPr fontId="1"/>
  </si>
  <si>
    <t>備考</t>
    <rPh sb="0" eb="2">
      <t>ビコウ</t>
    </rPh>
    <phoneticPr fontId="1"/>
  </si>
  <si>
    <t>変   更   記  　録</t>
  </si>
  <si>
    <r>
      <t>版数</t>
    </r>
    <r>
      <rPr>
        <sz val="7"/>
        <rFont val="Meiryo UI"/>
        <family val="3"/>
        <charset val="128"/>
      </rPr>
      <t xml:space="preserve">
REV.</t>
    </r>
  </si>
  <si>
    <t>作成更新日</t>
  </si>
  <si>
    <t>変 更 内 容</t>
  </si>
  <si>
    <t>担　当</t>
  </si>
  <si>
    <t>初版</t>
  </si>
  <si>
    <t>システム</t>
    <phoneticPr fontId="1"/>
  </si>
  <si>
    <t>画面名</t>
    <rPh sb="0" eb="2">
      <t>ガメン</t>
    </rPh>
    <rPh sb="2" eb="3">
      <t>メイ</t>
    </rPh>
    <phoneticPr fontId="1"/>
  </si>
  <si>
    <t>画面ID</t>
    <rPh sb="0" eb="2">
      <t>ガメン</t>
    </rPh>
    <phoneticPr fontId="1"/>
  </si>
  <si>
    <t>初期表示</t>
    <rPh sb="0" eb="2">
      <t>ショキ</t>
    </rPh>
    <rPh sb="2" eb="4">
      <t>ヒョウジ</t>
    </rPh>
    <phoneticPr fontId="1"/>
  </si>
  <si>
    <t>正常</t>
    <rPh sb="0" eb="2">
      <t>セイジョウ</t>
    </rPh>
    <phoneticPr fontId="1"/>
  </si>
  <si>
    <t>単体テスト仕様書</t>
    <rPh sb="0" eb="2">
      <t>タンタイ</t>
    </rPh>
    <rPh sb="5" eb="8">
      <t>シヨウショ</t>
    </rPh>
    <phoneticPr fontId="1"/>
  </si>
  <si>
    <t>医療のみ画面に表示されること</t>
    <rPh sb="0" eb="2">
      <t>イリョウ</t>
    </rPh>
    <rPh sb="4" eb="6">
      <t>ガメン</t>
    </rPh>
    <rPh sb="7" eb="9">
      <t>ヒョウジ</t>
    </rPh>
    <phoneticPr fontId="1"/>
  </si>
  <si>
    <t>医療と一時金が画面に表示されること</t>
    <rPh sb="0" eb="2">
      <t>イリョウ</t>
    </rPh>
    <rPh sb="3" eb="6">
      <t>イチジキン</t>
    </rPh>
    <rPh sb="7" eb="9">
      <t>ガメン</t>
    </rPh>
    <rPh sb="10" eb="12">
      <t>ヒョウジ</t>
    </rPh>
    <phoneticPr fontId="1"/>
  </si>
  <si>
    <t>医療と定期が画面に表示されること</t>
    <rPh sb="0" eb="2">
      <t>イリョウ</t>
    </rPh>
    <rPh sb="3" eb="5">
      <t>テイキ</t>
    </rPh>
    <rPh sb="6" eb="8">
      <t>ガメン</t>
    </rPh>
    <rPh sb="9" eb="11">
      <t>ヒョウジ</t>
    </rPh>
    <phoneticPr fontId="1"/>
  </si>
  <si>
    <t>医療と一時金と定期が画面に表示されること</t>
    <rPh sb="0" eb="2">
      <t>イリョウ</t>
    </rPh>
    <rPh sb="3" eb="6">
      <t>イチジキン</t>
    </rPh>
    <rPh sb="7" eb="9">
      <t>テイキ</t>
    </rPh>
    <rPh sb="10" eb="12">
      <t>ガメン</t>
    </rPh>
    <rPh sb="13" eb="15">
      <t>ヒョウジ</t>
    </rPh>
    <phoneticPr fontId="1"/>
  </si>
  <si>
    <t>一時金のみ画面に表示されること</t>
    <rPh sb="0" eb="3">
      <t>イチジキン</t>
    </rPh>
    <rPh sb="5" eb="7">
      <t>ガメン</t>
    </rPh>
    <rPh sb="8" eb="10">
      <t>ヒョウジ</t>
    </rPh>
    <phoneticPr fontId="1"/>
  </si>
  <si>
    <t>一時金と定期が画面に表示されること</t>
    <rPh sb="0" eb="3">
      <t>イチジキン</t>
    </rPh>
    <rPh sb="4" eb="6">
      <t>テイキ</t>
    </rPh>
    <rPh sb="7" eb="9">
      <t>ガメン</t>
    </rPh>
    <rPh sb="10" eb="12">
      <t>ヒョウジ</t>
    </rPh>
    <phoneticPr fontId="1"/>
  </si>
  <si>
    <t>定期のみ画面に表示されること</t>
    <rPh sb="0" eb="2">
      <t>テイキ</t>
    </rPh>
    <rPh sb="4" eb="6">
      <t>ガメン</t>
    </rPh>
    <rPh sb="7" eb="9">
      <t>ヒョウジ</t>
    </rPh>
    <phoneticPr fontId="1"/>
  </si>
  <si>
    <t>セッションから取得する商品を医療と一時金にする</t>
    <rPh sb="7" eb="9">
      <t>シュトク</t>
    </rPh>
    <rPh sb="11" eb="13">
      <t>ショウヒン</t>
    </rPh>
    <rPh sb="14" eb="16">
      <t>イリョウ</t>
    </rPh>
    <rPh sb="17" eb="20">
      <t>イチジキン</t>
    </rPh>
    <phoneticPr fontId="1"/>
  </si>
  <si>
    <t>セッションから取得する商品を医療と定期にする</t>
    <rPh sb="7" eb="9">
      <t>シュトク</t>
    </rPh>
    <rPh sb="11" eb="13">
      <t>ショウヒン</t>
    </rPh>
    <rPh sb="14" eb="16">
      <t>イリョウ</t>
    </rPh>
    <rPh sb="17" eb="19">
      <t>テイキ</t>
    </rPh>
    <phoneticPr fontId="1"/>
  </si>
  <si>
    <t>セッションから取得する商品を医療と一時金と定期にする</t>
    <rPh sb="7" eb="9">
      <t>シュトク</t>
    </rPh>
    <rPh sb="11" eb="13">
      <t>ショウヒン</t>
    </rPh>
    <rPh sb="14" eb="16">
      <t>イリョウ</t>
    </rPh>
    <rPh sb="17" eb="20">
      <t>イチジキン</t>
    </rPh>
    <rPh sb="21" eb="23">
      <t>テイキ</t>
    </rPh>
    <phoneticPr fontId="1"/>
  </si>
  <si>
    <t>セッションから取得する商品を一時金のみにする</t>
    <rPh sb="7" eb="9">
      <t>シュトク</t>
    </rPh>
    <rPh sb="11" eb="13">
      <t>ショウヒン</t>
    </rPh>
    <rPh sb="14" eb="17">
      <t>イチジキン</t>
    </rPh>
    <phoneticPr fontId="1"/>
  </si>
  <si>
    <t>セッションから取得する商品を一時金と定期にする</t>
    <rPh sb="7" eb="9">
      <t>シュトク</t>
    </rPh>
    <rPh sb="11" eb="13">
      <t>ショウヒン</t>
    </rPh>
    <rPh sb="14" eb="17">
      <t>イチジキン</t>
    </rPh>
    <rPh sb="18" eb="20">
      <t>テイキ</t>
    </rPh>
    <phoneticPr fontId="1"/>
  </si>
  <si>
    <t>セッションから取得する商品を定期のみにする</t>
    <rPh sb="7" eb="9">
      <t>シュトク</t>
    </rPh>
    <rPh sb="11" eb="13">
      <t>ショウヒン</t>
    </rPh>
    <rPh sb="14" eb="16">
      <t>テイキ</t>
    </rPh>
    <rPh sb="15" eb="16">
      <t>イッテイ</t>
    </rPh>
    <phoneticPr fontId="1"/>
  </si>
  <si>
    <t>セッションから取得する商品をかんたん告知医療にする</t>
    <rPh sb="7" eb="9">
      <t>シュトク</t>
    </rPh>
    <rPh sb="11" eb="13">
      <t>ショウヒン</t>
    </rPh>
    <rPh sb="18" eb="22">
      <t>コクチイリョウ</t>
    </rPh>
    <phoneticPr fontId="1"/>
  </si>
  <si>
    <t>セッションから取得する商品をかんたん告知一時金にする</t>
    <rPh sb="7" eb="9">
      <t>シュトク</t>
    </rPh>
    <rPh sb="11" eb="13">
      <t>ショウヒン</t>
    </rPh>
    <rPh sb="18" eb="23">
      <t>コクチイチジキン</t>
    </rPh>
    <phoneticPr fontId="1"/>
  </si>
  <si>
    <t>かんたん告知医療のみ画面に表示されること</t>
    <rPh sb="4" eb="6">
      <t>コクチ</t>
    </rPh>
    <rPh sb="6" eb="8">
      <t>イリョウ</t>
    </rPh>
    <rPh sb="10" eb="12">
      <t>ガメン</t>
    </rPh>
    <rPh sb="13" eb="15">
      <t>ヒョウジ</t>
    </rPh>
    <phoneticPr fontId="1"/>
  </si>
  <si>
    <t>かんたん告知一時金のみ画面に表示されること</t>
    <rPh sb="4" eb="6">
      <t>コクチ</t>
    </rPh>
    <rPh sb="6" eb="9">
      <t>イチジキン</t>
    </rPh>
    <rPh sb="11" eb="13">
      <t>ガメン</t>
    </rPh>
    <rPh sb="14" eb="16">
      <t>ヒョウジ</t>
    </rPh>
    <phoneticPr fontId="1"/>
  </si>
  <si>
    <t>figmaのレイアウトと差異が無いこと</t>
    <rPh sb="12" eb="14">
      <t>サイ</t>
    </rPh>
    <rPh sb="15" eb="16">
      <t>ナ</t>
    </rPh>
    <phoneticPr fontId="1"/>
  </si>
  <si>
    <t>Safari</t>
    <phoneticPr fontId="1"/>
  </si>
  <si>
    <t xml:space="preserve">セッションから取得する商品を医療にする
</t>
    <rPh sb="7" eb="9">
      <t>シュトク</t>
    </rPh>
    <rPh sb="11" eb="13">
      <t>ショウヒン</t>
    </rPh>
    <rPh sb="14" eb="16">
      <t>イリョウ</t>
    </rPh>
    <phoneticPr fontId="1"/>
  </si>
  <si>
    <t>システムエラー画面に遷移すること</t>
    <rPh sb="7" eb="9">
      <t>ガメン</t>
    </rPh>
    <rPh sb="10" eb="12">
      <t>センイ</t>
    </rPh>
    <phoneticPr fontId="1"/>
  </si>
  <si>
    <t xml:space="preserve">レイアウト
</t>
    <phoneticPr fontId="1"/>
  </si>
  <si>
    <t>ユーザーが利用できる機能</t>
    <rPh sb="5" eb="7">
      <t>リヨウ</t>
    </rPh>
    <rPh sb="10" eb="12">
      <t>キノウ</t>
    </rPh>
    <phoneticPr fontId="1"/>
  </si>
  <si>
    <t>ブラウザバック</t>
    <phoneticPr fontId="1"/>
  </si>
  <si>
    <t>次画面よりブラウザ機能の「戻る」ボタンを押下</t>
    <rPh sb="0" eb="3">
      <t>ジガメン</t>
    </rPh>
    <rPh sb="9" eb="11">
      <t>キノウ</t>
    </rPh>
    <rPh sb="13" eb="14">
      <t>モド</t>
    </rPh>
    <rPh sb="20" eb="22">
      <t>オウカ</t>
    </rPh>
    <phoneticPr fontId="1"/>
  </si>
  <si>
    <t>正常</t>
    <phoneticPr fontId="1"/>
  </si>
  <si>
    <t>表示制御：
画面リフレッシュ</t>
    <rPh sb="0" eb="2">
      <t>ヒョウジ</t>
    </rPh>
    <rPh sb="2" eb="4">
      <t>セイギョ</t>
    </rPh>
    <rPh sb="6" eb="8">
      <t>ガメン</t>
    </rPh>
    <phoneticPr fontId="1"/>
  </si>
  <si>
    <t>ブラウザ機能の「リロード」ボタンを押下</t>
    <rPh sb="4" eb="6">
      <t>キノウ</t>
    </rPh>
    <rPh sb="17" eb="19">
      <t>オウカ</t>
    </rPh>
    <phoneticPr fontId="1"/>
  </si>
  <si>
    <t>初期表示が行われること</t>
    <rPh sb="0" eb="2">
      <t>ショキ</t>
    </rPh>
    <rPh sb="2" eb="4">
      <t>ヒョウジ</t>
    </rPh>
    <rPh sb="5" eb="6">
      <t>オコナ</t>
    </rPh>
    <phoneticPr fontId="1"/>
  </si>
  <si>
    <t>保留</t>
    <rPh sb="0" eb="2">
      <t>ホリュウ</t>
    </rPh>
    <phoneticPr fontId="1"/>
  </si>
  <si>
    <t>松橋</t>
    <rPh sb="0" eb="2">
      <t>マツハセィ</t>
    </rPh>
    <phoneticPr fontId="1"/>
  </si>
  <si>
    <t>単体テスト仕様書</t>
    <rPh sb="0" eb="2">
      <t>タンタイ</t>
    </rPh>
    <phoneticPr fontId="1"/>
  </si>
  <si>
    <t>申込内容確認画面</t>
    <rPh sb="0" eb="8">
      <t>モウシコミ</t>
    </rPh>
    <phoneticPr fontId="1"/>
  </si>
  <si>
    <t>G0109</t>
    <phoneticPr fontId="1"/>
  </si>
  <si>
    <t xml:space="preserve">申込内容確認画面に遷移する
</t>
    <rPh sb="0" eb="4">
      <t>モウシコミ</t>
    </rPh>
    <phoneticPr fontId="1"/>
  </si>
  <si>
    <t>「次へ」ボタンの初期表示</t>
    <rPh sb="1" eb="2">
      <t>ツギ</t>
    </rPh>
    <rPh sb="8" eb="10">
      <t>ショキ</t>
    </rPh>
    <rPh sb="10" eb="12">
      <t>ヒョウジ</t>
    </rPh>
    <phoneticPr fontId="1"/>
  </si>
  <si>
    <t>「次へ」ボタンが押下可能な状態になっていること</t>
    <rPh sb="8" eb="10">
      <t>オウカ</t>
    </rPh>
    <rPh sb="10" eb="12">
      <t>カノ</t>
    </rPh>
    <rPh sb="13" eb="15">
      <t>ジョウタイ</t>
    </rPh>
    <phoneticPr fontId="1"/>
  </si>
  <si>
    <t>次へ
ボタン押下</t>
    <rPh sb="6" eb="8">
      <t>オウカ</t>
    </rPh>
    <phoneticPr fontId="1"/>
  </si>
  <si>
    <t>次へボタン
押下時の処理</t>
    <rPh sb="6" eb="8">
      <t>オウカ</t>
    </rPh>
    <rPh sb="8" eb="9">
      <t>ジ</t>
    </rPh>
    <rPh sb="10" eb="12">
      <t>ショリ</t>
    </rPh>
    <phoneticPr fontId="1"/>
  </si>
  <si>
    <t>G0110_重要事項確認画面に遷移すること</t>
    <rPh sb="6" eb="10">
      <t>ジュウヨウ</t>
    </rPh>
    <rPh sb="10" eb="12">
      <t>カクニン</t>
    </rPh>
    <rPh sb="12" eb="14">
      <t>ガメン</t>
    </rPh>
    <rPh sb="15" eb="17">
      <t>センイ</t>
    </rPh>
    <phoneticPr fontId="1"/>
  </si>
  <si>
    <t>お申込みプランを
変更するボタン
押下</t>
    <rPh sb="8" eb="9">
      <t>オウカ</t>
    </rPh>
    <rPh sb="9" eb="11">
      <t>ヘn</t>
    </rPh>
    <phoneticPr fontId="1"/>
  </si>
  <si>
    <t>お申込みプランを
変更するボタン
押下時の処理</t>
    <rPh sb="0" eb="1">
      <t>モド</t>
    </rPh>
    <rPh sb="5" eb="7">
      <t>オウカ</t>
    </rPh>
    <rPh sb="7" eb="8">
      <t>ジ</t>
    </rPh>
    <rPh sb="9" eb="11">
      <t>ショリ</t>
    </rPh>
    <rPh sb="19" eb="20">
      <t>_x0000__x0000__x0001__x0002_</t>
    </rPh>
    <phoneticPr fontId="1"/>
  </si>
  <si>
    <t>次へボタンを押下する</t>
    <rPh sb="6" eb="8">
      <t>オウカ</t>
    </rPh>
    <phoneticPr fontId="1"/>
  </si>
  <si>
    <t>お申込みプランを
変更するボタンを押下する</t>
    <rPh sb="0" eb="1">
      <t>モド</t>
    </rPh>
    <rPh sb="6" eb="8">
      <t>オウカ</t>
    </rPh>
    <phoneticPr fontId="1"/>
  </si>
  <si>
    <t>G0102_試算結果画面に遷移すること</t>
    <rPh sb="6" eb="10">
      <t>シサn</t>
    </rPh>
    <rPh sb="10" eb="12">
      <t>ガメン</t>
    </rPh>
    <rPh sb="13" eb="15">
      <t>センイ</t>
    </rPh>
    <phoneticPr fontId="1"/>
  </si>
  <si>
    <t>初期表示と同じ表示となること</t>
    <rPh sb="0" eb="1">
      <t>ショキ</t>
    </rPh>
    <rPh sb="5" eb="6">
      <t>オナジ</t>
    </rPh>
    <rPh sb="7" eb="9">
      <t>ヒョウ</t>
    </rPh>
    <phoneticPr fontId="1"/>
  </si>
  <si>
    <t xml:space="preserve">セッションから申込した商品情報と、保険商品設計APIの情報を比較した結果の情報が画面に表示されること
セッション
　申込.[x].商品グループ.[x].商品付加.販売商品コード
　申込.[x].商品グループ.[x].商品付加.販売商品名称
医療の場合
　販売商品コード：31A005
　販売商品名称：医療
一時金の場合
　販売商品コード：31E002
　販売商品名称：一時金
定期の場合
　販売商品コード：03A003
　販売商品名称：定期
かんたん告知医療の場合
　販売商品コード：31C003
　販売商品名称：かんたん告知医療
かんたん告知一時金の場合
　販売商品コード：31D002
　販売商品名称：かんたん告知一時金
</t>
    <rPh sb="7" eb="9">
      <t>モウセィ</t>
    </rPh>
    <rPh sb="11" eb="13">
      <t>ショウヒン</t>
    </rPh>
    <rPh sb="13" eb="15">
      <t>ジョウホウ</t>
    </rPh>
    <rPh sb="17" eb="21">
      <t>ホケn</t>
    </rPh>
    <rPh sb="21" eb="23">
      <t>セッケイ</t>
    </rPh>
    <rPh sb="27" eb="29">
      <t>ジョウホウ</t>
    </rPh>
    <rPh sb="30" eb="32">
      <t xml:space="preserve">ヒカク </t>
    </rPh>
    <rPh sb="34" eb="36">
      <t>ケッカ</t>
    </rPh>
    <rPh sb="37" eb="39">
      <t>ジョウホウ</t>
    </rPh>
    <rPh sb="40" eb="42">
      <t>ガメン</t>
    </rPh>
    <rPh sb="43" eb="45">
      <t>ヒョウジ</t>
    </rPh>
    <rPh sb="59" eb="61">
      <t>モウシコミ</t>
    </rPh>
    <rPh sb="66" eb="68">
      <t>ショウヒン</t>
    </rPh>
    <rPh sb="77" eb="79">
      <t>ショウヒン</t>
    </rPh>
    <rPh sb="79" eb="81">
      <t>フカ</t>
    </rPh>
    <rPh sb="82" eb="84">
      <t>ハンバイ</t>
    </rPh>
    <rPh sb="84" eb="86">
      <t>ショウヒン</t>
    </rPh>
    <rPh sb="114" eb="116">
      <t>ハンバイ</t>
    </rPh>
    <rPh sb="116" eb="118">
      <t>ショウヒン</t>
    </rPh>
    <rPh sb="118" eb="120">
      <t>メイショウ</t>
    </rPh>
    <rPh sb="122" eb="124">
      <t>イリョウ</t>
    </rPh>
    <rPh sb="125" eb="127">
      <t>バアイ</t>
    </rPh>
    <rPh sb="129" eb="131">
      <t>ハンバイ</t>
    </rPh>
    <rPh sb="131" eb="133">
      <t>ショウヒン</t>
    </rPh>
    <rPh sb="145" eb="147">
      <t>ハンバイ</t>
    </rPh>
    <rPh sb="147" eb="149">
      <t>ショウヒン</t>
    </rPh>
    <rPh sb="149" eb="151">
      <t>メイショウ</t>
    </rPh>
    <rPh sb="152" eb="154">
      <t>イリョウ</t>
    </rPh>
    <rPh sb="156" eb="159">
      <t>イチジキン</t>
    </rPh>
    <rPh sb="187" eb="190">
      <t>イチジキン</t>
    </rPh>
    <rPh sb="192" eb="194">
      <t>テイキ</t>
    </rPh>
    <rPh sb="222" eb="224">
      <t>テイキ</t>
    </rPh>
    <rPh sb="230" eb="232">
      <t>コクチ</t>
    </rPh>
    <rPh sb="232" eb="234">
      <t>イリョウ</t>
    </rPh>
    <rPh sb="313" eb="315">
      <t>コクチ</t>
    </rPh>
    <rPh sb="315" eb="318">
      <t>イチジキン</t>
    </rPh>
    <phoneticPr fontId="1"/>
  </si>
  <si>
    <t xml:space="preserve">申込内容確認画面に遷移する
</t>
    <rPh sb="0" eb="1">
      <t>モウシコミ</t>
    </rPh>
    <rPh sb="9" eb="11">
      <t>センイ</t>
    </rPh>
    <phoneticPr fontId="1"/>
  </si>
  <si>
    <t>画面が正常に表示されること</t>
    <rPh sb="0" eb="2">
      <t>ガメn</t>
    </rPh>
    <rPh sb="3" eb="5">
      <t>セイジョウ</t>
    </rPh>
    <rPh sb="6" eb="8">
      <t>ヒョウ</t>
    </rPh>
    <phoneticPr fontId="1"/>
  </si>
  <si>
    <t>申し込んだ商品の特約情報で、選択されていない情報がある場合「なし」と表示されること</t>
    <rPh sb="0" eb="1">
      <t>モウシコn</t>
    </rPh>
    <rPh sb="8" eb="12">
      <t>トクヤク</t>
    </rPh>
    <rPh sb="14" eb="16">
      <t>センタク</t>
    </rPh>
    <rPh sb="19" eb="20">
      <t>ジョウホウ</t>
    </rPh>
    <rPh sb="32" eb="34">
      <t>ヒョウ</t>
    </rPh>
    <phoneticPr fontId="1"/>
  </si>
  <si>
    <t>特約情報で
入院一時給付特約を選択した
状態にする</t>
    <rPh sb="0" eb="4">
      <t>トクヤク</t>
    </rPh>
    <rPh sb="15" eb="17">
      <t>センタク</t>
    </rPh>
    <rPh sb="20" eb="22">
      <t>ジョウタイ</t>
    </rPh>
    <phoneticPr fontId="1"/>
  </si>
  <si>
    <t>特約情報で
女性医療特約を選択した
状態にする</t>
    <rPh sb="0" eb="4">
      <t>トクヤク</t>
    </rPh>
    <rPh sb="7" eb="9">
      <t>センタク</t>
    </rPh>
    <rPh sb="12" eb="14">
      <t>ジョウタイ</t>
    </rPh>
    <phoneticPr fontId="1"/>
  </si>
  <si>
    <t>特約情報で
退院後通院特約を選択した
状態にする</t>
    <rPh sb="0" eb="4">
      <t>トクヤク</t>
    </rPh>
    <rPh sb="15" eb="17">
      <t>センタク</t>
    </rPh>
    <rPh sb="20" eb="22">
      <t>ジョウタイ</t>
    </rPh>
    <phoneticPr fontId="1"/>
  </si>
  <si>
    <t>特約情報で
先進医療特約を選択した
状態にする</t>
    <rPh sb="0" eb="4">
      <t>トクヤク</t>
    </rPh>
    <rPh sb="15" eb="17">
      <t>センタク</t>
    </rPh>
    <rPh sb="20" eb="22">
      <t>ジョウタイ</t>
    </rPh>
    <phoneticPr fontId="1"/>
  </si>
  <si>
    <t>特約情報で
特定疾病一時給付特約（２０）を選択した
状態にする</t>
    <rPh sb="0" eb="4">
      <t>トクヤク</t>
    </rPh>
    <rPh sb="15" eb="17">
      <t>センタク</t>
    </rPh>
    <rPh sb="20" eb="22">
      <t>ジョウタイ</t>
    </rPh>
    <phoneticPr fontId="1"/>
  </si>
  <si>
    <t>特約情報で
抗がん剤・ホルモン剤治療特約を選択した
状態にする</t>
    <rPh sb="0" eb="4">
      <t>トクヤク</t>
    </rPh>
    <rPh sb="15" eb="17">
      <t>センタク</t>
    </rPh>
    <rPh sb="20" eb="22">
      <t>ジョウタイ</t>
    </rPh>
    <phoneticPr fontId="1"/>
  </si>
  <si>
    <t>特約情報で
特定損傷特約を選択した
状態にする</t>
    <rPh sb="0" eb="4">
      <t>トクヤク</t>
    </rPh>
    <rPh sb="15" eb="17">
      <t>センタク</t>
    </rPh>
    <rPh sb="20" eb="22">
      <t>ジョウタイ</t>
    </rPh>
    <phoneticPr fontId="1"/>
  </si>
  <si>
    <t>特約情報で
女性疾病入院一時給付特約を選択した
状態にする</t>
    <rPh sb="0" eb="4">
      <t>トクヤク</t>
    </rPh>
    <rPh sb="15" eb="17">
      <t>センタク</t>
    </rPh>
    <rPh sb="20" eb="22">
      <t>ジョウタイ</t>
    </rPh>
    <phoneticPr fontId="1"/>
  </si>
  <si>
    <t>特約情報で
がん一時給付特約を選択した
状態にする</t>
    <rPh sb="0" eb="4">
      <t>トクヤク</t>
    </rPh>
    <rPh sb="15" eb="17">
      <t>センタク</t>
    </rPh>
    <rPh sb="20" eb="22">
      <t>ジョウタイ</t>
    </rPh>
    <phoneticPr fontId="1"/>
  </si>
  <si>
    <t>特約情報で
特定疾病保険料払込免除特約を選択した
状態にする</t>
    <rPh sb="0" eb="4">
      <t>トクヤク</t>
    </rPh>
    <rPh sb="15" eb="17">
      <t>センタク</t>
    </rPh>
    <rPh sb="20" eb="22">
      <t>ジョウタイ</t>
    </rPh>
    <phoneticPr fontId="1"/>
  </si>
  <si>
    <t>特約情報で
いずれかの特約を選択していない（付与しない）状態にする</t>
    <rPh sb="0" eb="4">
      <t>トクヤク</t>
    </rPh>
    <rPh sb="11" eb="13">
      <t>トクヤク</t>
    </rPh>
    <rPh sb="14" eb="16">
      <t>センタク</t>
    </rPh>
    <rPh sb="22" eb="24">
      <t>フヨセィ</t>
    </rPh>
    <phoneticPr fontId="1"/>
  </si>
  <si>
    <t>はなさく一時金の特約情報で、先進医療特約の
選択した状態が画面上に反映されること</t>
    <rPh sb="8" eb="12">
      <t>トクヤク</t>
    </rPh>
    <rPh sb="24" eb="26">
      <t>センタク</t>
    </rPh>
    <rPh sb="31" eb="34">
      <t>ガメn</t>
    </rPh>
    <rPh sb="35" eb="37">
      <t>ハンエイ</t>
    </rPh>
    <phoneticPr fontId="1"/>
  </si>
  <si>
    <t>はなさく医療の特約情報で、入院一時給付特約の
選択した状態が画面上に反映されること</t>
    <rPh sb="4" eb="6">
      <t>イリョウ</t>
    </rPh>
    <rPh sb="7" eb="11">
      <t>トクヤク</t>
    </rPh>
    <rPh sb="23" eb="25">
      <t>センタク</t>
    </rPh>
    <rPh sb="30" eb="33">
      <t>ガメn</t>
    </rPh>
    <rPh sb="34" eb="36">
      <t>ハンエイ</t>
    </rPh>
    <phoneticPr fontId="1"/>
  </si>
  <si>
    <t>はなさく医療の特約情報で、女性医療特約の
選択した状態が画面上に反映されること</t>
    <rPh sb="0" eb="2">
      <t>イリョウ</t>
    </rPh>
    <rPh sb="3" eb="7">
      <t>トクヤク</t>
    </rPh>
    <rPh sb="11" eb="13">
      <t>センタク</t>
    </rPh>
    <rPh sb="18" eb="21">
      <t>ガメn</t>
    </rPh>
    <rPh sb="22" eb="24">
      <t>ハンエイ</t>
    </rPh>
    <phoneticPr fontId="1"/>
  </si>
  <si>
    <t>はなさく医療の特約情報で、退院後通院特約の
選択した状態が画面上に反映されること</t>
    <rPh sb="0" eb="2">
      <t>イリョウ</t>
    </rPh>
    <rPh sb="3" eb="7">
      <t>トクヤク</t>
    </rPh>
    <rPh sb="19" eb="21">
      <t>センタク</t>
    </rPh>
    <rPh sb="26" eb="29">
      <t>ガメn</t>
    </rPh>
    <rPh sb="30" eb="32">
      <t>ハンエイ</t>
    </rPh>
    <phoneticPr fontId="1"/>
  </si>
  <si>
    <t>はなさく医療の特約情報で、先進医療特約の
選択した状態が画面上に反映されること</t>
    <rPh sb="0" eb="2">
      <t>イリョウ</t>
    </rPh>
    <rPh sb="3" eb="7">
      <t>トクヤク</t>
    </rPh>
    <rPh sb="19" eb="21">
      <t>センタク</t>
    </rPh>
    <rPh sb="26" eb="29">
      <t>ガメn</t>
    </rPh>
    <rPh sb="30" eb="32">
      <t>ハンエイ</t>
    </rPh>
    <phoneticPr fontId="1"/>
  </si>
  <si>
    <t>はなさく医療の特約情報で、特定疾病一時給付特約（２０）の
選択した状態が画面上に反映されること</t>
    <rPh sb="0" eb="2">
      <t>イリョウ</t>
    </rPh>
    <rPh sb="3" eb="7">
      <t>トクヤク</t>
    </rPh>
    <rPh sb="19" eb="21">
      <t>センタク</t>
    </rPh>
    <rPh sb="26" eb="29">
      <t>ガメn</t>
    </rPh>
    <rPh sb="30" eb="32">
      <t>ハンエイ</t>
    </rPh>
    <phoneticPr fontId="1"/>
  </si>
  <si>
    <t>はなさく医療の特約情報で、抗がん剤・ホルモン剤治療特約）の
選択した状態が画面上に反映されること</t>
    <rPh sb="0" eb="2">
      <t>イリョウ</t>
    </rPh>
    <rPh sb="3" eb="7">
      <t>トクヤク</t>
    </rPh>
    <rPh sb="19" eb="21">
      <t>センタク</t>
    </rPh>
    <rPh sb="26" eb="29">
      <t>ガメn</t>
    </rPh>
    <rPh sb="30" eb="32">
      <t>ハンエイ</t>
    </rPh>
    <phoneticPr fontId="1"/>
  </si>
  <si>
    <t>はなさく医療の特約情報で、特定損傷特約の
選択した状態が画面上に反映されること</t>
    <rPh sb="0" eb="2">
      <t>イリョウ</t>
    </rPh>
    <rPh sb="3" eb="7">
      <t>トクヤク</t>
    </rPh>
    <rPh sb="19" eb="21">
      <t>センタク</t>
    </rPh>
    <rPh sb="26" eb="29">
      <t>ガメn</t>
    </rPh>
    <rPh sb="30" eb="32">
      <t>ハンエイ</t>
    </rPh>
    <phoneticPr fontId="1"/>
  </si>
  <si>
    <t>はなさく医療の特約情報で、女性疾病入院一時給付特約の
選択した状態が画面上に反映されること</t>
    <rPh sb="0" eb="2">
      <t>イリョウ</t>
    </rPh>
    <rPh sb="3" eb="7">
      <t>トクヤク</t>
    </rPh>
    <rPh sb="19" eb="21">
      <t>センタク</t>
    </rPh>
    <rPh sb="26" eb="29">
      <t>ガメn</t>
    </rPh>
    <rPh sb="30" eb="32">
      <t>ハンエイ</t>
    </rPh>
    <phoneticPr fontId="1"/>
  </si>
  <si>
    <t>はなさく医療の特約情報で、特定疾病保険料払込免除特約の
選択した状態が画面上に反映されること</t>
    <rPh sb="0" eb="2">
      <t>イリョウ</t>
    </rPh>
    <rPh sb="3" eb="7">
      <t>トクヤク</t>
    </rPh>
    <rPh sb="19" eb="21">
      <t>センタク</t>
    </rPh>
    <rPh sb="26" eb="29">
      <t>ガメn</t>
    </rPh>
    <rPh sb="30" eb="32">
      <t>ハンエイ</t>
    </rPh>
    <phoneticPr fontId="1"/>
  </si>
  <si>
    <t>はなさく一時金の特約情報で、抗がん剤・ホルモン剤治療特約の
選択した状態が画面上に反映されること</t>
    <rPh sb="8" eb="12">
      <t>トクヤク</t>
    </rPh>
    <rPh sb="24" eb="26">
      <t>センタク</t>
    </rPh>
    <rPh sb="31" eb="34">
      <t>ガメn</t>
    </rPh>
    <rPh sb="35" eb="37">
      <t>ハンエイ</t>
    </rPh>
    <phoneticPr fontId="1"/>
  </si>
  <si>
    <t>はなさく一時金の特約情報で、がん一時給付特約の
選択した状態が画面上に反映されること</t>
    <rPh sb="8" eb="12">
      <t>トクヤク</t>
    </rPh>
    <rPh sb="24" eb="26">
      <t>センタク</t>
    </rPh>
    <rPh sb="31" eb="34">
      <t>ガメn</t>
    </rPh>
    <rPh sb="35" eb="37">
      <t>ハンエイ</t>
    </rPh>
    <phoneticPr fontId="1"/>
  </si>
  <si>
    <t>はなさく一時金の特約情報で、特定疾病保険料払込免除特約の
選択した状態が画面上に反映されること</t>
    <rPh sb="8" eb="12">
      <t>トクヤク</t>
    </rPh>
    <rPh sb="24" eb="26">
      <t>センタク</t>
    </rPh>
    <rPh sb="31" eb="34">
      <t>ガメn</t>
    </rPh>
    <rPh sb="35" eb="37">
      <t>ハンエイ</t>
    </rPh>
    <phoneticPr fontId="1"/>
  </si>
  <si>
    <t>特約情報で
３大疾病保険料払込免除特約を選択した
状態にする</t>
    <rPh sb="0" eb="4">
      <t>トクヤク</t>
    </rPh>
    <rPh sb="7" eb="9">
      <t>ジョウタイ</t>
    </rPh>
    <phoneticPr fontId="1"/>
  </si>
  <si>
    <t>はなさく定期の特約情報で、３大疾病保険料払込免除特約の
選択した状態が画面上に反映されること</t>
    <rPh sb="4" eb="6">
      <t>テイキ</t>
    </rPh>
    <rPh sb="7" eb="11">
      <t>トクヤク</t>
    </rPh>
    <rPh sb="23" eb="25">
      <t>センタク</t>
    </rPh>
    <rPh sb="30" eb="33">
      <t>ガメn</t>
    </rPh>
    <rPh sb="34" eb="36">
      <t>ハンエイ</t>
    </rPh>
    <phoneticPr fontId="1"/>
  </si>
  <si>
    <t>特約情報で
引受緩和型入院一時給付特約を選択した
状態にする</t>
    <rPh sb="0" eb="4">
      <t>トクヤク</t>
    </rPh>
    <rPh sb="7" eb="9">
      <t>ジョウタイ</t>
    </rPh>
    <phoneticPr fontId="1"/>
  </si>
  <si>
    <t>かんたん告知はなさく医療の特約情報で、引受緩和型入院一時給付特約の
選択した状態が画面上に反映されること</t>
    <rPh sb="4" eb="6">
      <t>テイキ</t>
    </rPh>
    <rPh sb="7" eb="11">
      <t>トクヤク</t>
    </rPh>
    <rPh sb="23" eb="25">
      <t>センタク</t>
    </rPh>
    <rPh sb="30" eb="33">
      <t>ガメn</t>
    </rPh>
    <rPh sb="34" eb="36">
      <t>ハンエイ</t>
    </rPh>
    <phoneticPr fontId="1"/>
  </si>
  <si>
    <t>特約情報で
引受緩和型女性疾病入院特約を選択した
状態にする</t>
    <rPh sb="0" eb="4">
      <t>トクヤク</t>
    </rPh>
    <rPh sb="7" eb="9">
      <t>ジョウタイ</t>
    </rPh>
    <phoneticPr fontId="1"/>
  </si>
  <si>
    <t>かんたん告知はなさく医療の特約情報で、引受緩和型女性疾病入院特約の
選択した状態が画面上に反映されること</t>
    <rPh sb="4" eb="6">
      <t>テイキ</t>
    </rPh>
    <rPh sb="7" eb="11">
      <t>トクヤク</t>
    </rPh>
    <rPh sb="23" eb="25">
      <t>センタク</t>
    </rPh>
    <rPh sb="30" eb="33">
      <t>ガメn</t>
    </rPh>
    <rPh sb="34" eb="36">
      <t>ハンエイ</t>
    </rPh>
    <phoneticPr fontId="1"/>
  </si>
  <si>
    <t>特約情報で
引受緩和型退院後通院特約を選択した
状態にする</t>
    <rPh sb="0" eb="4">
      <t>トクヤク</t>
    </rPh>
    <rPh sb="7" eb="9">
      <t>ジョウタイ</t>
    </rPh>
    <phoneticPr fontId="1"/>
  </si>
  <si>
    <t>かんたん告知はなさく医療の特約情報で、引受緩和型退院後通院特約の
選択した状態が画面上に反映されること</t>
    <rPh sb="4" eb="6">
      <t>テイキ</t>
    </rPh>
    <rPh sb="7" eb="11">
      <t>トクヤク</t>
    </rPh>
    <rPh sb="23" eb="25">
      <t>センタク</t>
    </rPh>
    <rPh sb="30" eb="33">
      <t>ガメn</t>
    </rPh>
    <rPh sb="34" eb="36">
      <t>ハンエイ</t>
    </rPh>
    <phoneticPr fontId="1"/>
  </si>
  <si>
    <t>特約情報で
引受緩和型先進医療特約を選択した
状態にする</t>
    <rPh sb="0" eb="4">
      <t>トクヤク</t>
    </rPh>
    <rPh sb="7" eb="9">
      <t>ジョウタイ</t>
    </rPh>
    <phoneticPr fontId="1"/>
  </si>
  <si>
    <t>かんたん告知はなさく医療の特約情報で、引受緩和型先進医療特約の
選択した状態が画面上に反映されること</t>
    <rPh sb="4" eb="6">
      <t>テイキ</t>
    </rPh>
    <rPh sb="7" eb="11">
      <t>トクヤク</t>
    </rPh>
    <rPh sb="23" eb="25">
      <t>センタク</t>
    </rPh>
    <rPh sb="30" eb="33">
      <t>ガメn</t>
    </rPh>
    <rPh sb="34" eb="36">
      <t>ハンエイ</t>
    </rPh>
    <phoneticPr fontId="1"/>
  </si>
  <si>
    <t>特約情報で
引受緩和型特定疾病一時給付特約を選択した
状態にする</t>
    <rPh sb="0" eb="4">
      <t>トクヤク</t>
    </rPh>
    <rPh sb="7" eb="9">
      <t>ジョウタイ</t>
    </rPh>
    <phoneticPr fontId="1"/>
  </si>
  <si>
    <t>かんたん告知はなさく医療の特約情報で、引受緩和型特定疾病一時給付特約の
選択した状態が画面上に反映されること</t>
    <rPh sb="4" eb="6">
      <t>テイキ</t>
    </rPh>
    <rPh sb="7" eb="11">
      <t>トクヤク</t>
    </rPh>
    <rPh sb="23" eb="25">
      <t>センタク</t>
    </rPh>
    <rPh sb="30" eb="33">
      <t>ガメn</t>
    </rPh>
    <rPh sb="34" eb="36">
      <t>ハンエイ</t>
    </rPh>
    <phoneticPr fontId="1"/>
  </si>
  <si>
    <t>特約情報で
引受緩和型抗がん剤・ホルモン剤治療特約を選択した
状態にする</t>
    <rPh sb="0" eb="4">
      <t>トクヤク</t>
    </rPh>
    <rPh sb="7" eb="9">
      <t>ジョウタイ</t>
    </rPh>
    <phoneticPr fontId="1"/>
  </si>
  <si>
    <t>かんたん告知はなさく医療の特約情報で、引受緩和型抗がん剤・ホルモン剤治療特約の
選択した状態が画面上に反映されること</t>
    <rPh sb="4" eb="6">
      <t>テイキ</t>
    </rPh>
    <rPh sb="7" eb="11">
      <t>トクヤク</t>
    </rPh>
    <rPh sb="23" eb="25">
      <t>センタク</t>
    </rPh>
    <rPh sb="30" eb="33">
      <t>ガメn</t>
    </rPh>
    <rPh sb="34" eb="36">
      <t>ハンエイ</t>
    </rPh>
    <phoneticPr fontId="1"/>
  </si>
  <si>
    <t>特約情報で
引受緩和型３大疾病保険料払込免除特約を選択した
状態にする</t>
    <rPh sb="0" eb="4">
      <t>トクヤク</t>
    </rPh>
    <rPh sb="7" eb="9">
      <t>ジョウタイ</t>
    </rPh>
    <phoneticPr fontId="1"/>
  </si>
  <si>
    <t>かんたん告知はなさく医療の特約情報で、引受緩和型３大疾病保険料払込免除特約の
選択した状態が画面上に反映されること</t>
    <rPh sb="4" eb="6">
      <t>テイキ</t>
    </rPh>
    <rPh sb="7" eb="11">
      <t>トクヤク</t>
    </rPh>
    <rPh sb="23" eb="25">
      <t>センタク</t>
    </rPh>
    <rPh sb="30" eb="33">
      <t>ガメn</t>
    </rPh>
    <rPh sb="34" eb="36">
      <t>ハンエイ</t>
    </rPh>
    <phoneticPr fontId="1"/>
  </si>
  <si>
    <t>かんたん告知はなさく一時金の特約情報で、引受緩和型先進医療特約の
選択した状態が画面上に反映されること</t>
    <rPh sb="4" eb="6">
      <t>テイキ</t>
    </rPh>
    <rPh sb="7" eb="11">
      <t>トクヤク</t>
    </rPh>
    <rPh sb="23" eb="25">
      <t>センタク</t>
    </rPh>
    <rPh sb="30" eb="33">
      <t>ガメn</t>
    </rPh>
    <rPh sb="34" eb="36">
      <t>ハンエイ</t>
    </rPh>
    <phoneticPr fontId="1"/>
  </si>
  <si>
    <t>特約情報で
引受緩和型がん一時給付特約を選択した
状態にする</t>
    <rPh sb="0" eb="4">
      <t>トクヤク</t>
    </rPh>
    <rPh sb="7" eb="9">
      <t>ジョウタイ</t>
    </rPh>
    <phoneticPr fontId="1"/>
  </si>
  <si>
    <t>かんたん告知はなさく一時金の特約情報で、引受緩和型がん一時給付特約の
選択した状態が画面上に反映されること</t>
    <rPh sb="4" eb="6">
      <t>テイキ</t>
    </rPh>
    <rPh sb="7" eb="11">
      <t>トクヤク</t>
    </rPh>
    <rPh sb="23" eb="25">
      <t>センタク</t>
    </rPh>
    <rPh sb="30" eb="33">
      <t>ガメn</t>
    </rPh>
    <rPh sb="34" eb="36">
      <t>ハンエイ</t>
    </rPh>
    <phoneticPr fontId="1"/>
  </si>
  <si>
    <t>かんたん告知はなさく一時金の特約情報で、引受緩和型抗がん剤・ホルモン剤治療特約の
選択した状態が画面上に反映されること</t>
    <rPh sb="4" eb="6">
      <t>テイキ</t>
    </rPh>
    <rPh sb="7" eb="11">
      <t>トクヤク</t>
    </rPh>
    <rPh sb="23" eb="25">
      <t>センタク</t>
    </rPh>
    <rPh sb="30" eb="33">
      <t>ガメn</t>
    </rPh>
    <rPh sb="34" eb="36">
      <t>ハンエイ</t>
    </rPh>
    <phoneticPr fontId="1"/>
  </si>
  <si>
    <t>かんたん告知はなさく一時金の特約情報で、引受緩和型３大疾病保険料払込免除特約の
選択した状態が画面上に反映されること</t>
    <rPh sb="4" eb="6">
      <t>テイキ</t>
    </rPh>
    <rPh sb="7" eb="11">
      <t>トクヤク</t>
    </rPh>
    <rPh sb="23" eb="25">
      <t>センタク</t>
    </rPh>
    <rPh sb="30" eb="33">
      <t>ガメn</t>
    </rPh>
    <rPh sb="34" eb="36">
      <t>ハンエイ</t>
    </rPh>
    <phoneticPr fontId="1"/>
  </si>
  <si>
    <t>セッションから申込した商品情報がはなさく医療の場合の特約の選択状態の確認</t>
    <rPh sb="0" eb="1">
      <t>モウシコn</t>
    </rPh>
    <rPh sb="5" eb="7">
      <t>ショウヒn</t>
    </rPh>
    <rPh sb="12" eb="14">
      <t>イリョウ</t>
    </rPh>
    <rPh sb="18" eb="20">
      <t>トクヤク</t>
    </rPh>
    <rPh sb="21" eb="23">
      <t>センタク</t>
    </rPh>
    <rPh sb="23" eb="25">
      <t>ジョウタイ</t>
    </rPh>
    <phoneticPr fontId="1"/>
  </si>
  <si>
    <t>セッションから申込した商品情報がはなさく一時金の場合の特約の選択状態の確認</t>
    <rPh sb="0" eb="1">
      <t>モウシコn</t>
    </rPh>
    <rPh sb="5" eb="7">
      <t>ショウヒn</t>
    </rPh>
    <rPh sb="12" eb="14">
      <t>トクヤク</t>
    </rPh>
    <rPh sb="15" eb="17">
      <t>センタク</t>
    </rPh>
    <rPh sb="17" eb="19">
      <t>ジョウタイ</t>
    </rPh>
    <phoneticPr fontId="1"/>
  </si>
  <si>
    <t>セッションから申込した商品情報がはなさく定期の場合の特約の選択状態の確認</t>
    <rPh sb="0" eb="1">
      <t>モウシコn</t>
    </rPh>
    <rPh sb="5" eb="7">
      <t>ショウヒn</t>
    </rPh>
    <rPh sb="12" eb="14">
      <t>テイキ</t>
    </rPh>
    <rPh sb="14" eb="16">
      <t>センタク</t>
    </rPh>
    <rPh sb="16" eb="18">
      <t>ジョウタイ</t>
    </rPh>
    <phoneticPr fontId="1"/>
  </si>
  <si>
    <t>セッションから申込した商品情報がかんたん告知はなさく医療の場合の特約の選択状態の確認</t>
    <rPh sb="0" eb="1">
      <t>モウシコn</t>
    </rPh>
    <rPh sb="5" eb="7">
      <t>ショウヒn</t>
    </rPh>
    <rPh sb="12" eb="14">
      <t>テイキ</t>
    </rPh>
    <rPh sb="14" eb="16">
      <t>センタク</t>
    </rPh>
    <rPh sb="16" eb="18">
      <t>ジョウタイ</t>
    </rPh>
    <phoneticPr fontId="1"/>
  </si>
  <si>
    <t>セッションから申込した商品情報がかんたん告知はなさく一時金の場合の特約の選択状態の確認</t>
    <rPh sb="0" eb="1">
      <t>モウシコn</t>
    </rPh>
    <rPh sb="5" eb="7">
      <t>ショウヒn</t>
    </rPh>
    <rPh sb="12" eb="14">
      <t>テイキ</t>
    </rPh>
    <rPh sb="14" eb="16">
      <t>センタク</t>
    </rPh>
    <rPh sb="16" eb="18">
      <t>ジョウタイ</t>
    </rPh>
    <phoneticPr fontId="1"/>
  </si>
  <si>
    <t>API実行時エラー</t>
    <rPh sb="3" eb="6">
      <t>ジッコウ</t>
    </rPh>
    <phoneticPr fontId="1"/>
  </si>
  <si>
    <t>開発環境ではAPIに接続してデータを取得することができないため検証できず</t>
    <rPh sb="0" eb="4">
      <t>カイハテゥ</t>
    </rPh>
    <rPh sb="10" eb="12">
      <t>セツゾク</t>
    </rPh>
    <rPh sb="31" eb="33">
      <t>ケンショウ</t>
    </rPh>
    <phoneticPr fontId="1"/>
  </si>
  <si>
    <t>申込内容確認画面に遷移する</t>
    <rPh sb="0" eb="8">
      <t>モウシコミ</t>
    </rPh>
    <rPh sb="9" eb="11">
      <t>センイ</t>
    </rPh>
    <phoneticPr fontId="1"/>
  </si>
  <si>
    <t>はなさく定期の申込情報の後に、更新についてという項目の説明が表示されること</t>
    <rPh sb="4" eb="5">
      <t>テイキ</t>
    </rPh>
    <rPh sb="6" eb="7">
      <t>ノ</t>
    </rPh>
    <rPh sb="7" eb="11">
      <t>モウシコミ</t>
    </rPh>
    <rPh sb="12" eb="13">
      <t>アトニ</t>
    </rPh>
    <rPh sb="15" eb="17">
      <t>コウシn</t>
    </rPh>
    <rPh sb="24" eb="26">
      <t>コウモクン</t>
    </rPh>
    <rPh sb="27" eb="29">
      <t>セツメイ</t>
    </rPh>
    <rPh sb="30" eb="32">
      <t>ヒョウ</t>
    </rPh>
    <phoneticPr fontId="1"/>
  </si>
  <si>
    <t>申込した商品にはなさく定期が含まれている場合の表示</t>
    <rPh sb="0" eb="1">
      <t>モウシコミ</t>
    </rPh>
    <rPh sb="4" eb="6">
      <t>ショウヒn</t>
    </rPh>
    <rPh sb="11" eb="13">
      <t>テイキ</t>
    </rPh>
    <rPh sb="14" eb="15">
      <t>フクマレ</t>
    </rPh>
    <rPh sb="23" eb="25">
      <t>ヒョウ</t>
    </rPh>
    <phoneticPr fontId="1"/>
  </si>
  <si>
    <t>申込参照APIと保険商品設計APIのデータを比較した結果の表示確認</t>
    <rPh sb="0" eb="4">
      <t>モウシコミ</t>
    </rPh>
    <rPh sb="8" eb="12">
      <t>ホケn</t>
    </rPh>
    <rPh sb="12" eb="14">
      <t>セッケイ</t>
    </rPh>
    <rPh sb="22" eb="24">
      <t>ヒカク</t>
    </rPh>
    <rPh sb="26" eb="28">
      <t>ケッカノジ</t>
    </rPh>
    <rPh sb="29" eb="33">
      <t>ヒョウ</t>
    </rPh>
    <phoneticPr fontId="1"/>
  </si>
  <si>
    <t>申込した商品の支払い情報の確認</t>
    <rPh sb="0" eb="2">
      <t>モウシコミ</t>
    </rPh>
    <rPh sb="4" eb="5">
      <t>ショウヒn</t>
    </rPh>
    <rPh sb="7" eb="9">
      <t>シハライ</t>
    </rPh>
    <rPh sb="10" eb="12">
      <t>ジョウホウ</t>
    </rPh>
    <rPh sb="13" eb="15">
      <t>カクニn</t>
    </rPh>
    <phoneticPr fontId="1"/>
  </si>
  <si>
    <t xml:space="preserve">画面上部の申込した商品の金額、商品名、
お支払い回数、合計金額が表示されていること
</t>
    <rPh sb="0" eb="1">
      <t>ガメn</t>
    </rPh>
    <rPh sb="5" eb="7">
      <t>モウシコミス</t>
    </rPh>
    <rPh sb="9" eb="11">
      <t>ショウヒn</t>
    </rPh>
    <rPh sb="12" eb="14">
      <t>キンガク</t>
    </rPh>
    <rPh sb="15" eb="18">
      <t>ショウヒn</t>
    </rPh>
    <rPh sb="27" eb="31">
      <t>ゴウケイ</t>
    </rPh>
    <rPh sb="32" eb="34">
      <t>ヒョウ</t>
    </rPh>
    <phoneticPr fontId="1"/>
  </si>
  <si>
    <t>金額については３桁のカンマ区切りで
表示されること</t>
    <rPh sb="0" eb="2">
      <t>キンガク</t>
    </rPh>
    <rPh sb="18" eb="20">
      <t>ヒョウ</t>
    </rPh>
    <phoneticPr fontId="1"/>
  </si>
  <si>
    <t>NG</t>
  </si>
  <si>
    <t>お申込みプランを変更するボタンを押下後、遷移せず
再度申込内容確認画面へ遷移している</t>
    <rPh sb="8" eb="10">
      <t>ヘンコウ</t>
    </rPh>
    <rPh sb="16" eb="19">
      <t>オウカ</t>
    </rPh>
    <rPh sb="20" eb="22">
      <t>センイ</t>
    </rPh>
    <rPh sb="25" eb="27">
      <t>サイド</t>
    </rPh>
    <rPh sb="27" eb="29">
      <t>モウセィ</t>
    </rPh>
    <rPh sb="29" eb="35">
      <t>ナイヨウカ</t>
    </rPh>
    <rPh sb="36" eb="38">
      <t>センイ</t>
    </rPh>
    <phoneticPr fontId="1"/>
  </si>
  <si>
    <t>画面確認時、以下の状態が確認されたためNG
・各商品の画像の下にある文言が、右寄せの状態で表示される
・お支払い回数が表示されていない</t>
    <rPh sb="0" eb="5">
      <t>ガメn</t>
    </rPh>
    <rPh sb="6" eb="8">
      <t>イカノ</t>
    </rPh>
    <rPh sb="9" eb="11">
      <t>ジョウタイ</t>
    </rPh>
    <rPh sb="12" eb="14">
      <t>カクニンス</t>
    </rPh>
    <rPh sb="23" eb="26">
      <t>カクセィオ</t>
    </rPh>
    <rPh sb="27" eb="29">
      <t>ガゾウ</t>
    </rPh>
    <rPh sb="30" eb="31">
      <t>シタ</t>
    </rPh>
    <rPh sb="34" eb="36">
      <t>モンゴn</t>
    </rPh>
    <rPh sb="38" eb="40">
      <t>ミギヨセ</t>
    </rPh>
    <rPh sb="42" eb="44">
      <t>ジョウタイ</t>
    </rPh>
    <rPh sb="45" eb="47">
      <t>ヒョウ</t>
    </rPh>
    <rPh sb="59" eb="61">
      <t>ヒョウ</t>
    </rPh>
    <phoneticPr fontId="1"/>
  </si>
  <si>
    <t>お支払い回数が表示されていないためNG</t>
    <rPh sb="7" eb="9">
      <t>ヒョウ</t>
    </rPh>
    <phoneticPr fontId="1"/>
  </si>
  <si>
    <t>OK</t>
  </si>
  <si>
    <t>No25_1、No25_2の画像を参照</t>
    <rPh sb="14" eb="16">
      <t>ガゾウ</t>
    </rPh>
    <phoneticPr fontId="1"/>
  </si>
  <si>
    <t>No1_1、No1_2の画像を参照</t>
    <rPh sb="12" eb="14">
      <t>ガゾウ</t>
    </rPh>
    <phoneticPr fontId="1"/>
  </si>
  <si>
    <t>No1_2の画像を参照</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</si>
</sst>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游ゴシック"/>
      <family val="2"/>
      <charset val="128"/>
      <scheme val="minor"/>
    </font>
    <font>
      <sz val="6"/>
      <name val="游ゴシック"/>
      <family val="2"/>
      <charset val="128"/>
      <scheme val="minor"/>
    </font>
    <font>
      <sz val="11"/>
      <name val="ＭＳ Ｐゴシック"/>
      <family val="3"/>
      <charset val="128"/>
    </font>
    <font>
      <sz val="10"/>
      <color theme="1"/>
      <name val="游ゴシック"/>
      <family val="3"/>
      <charset val="128"/>
      <scheme val="minor"/>
    </font>
    <font>
      <sz val="11"/>
      <color theme="1"/>
      <name val="游ゴシック"/>
      <family val="2"/>
      <charset val="128"/>
      <scheme val="minor"/>
    </font>
    <font>
      <sz val="11"/>
      <color theme="1"/>
      <name val="游ゴシック"/>
      <family val="2"/>
      <scheme val="minor"/>
    </font>
    <font>
      <sz val="10"/>
      <color rgb="FF000000"/>
      <name val="Arial"/>
      <family val="2"/>
    </font>
    <font>
      <sz val="11"/>
      <color rgb="FF000000"/>
      <name val="MS PGothic"/>
      <family val="3"/>
      <charset val="128"/>
    </font>
    <font>
      <sz val="11"/>
      <color theme="1"/>
      <name val="Meiryo ui"/>
      <family val="3"/>
      <charset val="128"/>
    </font>
    <font>
      <b/>
      <sz val="14"/>
      <color theme="1"/>
      <name val="Meiryo ui"/>
      <family val="3"/>
      <charset val="128"/>
    </font>
    <font>
      <sz val="8"/>
      <color theme="1"/>
      <name val="Meiryo ui"/>
      <family val="3"/>
      <charset val="128"/>
    </font>
    <font>
      <sz val="24"/>
      <color theme="1"/>
      <name val="Meiryo ui"/>
      <family val="3"/>
      <charset val="128"/>
    </font>
    <font>
      <sz val="20"/>
      <color theme="1"/>
      <name val="Meiryo ui"/>
      <family val="3"/>
      <charset val="128"/>
    </font>
    <font>
      <b/>
      <u/>
      <sz val="20"/>
      <color theme="1"/>
      <name val="Meiryo ui"/>
      <family val="3"/>
      <charset val="128"/>
    </font>
    <font>
      <b/>
      <sz val="26"/>
      <color rgb="FF33BB00"/>
      <name val="Meiryo ui"/>
      <family val="3"/>
      <charset val="128"/>
    </font>
    <font>
      <b/>
      <sz val="24"/>
      <color rgb="FF33BB00"/>
      <name val="Meiryo ui"/>
      <family val="3"/>
      <charset val="128"/>
    </font>
    <font>
      <b/>
      <sz val="22"/>
      <color rgb="FF33BB00"/>
      <name val="Meiryo ui"/>
      <family val="3"/>
      <charset val="128"/>
    </font>
    <font>
      <sz val="20"/>
      <color rgb="FF0000FF"/>
      <name val="Meiryo ui"/>
      <family val="3"/>
      <charset val="128"/>
    </font>
    <font>
      <sz val="10"/>
      <color theme="1"/>
      <name val="Meiryo ui"/>
      <family val="3"/>
      <charset val="128"/>
    </font>
    <font>
      <sz val="24"/>
      <color rgb="FF0000FF"/>
      <name val="Meiryo ui"/>
      <family val="3"/>
      <charset val="128"/>
    </font>
    <font>
      <b/>
      <sz val="11"/>
      <color theme="1"/>
      <name val="Meiryo ui"/>
      <family val="3"/>
      <charset val="128"/>
    </font>
    <font>
      <sz val="11"/>
      <name val="MS PGothic"/>
      <family val="3"/>
      <charset val="128"/>
    </font>
    <font>
      <sz val="7"/>
      <name val="Meiryo UI"/>
      <family val="3"/>
      <charset val="128"/>
    </font>
    <font>
      <b/>
      <sz val="12"/>
      <color theme="1"/>
      <name val="Meiryo ui"/>
      <family val="3"/>
      <charset val="128"/>
    </font>
    <font>
      <b/>
      <sz val="10"/>
      <color theme="1"/>
      <name val="Meiryo ui"/>
      <family val="3"/>
      <charset val="128"/>
    </font>
  </fonts>
  <fills count="7">
    <fill>
      <patternFill patternType="none"/>
    </fill>
    <fill>
      <patternFill patternType="gray125"/>
    </fill>
    <fill>
      <patternFill patternType="solid">
        <fgColor theme="9" tint="0.79998168889431442"/>
        <bgColor indexed="64"/>
      </patternFill>
    </fill>
    <fill>
      <patternFill patternType="solid">
        <fgColor rgb="FFCCFFCC"/>
        <bgColor rgb="FFCCFFCC"/>
      </patternFill>
    </fill>
    <fill>
      <patternFill patternType="solid">
        <fgColor rgb="FFCCFFFF"/>
        <bgColor rgb="FFCCFFFF"/>
      </patternFill>
    </fill>
    <fill>
      <patternFill patternType="solid">
        <fgColor rgb="FFFFFF00"/>
        <bgColor indexed="64"/>
      </patternFill>
    </fill>
    <fill>
      <patternFill patternType="solid">
        <fgColor theme="0"/>
        <bgColor indexed="64"/>
      </patternFill>
    </fill>
  </fills>
  <borders count="3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style="thin">
        <color indexed="64"/>
      </left>
      <right/>
      <top style="thin">
        <color rgb="FF000000"/>
      </top>
      <bottom/>
      <diagonal/>
    </border>
    <border>
      <left style="thin">
        <color indexed="64"/>
      </left>
      <right style="thin">
        <color indexed="64"/>
      </right>
      <top/>
      <bottom/>
      <diagonal/>
    </border>
    <border>
      <left style="thin">
        <color indexed="64"/>
      </left>
      <right style="dashed">
        <color indexed="64"/>
      </right>
      <top style="thin">
        <color indexed="64"/>
      </top>
      <bottom style="dashed">
        <color indexed="64"/>
      </bottom>
      <diagonal/>
    </border>
    <border>
      <left style="dashed">
        <color indexed="64"/>
      </left>
      <right style="dashed">
        <color indexed="64"/>
      </right>
      <top style="thin">
        <color indexed="64"/>
      </top>
      <bottom style="dashed">
        <color indexed="64"/>
      </bottom>
      <diagonal/>
    </border>
    <border>
      <left style="dashed">
        <color indexed="64"/>
      </left>
      <right style="thin">
        <color indexed="64"/>
      </right>
      <top style="thin">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thin">
        <color indexed="64"/>
      </right>
      <top style="dashed">
        <color indexed="64"/>
      </top>
      <bottom style="dashed">
        <color indexed="64"/>
      </bottom>
      <diagonal/>
    </border>
  </borders>
  <cellStyleXfs count="7">
    <xf numFmtId="0" fontId="0" fillId="0" borderId="0">
      <alignment vertical="center"/>
    </xf>
    <xf numFmtId="0" fontId="2" fillId="0" borderId="0">
      <alignment vertical="center"/>
    </xf>
    <xf numFmtId="0" fontId="5" fillId="0" borderId="0"/>
    <xf numFmtId="0" fontId="4" fillId="0" borderId="0">
      <alignment vertical="center"/>
    </xf>
    <xf numFmtId="0" fontId="6" fillId="0" borderId="0"/>
    <xf numFmtId="0" fontId="7" fillId="0" borderId="0"/>
    <xf numFmtId="0" fontId="2" fillId="0" borderId="0"/>
  </cellStyleXfs>
  <cellXfs count="134">
    <xf numFmtId="0" fontId="0" fillId="0" borderId="0" xfId="0">
      <alignment vertical="center"/>
    </xf>
    <xf numFmtId="0" fontId="0" fillId="0" borderId="8" xfId="0" applyBorder="1">
      <alignment vertical="center"/>
    </xf>
    <xf numFmtId="0" fontId="0" fillId="0" borderId="0" xfId="0" applyAlignment="1">
      <alignment vertical="center"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3" fillId="0" borderId="8" xfId="0" applyFont="1" applyBorder="1" applyAlignment="1">
      <alignment horizontal="left" vertical="top" wrapText="1"/>
    </xf>
    <xf numFmtId="0" fontId="8" fillId="0" borderId="0" xfId="5" applyFont="1" applyAlignment="1">
      <alignment vertical="top"/>
    </xf>
    <xf numFmtId="0" fontId="9" fillId="0" borderId="0" xfId="5" applyFont="1" applyAlignment="1">
      <alignment horizontal="right" vertical="center"/>
    </xf>
    <xf numFmtId="0" fontId="7" fillId="0" borderId="0" xfId="5"/>
    <xf numFmtId="0" fontId="8" fillId="0" borderId="0" xfId="5" applyFont="1" applyAlignment="1">
      <alignment horizontal="center" vertical="center"/>
    </xf>
    <xf numFmtId="0" fontId="10" fillId="0" borderId="0" xfId="5" applyFont="1" applyAlignment="1">
      <alignment horizontal="center" vertical="center" wrapText="1"/>
    </xf>
    <xf numFmtId="0" fontId="11" fillId="0" borderId="0" xfId="5" applyFont="1" applyAlignment="1">
      <alignment horizontal="center"/>
    </xf>
    <xf numFmtId="0" fontId="8" fillId="0" borderId="0" xfId="5" applyFont="1" applyAlignment="1">
      <alignment horizontal="center" vertical="center" wrapText="1"/>
    </xf>
    <xf numFmtId="0" fontId="8" fillId="0" borderId="0" xfId="5" applyFont="1" applyAlignment="1">
      <alignment horizontal="center" vertical="top"/>
    </xf>
    <xf numFmtId="0" fontId="8" fillId="0" borderId="0" xfId="5" applyFont="1"/>
    <xf numFmtId="0" fontId="12" fillId="0" borderId="0" xfId="5" applyFont="1" applyAlignment="1">
      <alignment horizontal="center"/>
    </xf>
    <xf numFmtId="0" fontId="8" fillId="0" borderId="0" xfId="5" applyFont="1" applyAlignment="1">
      <alignment horizontal="center" vertical="top" wrapText="1"/>
    </xf>
    <xf numFmtId="0" fontId="13" fillId="0" borderId="0" xfId="5" applyFont="1" applyAlignment="1">
      <alignment horizontal="center"/>
    </xf>
    <xf numFmtId="0" fontId="15" fillId="0" borderId="0" xfId="5" applyFont="1" applyAlignment="1">
      <alignment horizontal="center" vertical="center"/>
    </xf>
    <xf numFmtId="0" fontId="12" fillId="0" borderId="0" xfId="5" applyFont="1"/>
    <xf numFmtId="0" fontId="19" fillId="0" borderId="0" xfId="5" applyFont="1" applyAlignment="1">
      <alignment horizontal="center"/>
    </xf>
    <xf numFmtId="0" fontId="10" fillId="4" borderId="12" xfId="5" applyFont="1" applyFill="1" applyBorder="1" applyAlignment="1">
      <alignment horizontal="center" vertical="center" wrapText="1"/>
    </xf>
    <xf numFmtId="0" fontId="8" fillId="4" borderId="12" xfId="5" applyFont="1" applyFill="1" applyBorder="1" applyAlignment="1">
      <alignment horizontal="center" vertical="center" wrapText="1"/>
    </xf>
    <xf numFmtId="0" fontId="8" fillId="0" borderId="19" xfId="5" applyFont="1" applyBorder="1" applyAlignment="1">
      <alignment horizontal="center" vertical="center"/>
    </xf>
    <xf numFmtId="14" fontId="10" fillId="0" borderId="19" xfId="5" applyNumberFormat="1" applyFont="1" applyBorder="1" applyAlignment="1">
      <alignment horizontal="center" vertical="center"/>
    </xf>
    <xf numFmtId="0" fontId="8" fillId="0" borderId="19" xfId="5" applyFont="1" applyBorder="1" applyAlignment="1">
      <alignment horizontal="center" vertical="center" wrapText="1"/>
    </xf>
    <xf numFmtId="0" fontId="8" fillId="0" borderId="23" xfId="5" applyFont="1" applyBorder="1" applyAlignment="1">
      <alignment horizontal="center" vertical="center"/>
    </xf>
    <xf numFmtId="14" fontId="10" fillId="0" borderId="23" xfId="5" applyNumberFormat="1" applyFont="1" applyBorder="1" applyAlignment="1">
      <alignment horizontal="center" vertical="center"/>
    </xf>
    <xf numFmtId="0" fontId="8" fillId="0" borderId="23" xfId="5" applyFont="1" applyBorder="1" applyAlignment="1">
      <alignment horizontal="center" vertical="center" wrapText="1"/>
    </xf>
    <xf numFmtId="0" fontId="10" fillId="0" borderId="23" xfId="5" applyFont="1" applyBorder="1" applyAlignment="1">
      <alignment horizontal="center" vertical="center"/>
    </xf>
    <xf numFmtId="0" fontId="8" fillId="0" borderId="27" xfId="5" applyFont="1" applyBorder="1" applyAlignment="1">
      <alignment horizontal="center" vertical="center"/>
    </xf>
    <xf numFmtId="14" fontId="10" fillId="0" borderId="27" xfId="5" applyNumberFormat="1" applyFont="1" applyBorder="1" applyAlignment="1">
      <alignment horizontal="center" vertical="center"/>
    </xf>
    <xf numFmtId="0" fontId="8" fillId="0" borderId="27" xfId="5" applyFont="1" applyBorder="1" applyAlignment="1">
      <alignment horizontal="center" vertical="center" wrapText="1"/>
    </xf>
    <xf numFmtId="0" fontId="18" fillId="0" borderId="0" xfId="5" applyFont="1" applyAlignment="1">
      <alignment horizontal="center"/>
    </xf>
    <xf numFmtId="0" fontId="8" fillId="0" borderId="0" xfId="5" applyFont="1" applyAlignment="1">
      <alignment vertical="top" wrapText="1"/>
    </xf>
    <xf numFmtId="0" fontId="21" fillId="0" borderId="11" xfId="5" applyFont="1" applyBorder="1" applyAlignment="1"/>
    <xf numFmtId="0" fontId="21" fillId="0" borderId="0" xfId="5" applyFont="1" applyBorder="1" applyAlignment="1"/>
    <xf numFmtId="0" fontId="21" fillId="0" borderId="31" xfId="5" applyFont="1" applyBorder="1" applyAlignment="1"/>
    <xf numFmtId="0" fontId="0" fillId="0" borderId="0" xfId="0" applyBorder="1">
      <alignment vertical="center"/>
    </xf>
    <xf numFmtId="0" fontId="0" fillId="0" borderId="0" xfId="0" applyBorder="1" applyAlignment="1">
      <alignment vertical="center" wrapText="1"/>
    </xf>
    <xf numFmtId="0" fontId="0" fillId="2" borderId="8" xfId="0" applyFill="1" applyBorder="1">
      <alignment vertical="center"/>
    </xf>
    <xf numFmtId="0" fontId="0" fillId="0" borderId="8" xfId="0" applyFill="1" applyBorder="1" applyAlignment="1">
      <alignment horizontal="left" vertical="top" wrapText="1"/>
    </xf>
    <xf numFmtId="0" fontId="0" fillId="0" borderId="32" xfId="0" applyBorder="1" applyAlignment="1">
      <alignment horizontal="left" vertical="top" wrapText="1"/>
    </xf>
    <xf numFmtId="0" fontId="0" fillId="0" borderId="8" xfId="0" applyBorder="1" applyAlignment="1">
      <alignment vertical="center" wrapText="1"/>
    </xf>
    <xf numFmtId="0" fontId="0" fillId="0" borderId="3" xfId="0" applyBorder="1" applyAlignment="1">
      <alignment vertical="center" wrapText="1"/>
    </xf>
    <xf numFmtId="14" fontId="0" fillId="0" borderId="33" xfId="0" applyNumberFormat="1" applyBorder="1">
      <alignment vertical="center"/>
    </xf>
    <xf numFmtId="0" fontId="0" fillId="0" borderId="36" xfId="0" applyBorder="1">
      <alignment vertical="center"/>
    </xf>
    <xf numFmtId="0" fontId="0" fillId="0" borderId="37" xfId="0" applyBorder="1">
      <alignment vertical="center"/>
    </xf>
    <xf numFmtId="0" fontId="0" fillId="5" borderId="8" xfId="0" applyFill="1" applyBorder="1">
      <alignment vertical="center"/>
    </xf>
    <xf numFmtId="0" fontId="0" fillId="5" borderId="8" xfId="0" applyFill="1" applyBorder="1" applyAlignment="1">
      <alignment horizontal="left" vertical="top" wrapText="1"/>
    </xf>
    <xf numFmtId="0" fontId="0" fillId="6" borderId="8" xfId="0" applyFill="1" applyBorder="1">
      <alignment vertical="center"/>
    </xf>
    <xf numFmtId="0" fontId="0" fillId="6" borderId="9" xfId="0" applyFill="1" applyBorder="1" applyAlignment="1">
      <alignment horizontal="left" vertical="top" wrapText="1"/>
    </xf>
    <xf numFmtId="0" fontId="0" fillId="6" borderId="32" xfId="0" applyFill="1" applyBorder="1" applyAlignment="1">
      <alignment horizontal="left" vertical="top" wrapText="1"/>
    </xf>
    <xf numFmtId="0" fontId="0" fillId="6" borderId="8" xfId="0" applyFill="1" applyBorder="1" applyAlignment="1">
      <alignment horizontal="left" vertical="top" wrapText="1"/>
    </xf>
    <xf numFmtId="14" fontId="0" fillId="6" borderId="33" xfId="0" applyNumberFormat="1" applyFill="1" applyBorder="1">
      <alignment vertical="center"/>
    </xf>
    <xf numFmtId="0" fontId="0" fillId="6" borderId="34" xfId="0" applyFill="1" applyBorder="1">
      <alignment vertical="center"/>
    </xf>
    <xf numFmtId="0" fontId="0" fillId="6" borderId="35" xfId="0" applyFill="1" applyBorder="1">
      <alignment vertical="center"/>
    </xf>
    <xf numFmtId="0" fontId="3" fillId="6" borderId="8" xfId="0" applyFont="1" applyFill="1" applyBorder="1" applyAlignment="1">
      <alignment horizontal="left" vertical="top" wrapText="1"/>
    </xf>
    <xf numFmtId="0" fontId="0" fillId="6" borderId="0" xfId="0" applyFill="1">
      <alignment vertical="center"/>
    </xf>
    <xf numFmtId="0" fontId="0" fillId="6" borderId="36" xfId="0" applyFill="1" applyBorder="1">
      <alignment vertical="center"/>
    </xf>
    <xf numFmtId="0" fontId="0" fillId="6" borderId="37" xfId="0" applyFill="1" applyBorder="1">
      <alignment vertical="center"/>
    </xf>
    <xf numFmtId="0" fontId="0" fillId="6" borderId="9" xfId="0" applyFill="1" applyBorder="1" applyAlignment="1">
      <alignment horizontal="left" vertical="top" wrapText="1"/>
    </xf>
    <xf numFmtId="0" fontId="0" fillId="0" borderId="9" xfId="0" applyBorder="1" applyAlignment="1">
      <alignment vertical="center" wrapText="1"/>
    </xf>
    <xf numFmtId="0" fontId="0" fillId="5" borderId="36" xfId="0" applyFill="1" applyBorder="1">
      <alignment vertical="center"/>
    </xf>
    <xf numFmtId="0" fontId="0" fillId="5" borderId="37" xfId="0" applyFill="1" applyBorder="1">
      <alignment vertical="center"/>
    </xf>
    <xf numFmtId="0" fontId="0" fillId="5" borderId="0" xfId="0" applyFill="1">
      <alignment vertical="center"/>
    </xf>
    <xf numFmtId="14" fontId="0" fillId="6" borderId="8" xfId="0" applyNumberFormat="1" applyFill="1" applyBorder="1">
      <alignment vertical="center"/>
    </xf>
    <xf numFmtId="0" fontId="0" fillId="0" borderId="8" xfId="0" applyBorder="1" applyAlignment="1">
      <alignment horizontal="left" vertical="top" wrapText="1"/>
    </xf>
    <xf numFmtId="14" fontId="0" fillId="0" borderId="8" xfId="0" applyNumberFormat="1" applyBorder="1">
      <alignment vertical="center"/>
    </xf>
    <xf numFmtId="0" fontId="0" fillId="0" borderId="0" xfId="0" applyAlignment="1">
      <alignment vertical="top" wrapText="1"/>
    </xf>
    <xf numFmtId="0" fontId="0" fillId="0" borderId="2" xfId="0" applyBorder="1">
      <alignment vertical="center"/>
    </xf>
    <xf numFmtId="0" fontId="3" fillId="5" borderId="8" xfId="0" applyFont="1" applyFill="1" applyBorder="1" applyAlignment="1">
      <alignment horizontal="left" vertical="top" wrapText="1"/>
    </xf>
    <xf numFmtId="0" fontId="0" fillId="5" borderId="9" xfId="0" applyFill="1" applyBorder="1" applyAlignment="1">
      <alignment horizontal="left" vertical="top" wrapText="1"/>
    </xf>
    <xf numFmtId="0" fontId="0" fillId="5" borderId="32" xfId="0" applyFill="1" applyBorder="1" applyAlignment="1">
      <alignment horizontal="left" vertical="top" wrapText="1"/>
    </xf>
    <xf numFmtId="0" fontId="0" fillId="6" borderId="9" xfId="0" applyFill="1" applyBorder="1" applyAlignment="1">
      <alignment horizontal="left" vertical="top" wrapText="1"/>
    </xf>
    <xf numFmtId="0" fontId="0" fillId="6" borderId="32" xfId="0" applyFill="1" applyBorder="1" applyAlignment="1">
      <alignment horizontal="left" vertical="top" wrapText="1"/>
    </xf>
    <xf numFmtId="0" fontId="0" fillId="0" borderId="8" xfId="0" applyBorder="1" applyAlignment="1">
      <alignment vertical="top" wrapText="1"/>
    </xf>
    <xf numFmtId="14" fontId="0" fillId="5" borderId="33" xfId="0" applyNumberFormat="1" applyFill="1" applyBorder="1">
      <alignment vertical="center"/>
    </xf>
    <xf numFmtId="0" fontId="0" fillId="5" borderId="34" xfId="0" applyFill="1" applyBorder="1">
      <alignment vertical="center"/>
    </xf>
    <xf numFmtId="0" fontId="0" fillId="5" borderId="35" xfId="0" applyFill="1" applyBorder="1">
      <alignment vertical="center"/>
    </xf>
    <xf numFmtId="0" fontId="0" fillId="6" borderId="10" xfId="0" applyFill="1" applyBorder="1" applyAlignment="1">
      <alignment horizontal="left" vertical="top" wrapText="1"/>
    </xf>
    <xf numFmtId="0" fontId="12" fillId="0" borderId="0" xfId="5" applyFont="1" applyAlignment="1">
      <alignment horizontal="center"/>
    </xf>
    <xf numFmtId="0" fontId="7" fillId="0" borderId="0" xfId="5"/>
    <xf numFmtId="0" fontId="8" fillId="0" borderId="0" xfId="5" applyFont="1" applyAlignment="1">
      <alignment horizontal="center" vertical="center"/>
    </xf>
    <xf numFmtId="0" fontId="14" fillId="0" borderId="0" xfId="5" applyFont="1" applyAlignment="1">
      <alignment horizontal="center" vertical="center"/>
    </xf>
    <xf numFmtId="0" fontId="15" fillId="0" borderId="0" xfId="5" applyFont="1" applyAlignment="1">
      <alignment horizontal="center" vertical="center"/>
    </xf>
    <xf numFmtId="0" fontId="16" fillId="0" borderId="0" xfId="5" applyFont="1" applyAlignment="1">
      <alignment horizontal="center" vertical="center"/>
    </xf>
    <xf numFmtId="0" fontId="8" fillId="0" borderId="0" xfId="5" applyFont="1" applyAlignment="1">
      <alignment horizontal="center" vertical="top" wrapText="1"/>
    </xf>
    <xf numFmtId="0" fontId="8" fillId="0" borderId="24" xfId="5" applyFont="1" applyBorder="1" applyAlignment="1">
      <alignment vertical="center" wrapText="1"/>
    </xf>
    <xf numFmtId="0" fontId="21" fillId="0" borderId="25" xfId="5" applyFont="1" applyBorder="1"/>
    <xf numFmtId="0" fontId="21" fillId="0" borderId="26" xfId="5" applyFont="1" applyBorder="1"/>
    <xf numFmtId="0" fontId="17" fillId="0" borderId="0" xfId="5" applyFont="1" applyAlignment="1">
      <alignment horizontal="center"/>
    </xf>
    <xf numFmtId="0" fontId="18" fillId="0" borderId="0" xfId="5" applyFont="1" applyAlignment="1">
      <alignment horizontal="center"/>
    </xf>
    <xf numFmtId="0" fontId="20" fillId="3" borderId="13" xfId="5" applyFont="1" applyFill="1" applyBorder="1" applyAlignment="1">
      <alignment horizontal="center" vertical="center"/>
    </xf>
    <xf numFmtId="0" fontId="21" fillId="0" borderId="14" xfId="5" applyFont="1" applyBorder="1"/>
    <xf numFmtId="0" fontId="21" fillId="0" borderId="15" xfId="5" applyFont="1" applyBorder="1"/>
    <xf numFmtId="0" fontId="8" fillId="4" borderId="16" xfId="5" applyFont="1" applyFill="1" applyBorder="1" applyAlignment="1">
      <alignment horizontal="center" vertical="center" wrapText="1"/>
    </xf>
    <xf numFmtId="0" fontId="21" fillId="0" borderId="17" xfId="5" applyFont="1" applyBorder="1"/>
    <xf numFmtId="0" fontId="21" fillId="0" borderId="18" xfId="5" applyFont="1" applyBorder="1"/>
    <xf numFmtId="0" fontId="8" fillId="0" borderId="20" xfId="5" applyFont="1" applyBorder="1" applyAlignment="1">
      <alignment vertical="center" wrapText="1"/>
    </xf>
    <xf numFmtId="0" fontId="21" fillId="0" borderId="21" xfId="5" applyFont="1" applyBorder="1"/>
    <xf numFmtId="0" fontId="21" fillId="0" borderId="22" xfId="5" applyFont="1" applyBorder="1"/>
    <xf numFmtId="0" fontId="8" fillId="0" borderId="28" xfId="5" applyFont="1" applyBorder="1" applyAlignment="1">
      <alignment vertical="center" wrapText="1"/>
    </xf>
    <xf numFmtId="0" fontId="21" fillId="0" borderId="29" xfId="5" applyFont="1" applyBorder="1"/>
    <xf numFmtId="0" fontId="21" fillId="0" borderId="30" xfId="5" applyFont="1" applyBorder="1"/>
    <xf numFmtId="0" fontId="3" fillId="6" borderId="1" xfId="0" applyFont="1" applyFill="1" applyBorder="1" applyAlignment="1">
      <alignment horizontal="left" vertical="top" wrapText="1"/>
    </xf>
    <xf numFmtId="0" fontId="3" fillId="6" borderId="3" xfId="0" applyFont="1" applyFill="1" applyBorder="1" applyAlignment="1">
      <alignment horizontal="left" vertical="top" wrapText="1"/>
    </xf>
    <xf numFmtId="0" fontId="3" fillId="0" borderId="1" xfId="0" applyFont="1" applyBorder="1" applyAlignment="1">
      <alignment horizontal="left" vertical="top" wrapText="1"/>
    </xf>
    <xf numFmtId="0" fontId="3" fillId="0" borderId="3" xfId="0" applyFont="1" applyBorder="1" applyAlignment="1">
      <alignment horizontal="left" vertical="top" wrapText="1"/>
    </xf>
    <xf numFmtId="0" fontId="0" fillId="6" borderId="9" xfId="0" applyFill="1" applyBorder="1" applyAlignment="1">
      <alignment horizontal="left" vertical="top" wrapText="1"/>
    </xf>
    <xf numFmtId="0" fontId="0" fillId="6" borderId="32" xfId="0" applyFill="1" applyBorder="1" applyAlignment="1">
      <alignment horizontal="left" vertical="top" wrapText="1"/>
    </xf>
    <xf numFmtId="0" fontId="3" fillId="5" borderId="1" xfId="0" applyFont="1" applyFill="1" applyBorder="1" applyAlignment="1">
      <alignment horizontal="left" vertical="top" wrapText="1"/>
    </xf>
    <xf numFmtId="0" fontId="3" fillId="5" borderId="3" xfId="0" applyFont="1" applyFill="1" applyBorder="1" applyAlignment="1">
      <alignment horizontal="left" vertical="top" wrapText="1"/>
    </xf>
    <xf numFmtId="0" fontId="3" fillId="6" borderId="4" xfId="0" applyFont="1" applyFill="1" applyBorder="1" applyAlignment="1">
      <alignment horizontal="left" vertical="top" wrapText="1"/>
    </xf>
    <xf numFmtId="0" fontId="3" fillId="6" borderId="5" xfId="0" applyFont="1" applyFill="1" applyBorder="1" applyAlignment="1">
      <alignment horizontal="left" vertical="top" wrapText="1"/>
    </xf>
    <xf numFmtId="0" fontId="3" fillId="5" borderId="4" xfId="0" applyFont="1" applyFill="1" applyBorder="1" applyAlignment="1">
      <alignment horizontal="left" vertical="top" wrapText="1"/>
    </xf>
    <xf numFmtId="0" fontId="3" fillId="5" borderId="5" xfId="0" applyFont="1" applyFill="1" applyBorder="1" applyAlignment="1">
      <alignment horizontal="left" vertical="top" wrapText="1"/>
    </xf>
    <xf numFmtId="0" fontId="23" fillId="3" borderId="8" xfId="5" applyFont="1" applyFill="1" applyBorder="1" applyAlignment="1">
      <alignment horizontal="center" vertical="center" wrapText="1"/>
    </xf>
    <xf numFmtId="0" fontId="24" fillId="3" borderId="1" xfId="5" applyFont="1" applyFill="1" applyBorder="1" applyAlignment="1">
      <alignment horizontal="center" vertical="center" wrapText="1"/>
    </xf>
    <xf numFmtId="0" fontId="24" fillId="3" borderId="3" xfId="5" applyFont="1" applyFill="1" applyBorder="1" applyAlignment="1">
      <alignment horizontal="center" vertical="center" wrapText="1"/>
    </xf>
    <xf numFmtId="0" fontId="18" fillId="0" borderId="1" xfId="5" applyFont="1" applyBorder="1" applyAlignment="1">
      <alignment horizontal="center" vertical="center" shrinkToFit="1"/>
    </xf>
    <xf numFmtId="0" fontId="18" fillId="0" borderId="3" xfId="5" applyFont="1" applyBorder="1" applyAlignment="1">
      <alignment horizontal="center" vertical="center" shrinkToFit="1"/>
    </xf>
    <xf numFmtId="0" fontId="24" fillId="3" borderId="2" xfId="5" applyFont="1" applyFill="1" applyBorder="1" applyAlignment="1">
      <alignment horizontal="center" vertical="center" wrapText="1"/>
    </xf>
    <xf numFmtId="0" fontId="21" fillId="0" borderId="8" xfId="5" applyFont="1" applyBorder="1" applyAlignment="1">
      <alignment horizont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9"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9" xfId="0" applyFill="1" applyBorder="1" applyAlignment="1">
      <alignment horizontal="center" vertical="center"/>
    </xf>
    <xf numFmtId="0" fontId="0" fillId="2" borderId="10" xfId="0" applyFill="1" applyBorder="1" applyAlignment="1">
      <alignment horizontal="center" vertical="center"/>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cellXfs>
  <cellStyles count="7">
    <cellStyle name="標準" xfId="0" builtinId="0"/>
    <cellStyle name="標準 11 2" xfId="1" xr:uid="{FD1285F6-8A83-4C03-A69A-3604A45305AD}"/>
    <cellStyle name="標準 2" xfId="2" xr:uid="{EAF057AE-AFB9-4B15-86D8-B6637742A4E2}"/>
    <cellStyle name="標準 2 16" xfId="6" xr:uid="{DBF58BD6-AB21-4A2C-A5B0-195E6C3A3FA0}"/>
    <cellStyle name="標準 2 2" xfId="5" xr:uid="{16956B71-4104-4DA2-8B72-A6E7CDCB52B5}"/>
    <cellStyle name="標準 3" xfId="4" xr:uid="{4309385D-6B41-4AE2-BC75-542CC8896620}"/>
    <cellStyle name="標準 4" xfId="3" xr:uid="{B7B1C326-5BEB-48A6-ACAC-7B3FC415F6F8}"/>
  </cellStyles>
  <dxfs count="43">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CC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18</xdr:row>
      <xdr:rowOff>0</xdr:rowOff>
    </xdr:from>
    <xdr:ext cx="9429750" cy="685800"/>
    <xdr:grpSp>
      <xdr:nvGrpSpPr>
        <xdr:cNvPr id="2" name="Shape 2">
          <a:extLst>
            <a:ext uri="{FF2B5EF4-FFF2-40B4-BE49-F238E27FC236}">
              <a16:creationId xmlns:a16="http://schemas.microsoft.com/office/drawing/2014/main" id="{404589F5-D8CD-464E-B46A-112EBA2C5B20}"/>
            </a:ext>
          </a:extLst>
        </xdr:cNvPr>
        <xdr:cNvGrpSpPr/>
      </xdr:nvGrpSpPr>
      <xdr:grpSpPr>
        <a:xfrm>
          <a:off x="0" y="6235700"/>
          <a:ext cx="9429750" cy="685800"/>
          <a:chOff x="631125" y="3437100"/>
          <a:chExt cx="9429750" cy="685800"/>
        </a:xfrm>
      </xdr:grpSpPr>
      <xdr:grpSp>
        <xdr:nvGrpSpPr>
          <xdr:cNvPr id="3" name="Shape 3">
            <a:extLst>
              <a:ext uri="{FF2B5EF4-FFF2-40B4-BE49-F238E27FC236}">
                <a16:creationId xmlns:a16="http://schemas.microsoft.com/office/drawing/2014/main" id="{E7A7305E-4296-46F9-B6E8-ABA20BBB63DD}"/>
              </a:ext>
            </a:extLst>
          </xdr:cNvPr>
          <xdr:cNvGrpSpPr/>
        </xdr:nvGrpSpPr>
        <xdr:grpSpPr>
          <a:xfrm>
            <a:off x="631125" y="3437100"/>
            <a:ext cx="9429750" cy="685800"/>
            <a:chOff x="631125" y="3437100"/>
            <a:chExt cx="9429750" cy="685800"/>
          </a:xfrm>
        </xdr:grpSpPr>
        <xdr:sp macro="" textlink="">
          <xdr:nvSpPr>
            <xdr:cNvPr id="4" name="Shape 4">
              <a:extLst>
                <a:ext uri="{FF2B5EF4-FFF2-40B4-BE49-F238E27FC236}">
                  <a16:creationId xmlns:a16="http://schemas.microsoft.com/office/drawing/2014/main" id="{F0FD8FA9-E122-46A9-AB95-130107C7603A}"/>
                </a:ext>
              </a:extLst>
            </xdr:cNvPr>
            <xdr:cNvSpPr/>
          </xdr:nvSpPr>
          <xdr:spPr>
            <a:xfrm>
              <a:off x="631125" y="3437100"/>
              <a:ext cx="942975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 name="Shape 5">
              <a:extLst>
                <a:ext uri="{FF2B5EF4-FFF2-40B4-BE49-F238E27FC236}">
                  <a16:creationId xmlns:a16="http://schemas.microsoft.com/office/drawing/2014/main" id="{C3D3524C-DC60-46F9-858F-F6AAE9180CE2}"/>
                </a:ext>
              </a:extLst>
            </xdr:cNvPr>
            <xdr:cNvGrpSpPr/>
          </xdr:nvGrpSpPr>
          <xdr:grpSpPr>
            <a:xfrm>
              <a:off x="631125" y="3437100"/>
              <a:ext cx="9429750" cy="685800"/>
              <a:chOff x="0" y="6230732"/>
              <a:chExt cx="10112443" cy="686728"/>
            </a:xfrm>
          </xdr:grpSpPr>
          <xdr:sp macro="" textlink="">
            <xdr:nvSpPr>
              <xdr:cNvPr id="6" name="Shape 6">
                <a:extLst>
                  <a:ext uri="{FF2B5EF4-FFF2-40B4-BE49-F238E27FC236}">
                    <a16:creationId xmlns:a16="http://schemas.microsoft.com/office/drawing/2014/main" id="{EDF2E841-D925-4F21-B64E-1A0114046EC7}"/>
                  </a:ext>
                </a:extLst>
              </xdr:cNvPr>
              <xdr:cNvSpPr/>
            </xdr:nvSpPr>
            <xdr:spPr>
              <a:xfrm>
                <a:off x="0" y="6230732"/>
                <a:ext cx="10112425" cy="6867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sp macro="" textlink="">
            <xdr:nvSpPr>
              <xdr:cNvPr id="7" name="Shape 7">
                <a:extLst>
                  <a:ext uri="{FF2B5EF4-FFF2-40B4-BE49-F238E27FC236}">
                    <a16:creationId xmlns:a16="http://schemas.microsoft.com/office/drawing/2014/main" id="{46C7E7C8-B255-4655-A999-748019261636}"/>
                  </a:ext>
                </a:extLst>
              </xdr:cNvPr>
              <xdr:cNvSpPr/>
            </xdr:nvSpPr>
            <xdr:spPr>
              <a:xfrm>
                <a:off x="0" y="6230732"/>
                <a:ext cx="10108515" cy="685998"/>
              </a:xfrm>
              <a:prstGeom prst="rect">
                <a:avLst/>
              </a:prstGeom>
              <a:solidFill>
                <a:srgbClr val="33BB00"/>
              </a:solidFill>
              <a:ln>
                <a:noFill/>
              </a:ln>
              <a:effectLst>
                <a:outerShdw blurRad="50800" dist="38100" dir="2700000" algn="tl" rotWithShape="0">
                  <a:srgbClr val="000000">
                    <a:alpha val="40000"/>
                  </a:srgbClr>
                </a:outerShdw>
              </a:effectLst>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sp macro="" textlink="">
            <xdr:nvSpPr>
              <xdr:cNvPr id="8" name="Shape 8">
                <a:extLst>
                  <a:ext uri="{FF2B5EF4-FFF2-40B4-BE49-F238E27FC236}">
                    <a16:creationId xmlns:a16="http://schemas.microsoft.com/office/drawing/2014/main" id="{17EBDD27-2DFF-47D0-A991-F0624FAC38D7}"/>
                  </a:ext>
                </a:extLst>
              </xdr:cNvPr>
              <xdr:cNvSpPr txBox="1"/>
            </xdr:nvSpPr>
            <xdr:spPr>
              <a:xfrm>
                <a:off x="7599896" y="6592243"/>
                <a:ext cx="2512547" cy="325217"/>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Arial"/>
                  <a:buNone/>
                </a:pPr>
                <a:r>
                  <a:rPr lang="en-US" sz="1100">
                    <a:solidFill>
                      <a:schemeClr val="lt1"/>
                    </a:solidFill>
                    <a:latin typeface="Arial"/>
                    <a:ea typeface="Arial"/>
                    <a:cs typeface="Arial"/>
                    <a:sym typeface="Arial"/>
                  </a:rPr>
                  <a:t>© 2020 Sasuke Financial Lab Inc.</a:t>
                </a:r>
                <a:endParaRPr sz="1100">
                  <a:solidFill>
                    <a:schemeClr val="lt1"/>
                  </a:solidFill>
                  <a:latin typeface="Arial"/>
                  <a:ea typeface="Arial"/>
                  <a:cs typeface="Arial"/>
                  <a:sym typeface="Arial"/>
                </a:endParaRPr>
              </a:p>
            </xdr:txBody>
          </xdr:sp>
          <xdr:pic>
            <xdr:nvPicPr>
              <xdr:cNvPr id="9" name="Shape 9">
                <a:extLst>
                  <a:ext uri="{FF2B5EF4-FFF2-40B4-BE49-F238E27FC236}">
                    <a16:creationId xmlns:a16="http://schemas.microsoft.com/office/drawing/2014/main" id="{17607FCB-DDF4-4EAB-AD6E-075CE8A8DF8B}"/>
                  </a:ext>
                </a:extLst>
              </xdr:cNvPr>
              <xdr:cNvPicPr preferRelativeResize="0"/>
            </xdr:nvPicPr>
            <xdr:blipFill rotWithShape="1">
              <a:blip xmlns:r="http://schemas.openxmlformats.org/officeDocument/2006/relationships" r:embed="rId1">
                <a:alphaModFix/>
              </a:blip>
              <a:srcRect/>
              <a:stretch/>
            </xdr:blipFill>
            <xdr:spPr>
              <a:xfrm>
                <a:off x="4892178" y="6310248"/>
                <a:ext cx="322399" cy="524147"/>
              </a:xfrm>
              <a:prstGeom prst="rect">
                <a:avLst/>
              </a:prstGeom>
              <a:noFill/>
              <a:ln>
                <a:noFill/>
              </a:ln>
            </xdr:spPr>
          </xdr:pic>
        </xdr:grpSp>
      </xdr:grpSp>
    </xdr:grpSp>
    <xdr:clientData fLocksWithSheet="0"/>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181F0-8444-4DC1-B8AB-C2354EC54E37}">
  <sheetPr codeName="Sheet1">
    <pageSetUpPr fitToPage="1"/>
  </sheetPr>
  <dimension ref="A1:Z1000"/>
  <sheetViews>
    <sheetView showGridLines="0" tabSelected="1" workbookViewId="0">
      <selection activeCell="A14" sqref="A14"/>
    </sheetView>
  </sheetViews>
  <sheetFormatPr baseColWidth="10" defaultColWidth="12.5" defaultRowHeight="15" customHeight="1"/>
  <cols>
    <col min="1" max="1" width="5" style="8" customWidth="1"/>
    <col min="2" max="2" width="9.1640625" style="8" customWidth="1"/>
    <col min="3" max="3" width="69" style="8" customWidth="1"/>
    <col min="4" max="5" width="6.1640625" style="8" customWidth="1"/>
    <col min="6" max="6" width="14.5" style="8" customWidth="1"/>
    <col min="7" max="26" width="2.6640625" style="8" customWidth="1"/>
    <col min="27" max="16384" width="12.5" style="8"/>
  </cols>
  <sheetData>
    <row r="1" spans="1:26" ht="27.75" customHeight="1">
      <c r="A1" s="6"/>
      <c r="B1" s="6"/>
      <c r="C1" s="6"/>
      <c r="D1" s="6"/>
      <c r="E1" s="6"/>
      <c r="F1" s="7"/>
      <c r="G1" s="6"/>
      <c r="H1" s="6"/>
      <c r="I1" s="6"/>
      <c r="J1" s="6"/>
      <c r="K1" s="6"/>
      <c r="L1" s="6"/>
      <c r="M1" s="6"/>
      <c r="N1" s="6"/>
      <c r="O1" s="6"/>
      <c r="P1" s="6"/>
      <c r="Q1" s="6"/>
      <c r="R1" s="6"/>
      <c r="S1" s="6"/>
      <c r="T1" s="6"/>
      <c r="U1" s="6"/>
      <c r="V1" s="6"/>
      <c r="W1" s="6"/>
      <c r="X1" s="6"/>
      <c r="Y1" s="6"/>
      <c r="Z1" s="6"/>
    </row>
    <row r="2" spans="1:26" ht="27.75" customHeight="1">
      <c r="A2" s="83"/>
      <c r="B2" s="82"/>
      <c r="C2" s="82"/>
      <c r="D2" s="82"/>
      <c r="E2" s="82"/>
      <c r="F2" s="82"/>
      <c r="G2" s="6"/>
      <c r="H2" s="6"/>
      <c r="I2" s="6"/>
      <c r="J2" s="6"/>
      <c r="K2" s="6"/>
      <c r="L2" s="6"/>
      <c r="M2" s="6"/>
      <c r="N2" s="6"/>
      <c r="O2" s="6"/>
      <c r="P2" s="6"/>
      <c r="Q2" s="6"/>
      <c r="R2" s="6"/>
      <c r="S2" s="6"/>
      <c r="T2" s="6"/>
      <c r="U2" s="6"/>
      <c r="V2" s="6"/>
      <c r="W2" s="6"/>
      <c r="X2" s="6"/>
      <c r="Y2" s="6"/>
      <c r="Z2" s="6"/>
    </row>
    <row r="3" spans="1:26" ht="27.75" customHeight="1">
      <c r="A3" s="9"/>
      <c r="B3" s="9"/>
      <c r="C3" s="83"/>
      <c r="D3" s="82"/>
      <c r="E3" s="9"/>
      <c r="F3" s="9"/>
      <c r="G3" s="6"/>
      <c r="H3" s="6"/>
      <c r="I3" s="6"/>
      <c r="J3" s="6"/>
      <c r="K3" s="6"/>
      <c r="L3" s="6"/>
      <c r="M3" s="6"/>
      <c r="N3" s="6"/>
      <c r="O3" s="6"/>
      <c r="P3" s="6"/>
      <c r="Q3" s="6"/>
      <c r="R3" s="6"/>
      <c r="S3" s="6"/>
      <c r="T3" s="6"/>
      <c r="U3" s="6"/>
      <c r="V3" s="6"/>
      <c r="W3" s="6"/>
      <c r="X3" s="6"/>
      <c r="Y3" s="6"/>
      <c r="Z3" s="6"/>
    </row>
    <row r="4" spans="1:26" ht="27.75" customHeight="1">
      <c r="A4" s="9"/>
      <c r="B4" s="9"/>
      <c r="C4" s="83"/>
      <c r="D4" s="82"/>
      <c r="E4" s="82"/>
      <c r="F4" s="9"/>
      <c r="G4" s="6"/>
      <c r="H4" s="6"/>
      <c r="I4" s="6"/>
      <c r="J4" s="6"/>
      <c r="K4" s="6"/>
      <c r="L4" s="6"/>
      <c r="M4" s="6"/>
      <c r="N4" s="6"/>
      <c r="O4" s="6"/>
      <c r="P4" s="6"/>
      <c r="Q4" s="6"/>
      <c r="R4" s="6"/>
      <c r="S4" s="6"/>
      <c r="T4" s="6"/>
      <c r="U4" s="6"/>
      <c r="V4" s="6"/>
      <c r="W4" s="6"/>
      <c r="X4" s="6"/>
      <c r="Y4" s="6"/>
      <c r="Z4" s="6"/>
    </row>
    <row r="5" spans="1:26" ht="27.75" customHeight="1">
      <c r="A5" s="10"/>
      <c r="B5" s="10"/>
      <c r="C5" s="11"/>
      <c r="D5" s="11"/>
      <c r="E5" s="11"/>
      <c r="F5" s="12"/>
      <c r="G5" s="6"/>
      <c r="H5" s="6"/>
      <c r="I5" s="6"/>
      <c r="J5" s="6"/>
      <c r="K5" s="6"/>
      <c r="L5" s="6"/>
      <c r="M5" s="6"/>
      <c r="N5" s="6"/>
      <c r="O5" s="6"/>
      <c r="P5" s="6"/>
      <c r="Q5" s="6"/>
      <c r="R5" s="6"/>
      <c r="S5" s="6"/>
      <c r="T5" s="6"/>
      <c r="U5" s="6"/>
      <c r="V5" s="6"/>
      <c r="W5" s="6"/>
      <c r="X5" s="6"/>
      <c r="Y5" s="6"/>
      <c r="Z5" s="6"/>
    </row>
    <row r="6" spans="1:26" ht="27.75" customHeight="1">
      <c r="A6" s="13"/>
      <c r="B6" s="14"/>
      <c r="C6" s="15"/>
      <c r="D6" s="15"/>
      <c r="E6" s="15"/>
      <c r="F6" s="16"/>
      <c r="G6" s="6"/>
      <c r="H6" s="6"/>
      <c r="I6" s="6"/>
      <c r="J6" s="6"/>
      <c r="K6" s="6"/>
      <c r="L6" s="6"/>
      <c r="M6" s="6"/>
      <c r="N6" s="6"/>
      <c r="O6" s="6"/>
      <c r="P6" s="6"/>
      <c r="Q6" s="6"/>
      <c r="R6" s="6"/>
      <c r="S6" s="6"/>
      <c r="T6" s="6"/>
      <c r="U6" s="6"/>
      <c r="V6" s="6"/>
      <c r="W6" s="6"/>
      <c r="X6" s="6"/>
      <c r="Y6" s="6"/>
      <c r="Z6" s="6"/>
    </row>
    <row r="7" spans="1:26" ht="27.75" customHeight="1">
      <c r="A7" s="13"/>
      <c r="B7" s="14"/>
      <c r="C7" s="17"/>
      <c r="D7" s="17"/>
      <c r="E7" s="17"/>
      <c r="F7" s="16"/>
      <c r="G7" s="6"/>
      <c r="H7" s="6"/>
      <c r="I7" s="6"/>
      <c r="J7" s="6"/>
      <c r="K7" s="6"/>
      <c r="L7" s="6"/>
      <c r="M7" s="6"/>
      <c r="N7" s="6"/>
      <c r="O7" s="6"/>
      <c r="P7" s="6"/>
      <c r="Q7" s="6"/>
      <c r="R7" s="6"/>
      <c r="S7" s="6"/>
      <c r="T7" s="6"/>
      <c r="U7" s="6"/>
      <c r="V7" s="6"/>
      <c r="W7" s="6"/>
      <c r="X7" s="6"/>
      <c r="Y7" s="6"/>
      <c r="Z7" s="6"/>
    </row>
    <row r="8" spans="1:26" ht="36" customHeight="1">
      <c r="A8" s="84" t="s">
        <v>8</v>
      </c>
      <c r="B8" s="82"/>
      <c r="C8" s="82"/>
      <c r="D8" s="82"/>
      <c r="E8" s="82"/>
      <c r="F8" s="82"/>
      <c r="G8" s="6"/>
      <c r="H8" s="6"/>
      <c r="I8" s="6"/>
      <c r="J8" s="6"/>
      <c r="K8" s="6"/>
      <c r="L8" s="6"/>
      <c r="M8" s="6"/>
      <c r="N8" s="6"/>
      <c r="O8" s="6"/>
      <c r="P8" s="6"/>
      <c r="Q8" s="6"/>
      <c r="R8" s="6"/>
      <c r="S8" s="6"/>
      <c r="T8" s="6"/>
      <c r="U8" s="6"/>
      <c r="V8" s="6"/>
      <c r="W8" s="6"/>
      <c r="X8" s="6"/>
      <c r="Y8" s="6"/>
      <c r="Z8" s="6"/>
    </row>
    <row r="9" spans="1:26" ht="36" customHeight="1">
      <c r="A9" s="85"/>
      <c r="B9" s="82"/>
      <c r="C9" s="82"/>
      <c r="D9" s="82"/>
      <c r="E9" s="82"/>
      <c r="F9" s="82"/>
      <c r="G9" s="6"/>
      <c r="H9" s="6"/>
      <c r="I9" s="6"/>
      <c r="J9" s="6"/>
      <c r="K9" s="6"/>
      <c r="L9" s="6"/>
      <c r="M9" s="6"/>
      <c r="N9" s="6"/>
      <c r="O9" s="6"/>
      <c r="P9" s="6"/>
      <c r="Q9" s="6"/>
      <c r="R9" s="6"/>
      <c r="S9" s="6"/>
      <c r="T9" s="6"/>
      <c r="U9" s="6"/>
      <c r="V9" s="6"/>
      <c r="W9" s="6"/>
      <c r="X9" s="6"/>
      <c r="Y9" s="6"/>
      <c r="Z9" s="6"/>
    </row>
    <row r="10" spans="1:26" ht="14.25" customHeight="1">
      <c r="A10" s="18"/>
      <c r="B10" s="18"/>
      <c r="C10" s="18"/>
      <c r="D10" s="18"/>
      <c r="E10" s="18"/>
      <c r="F10" s="18"/>
      <c r="G10" s="6"/>
      <c r="H10" s="6"/>
      <c r="I10" s="6"/>
      <c r="J10" s="6"/>
      <c r="K10" s="6"/>
      <c r="L10" s="6"/>
      <c r="M10" s="6"/>
      <c r="N10" s="6"/>
      <c r="O10" s="6"/>
      <c r="P10" s="6"/>
      <c r="Q10" s="6"/>
      <c r="R10" s="6"/>
      <c r="S10" s="6"/>
      <c r="T10" s="6"/>
      <c r="U10" s="6"/>
      <c r="V10" s="6"/>
      <c r="W10" s="6"/>
      <c r="X10" s="6"/>
      <c r="Y10" s="6"/>
      <c r="Z10" s="6"/>
    </row>
    <row r="11" spans="1:26" ht="27" customHeight="1">
      <c r="A11" s="86" t="s">
        <v>61</v>
      </c>
      <c r="B11" s="82"/>
      <c r="C11" s="82"/>
      <c r="D11" s="82"/>
      <c r="E11" s="82"/>
      <c r="F11" s="82"/>
      <c r="G11" s="6"/>
      <c r="H11" s="6"/>
      <c r="I11" s="6"/>
      <c r="J11" s="6"/>
      <c r="K11" s="6"/>
      <c r="L11" s="6"/>
      <c r="M11" s="6"/>
      <c r="N11" s="6"/>
      <c r="O11" s="6"/>
      <c r="P11" s="6"/>
      <c r="Q11" s="6"/>
      <c r="R11" s="6"/>
      <c r="S11" s="6"/>
      <c r="T11" s="6"/>
      <c r="U11" s="6"/>
      <c r="V11" s="6"/>
      <c r="W11" s="6"/>
      <c r="X11" s="6"/>
      <c r="Y11" s="6"/>
      <c r="Z11" s="6"/>
    </row>
    <row r="12" spans="1:26" ht="27" customHeight="1">
      <c r="A12" s="86" t="s">
        <v>62</v>
      </c>
      <c r="B12" s="82"/>
      <c r="C12" s="82"/>
      <c r="D12" s="82"/>
      <c r="E12" s="82"/>
      <c r="F12" s="82"/>
      <c r="G12" s="6"/>
      <c r="H12" s="6"/>
      <c r="I12" s="6"/>
      <c r="J12" s="6"/>
      <c r="K12" s="6"/>
      <c r="L12" s="6"/>
      <c r="M12" s="6"/>
      <c r="N12" s="6"/>
      <c r="O12" s="6"/>
      <c r="P12" s="6"/>
      <c r="Q12" s="6"/>
      <c r="R12" s="6"/>
      <c r="S12" s="6"/>
      <c r="T12" s="6"/>
      <c r="U12" s="6"/>
      <c r="V12" s="6"/>
      <c r="W12" s="6"/>
      <c r="X12" s="6"/>
      <c r="Y12" s="6"/>
      <c r="Z12" s="6"/>
    </row>
    <row r="13" spans="1:26" ht="27" customHeight="1">
      <c r="A13" s="86" t="s">
        <v>63</v>
      </c>
      <c r="B13" s="82"/>
      <c r="C13" s="82"/>
      <c r="D13" s="82"/>
      <c r="E13" s="82"/>
      <c r="F13" s="82"/>
      <c r="G13" s="6"/>
      <c r="H13" s="6"/>
      <c r="I13" s="6"/>
      <c r="J13" s="6"/>
      <c r="K13" s="6"/>
      <c r="L13" s="6"/>
      <c r="M13" s="6"/>
      <c r="N13" s="6"/>
      <c r="O13" s="6"/>
      <c r="P13" s="6"/>
      <c r="Q13" s="6"/>
      <c r="R13" s="6"/>
      <c r="S13" s="6"/>
      <c r="T13" s="6"/>
      <c r="U13" s="6"/>
      <c r="V13" s="6"/>
      <c r="W13" s="6"/>
      <c r="X13" s="6"/>
      <c r="Y13" s="6"/>
      <c r="Z13" s="6"/>
    </row>
    <row r="14" spans="1:26" ht="27" customHeight="1">
      <c r="A14" s="13"/>
      <c r="B14" s="14"/>
      <c r="C14" s="15"/>
      <c r="D14" s="15"/>
      <c r="E14" s="15"/>
      <c r="F14" s="14"/>
      <c r="G14" s="6"/>
      <c r="H14" s="6"/>
      <c r="I14" s="6"/>
      <c r="J14" s="6"/>
      <c r="K14" s="6"/>
      <c r="L14" s="6"/>
      <c r="M14" s="6"/>
      <c r="N14" s="6"/>
      <c r="O14" s="6"/>
      <c r="P14" s="6"/>
      <c r="Q14" s="6"/>
      <c r="R14" s="6"/>
      <c r="S14" s="6"/>
      <c r="T14" s="6"/>
      <c r="U14" s="6"/>
      <c r="V14" s="6"/>
      <c r="W14" s="6"/>
      <c r="X14" s="6"/>
      <c r="Y14" s="6"/>
      <c r="Z14" s="6"/>
    </row>
    <row r="15" spans="1:26" ht="27" customHeight="1">
      <c r="A15" s="13"/>
      <c r="B15" s="14"/>
      <c r="C15" s="81"/>
      <c r="D15" s="82"/>
      <c r="E15" s="82"/>
      <c r="F15" s="14"/>
      <c r="G15" s="6"/>
      <c r="H15" s="6"/>
      <c r="I15" s="6"/>
      <c r="J15" s="6"/>
      <c r="K15" s="6"/>
      <c r="L15" s="6"/>
      <c r="M15" s="6"/>
      <c r="N15" s="6"/>
      <c r="O15" s="6"/>
      <c r="P15" s="6"/>
      <c r="Q15" s="6"/>
      <c r="R15" s="6"/>
      <c r="S15" s="6"/>
      <c r="T15" s="6"/>
      <c r="U15" s="6"/>
      <c r="V15" s="6"/>
      <c r="W15" s="6"/>
      <c r="X15" s="6"/>
      <c r="Y15" s="6"/>
      <c r="Z15" s="6"/>
    </row>
    <row r="16" spans="1:26" ht="27" customHeight="1">
      <c r="A16" s="13"/>
      <c r="B16" s="14"/>
      <c r="C16" s="14"/>
      <c r="D16" s="19"/>
      <c r="E16" s="19"/>
      <c r="F16" s="14"/>
      <c r="G16" s="6"/>
      <c r="H16" s="6"/>
      <c r="I16" s="6"/>
      <c r="J16" s="6"/>
      <c r="K16" s="6"/>
      <c r="L16" s="6"/>
      <c r="M16" s="6"/>
      <c r="N16" s="6"/>
      <c r="O16" s="6"/>
      <c r="P16" s="6"/>
      <c r="Q16" s="6"/>
      <c r="R16" s="6"/>
      <c r="S16" s="6"/>
      <c r="T16" s="6"/>
      <c r="U16" s="6"/>
      <c r="V16" s="6"/>
      <c r="W16" s="6"/>
      <c r="X16" s="6"/>
      <c r="Y16" s="6"/>
      <c r="Z16" s="6"/>
    </row>
    <row r="17" spans="1:26" ht="27" customHeight="1">
      <c r="A17" s="13"/>
      <c r="B17" s="14"/>
      <c r="C17" s="87"/>
      <c r="D17" s="82"/>
      <c r="E17" s="82"/>
      <c r="F17" s="14"/>
      <c r="G17" s="6"/>
      <c r="H17" s="6"/>
      <c r="I17" s="6"/>
      <c r="J17" s="6"/>
      <c r="K17" s="6"/>
      <c r="L17" s="6"/>
      <c r="M17" s="6"/>
      <c r="N17" s="6"/>
      <c r="O17" s="6"/>
      <c r="P17" s="6"/>
      <c r="Q17" s="6"/>
      <c r="R17" s="6"/>
      <c r="S17" s="6"/>
      <c r="T17" s="6"/>
      <c r="U17" s="6"/>
      <c r="V17" s="6"/>
      <c r="W17" s="6"/>
      <c r="X17" s="6"/>
      <c r="Y17" s="6"/>
      <c r="Z17" s="6"/>
    </row>
    <row r="18" spans="1:26" ht="27" customHeight="1">
      <c r="A18" s="13"/>
      <c r="B18" s="14"/>
      <c r="C18" s="87"/>
      <c r="D18" s="82"/>
      <c r="E18" s="82"/>
      <c r="F18" s="14"/>
      <c r="G18" s="6"/>
      <c r="H18" s="6"/>
      <c r="I18" s="6"/>
      <c r="J18" s="6"/>
      <c r="K18" s="6"/>
      <c r="L18" s="6"/>
      <c r="M18" s="6"/>
      <c r="N18" s="6"/>
      <c r="O18" s="6"/>
      <c r="P18" s="6"/>
      <c r="Q18" s="6"/>
      <c r="R18" s="6"/>
      <c r="S18" s="6"/>
      <c r="T18" s="6"/>
      <c r="U18" s="6"/>
      <c r="V18" s="6"/>
      <c r="W18" s="6"/>
      <c r="X18" s="6"/>
      <c r="Y18" s="6"/>
      <c r="Z18" s="6"/>
    </row>
    <row r="19" spans="1:26" ht="27" customHeight="1">
      <c r="A19" s="6"/>
      <c r="B19" s="6"/>
      <c r="C19" s="81"/>
      <c r="D19" s="82"/>
      <c r="E19" s="82"/>
      <c r="F19" s="6"/>
      <c r="G19" s="6"/>
      <c r="H19" s="6"/>
      <c r="I19" s="6"/>
      <c r="J19" s="6"/>
      <c r="K19" s="6"/>
      <c r="L19" s="6"/>
      <c r="M19" s="6"/>
      <c r="N19" s="6"/>
      <c r="O19" s="6"/>
      <c r="P19" s="6"/>
      <c r="Q19" s="6"/>
      <c r="R19" s="6"/>
      <c r="S19" s="6"/>
      <c r="T19" s="6"/>
      <c r="U19" s="6"/>
      <c r="V19" s="6"/>
      <c r="W19" s="6"/>
      <c r="X19" s="6"/>
      <c r="Y19" s="6"/>
      <c r="Z19" s="6"/>
    </row>
    <row r="20" spans="1:26" ht="27" customHeight="1">
      <c r="A20" s="6"/>
      <c r="B20" s="6"/>
      <c r="C20" s="91"/>
      <c r="D20" s="82"/>
      <c r="E20" s="82"/>
      <c r="F20" s="6"/>
      <c r="G20" s="6"/>
      <c r="H20" s="6"/>
      <c r="I20" s="6"/>
      <c r="J20" s="6"/>
      <c r="K20" s="6"/>
      <c r="L20" s="6"/>
      <c r="M20" s="6"/>
      <c r="N20" s="6"/>
      <c r="O20" s="6"/>
      <c r="P20" s="6"/>
      <c r="Q20" s="6"/>
      <c r="R20" s="6"/>
      <c r="S20" s="6"/>
      <c r="T20" s="6"/>
      <c r="U20" s="6"/>
      <c r="V20" s="6"/>
      <c r="W20" s="6"/>
      <c r="X20" s="6"/>
      <c r="Y20" s="6"/>
      <c r="Z20" s="6"/>
    </row>
    <row r="21" spans="1:26" ht="27" customHeight="1">
      <c r="A21" s="6"/>
      <c r="B21" s="6"/>
      <c r="C21" s="92"/>
      <c r="D21" s="82"/>
      <c r="E21" s="82"/>
      <c r="F21" s="6"/>
      <c r="G21" s="6"/>
      <c r="H21" s="6"/>
      <c r="I21" s="6"/>
      <c r="J21" s="6"/>
      <c r="K21" s="6"/>
      <c r="L21" s="6"/>
      <c r="M21" s="6"/>
      <c r="N21" s="6"/>
      <c r="O21" s="6"/>
      <c r="P21" s="6"/>
      <c r="Q21" s="6"/>
      <c r="R21" s="6"/>
      <c r="S21" s="6"/>
      <c r="T21" s="6"/>
      <c r="U21" s="6"/>
      <c r="V21" s="6"/>
      <c r="W21" s="6"/>
      <c r="X21" s="6"/>
      <c r="Y21" s="6"/>
      <c r="Z21" s="6"/>
    </row>
    <row r="22" spans="1:26" ht="27" customHeight="1">
      <c r="A22" s="14"/>
      <c r="B22" s="14"/>
      <c r="C22" s="20"/>
      <c r="D22" s="14"/>
      <c r="E22" s="14"/>
      <c r="F22" s="14"/>
      <c r="G22" s="6"/>
      <c r="H22" s="6"/>
      <c r="I22" s="6"/>
      <c r="J22" s="6"/>
      <c r="K22" s="6"/>
      <c r="L22" s="6"/>
      <c r="M22" s="6"/>
      <c r="N22" s="6"/>
      <c r="O22" s="6"/>
      <c r="P22" s="6"/>
      <c r="Q22" s="6"/>
      <c r="R22" s="6"/>
      <c r="S22" s="6"/>
      <c r="T22" s="6"/>
      <c r="U22" s="6"/>
      <c r="V22" s="6"/>
      <c r="W22" s="6"/>
      <c r="X22" s="6"/>
      <c r="Y22" s="6"/>
      <c r="Z22" s="6"/>
    </row>
    <row r="23" spans="1:26" ht="19.5" customHeight="1" thickBot="1">
      <c r="A23" s="93" t="s">
        <v>18</v>
      </c>
      <c r="B23" s="94"/>
      <c r="C23" s="94"/>
      <c r="D23" s="94"/>
      <c r="E23" s="94"/>
      <c r="F23" s="95"/>
      <c r="G23" s="6"/>
      <c r="H23" s="6"/>
      <c r="I23" s="6"/>
      <c r="J23" s="6"/>
      <c r="K23" s="6"/>
      <c r="L23" s="6"/>
      <c r="M23" s="6"/>
      <c r="N23" s="6"/>
      <c r="O23" s="6"/>
      <c r="P23" s="6"/>
      <c r="Q23" s="6"/>
      <c r="R23" s="6"/>
      <c r="S23" s="6"/>
      <c r="T23" s="6"/>
      <c r="U23" s="6"/>
      <c r="V23" s="6"/>
      <c r="W23" s="6"/>
      <c r="X23" s="6"/>
      <c r="Y23" s="6"/>
      <c r="Z23" s="6"/>
    </row>
    <row r="24" spans="1:26" ht="25" thickTop="1">
      <c r="A24" s="21" t="s">
        <v>19</v>
      </c>
      <c r="B24" s="21" t="s">
        <v>20</v>
      </c>
      <c r="C24" s="96" t="s">
        <v>21</v>
      </c>
      <c r="D24" s="97"/>
      <c r="E24" s="98"/>
      <c r="F24" s="22" t="s">
        <v>22</v>
      </c>
      <c r="G24" s="6"/>
      <c r="H24" s="6"/>
      <c r="I24" s="6"/>
      <c r="J24" s="6"/>
      <c r="K24" s="6"/>
      <c r="L24" s="6"/>
      <c r="M24" s="6"/>
      <c r="N24" s="6"/>
      <c r="O24" s="6"/>
      <c r="P24" s="6"/>
      <c r="Q24" s="6"/>
      <c r="R24" s="6"/>
      <c r="S24" s="6"/>
      <c r="T24" s="6"/>
      <c r="U24" s="6"/>
      <c r="V24" s="6"/>
      <c r="W24" s="6"/>
      <c r="X24" s="6"/>
      <c r="Y24" s="6"/>
      <c r="Z24" s="6"/>
    </row>
    <row r="25" spans="1:26" ht="18" customHeight="1">
      <c r="A25" s="23" t="str">
        <f>IF(B25&lt;&gt;"",TEXT(1,"00"),"")</f>
        <v>01</v>
      </c>
      <c r="B25" s="24">
        <v>44200</v>
      </c>
      <c r="C25" s="99" t="s">
        <v>23</v>
      </c>
      <c r="D25" s="100"/>
      <c r="E25" s="101"/>
      <c r="F25" s="25" t="s">
        <v>60</v>
      </c>
      <c r="G25" s="6"/>
      <c r="H25" s="6"/>
      <c r="I25" s="6"/>
      <c r="J25" s="6"/>
      <c r="K25" s="6"/>
      <c r="L25" s="6"/>
      <c r="M25" s="6"/>
      <c r="N25" s="6"/>
      <c r="O25" s="6"/>
      <c r="P25" s="6"/>
      <c r="Q25" s="6"/>
      <c r="R25" s="6"/>
      <c r="S25" s="6"/>
      <c r="T25" s="6"/>
      <c r="U25" s="6"/>
      <c r="V25" s="6"/>
      <c r="W25" s="6"/>
      <c r="X25" s="6"/>
      <c r="Y25" s="6"/>
      <c r="Z25" s="6"/>
    </row>
    <row r="26" spans="1:26" ht="18" customHeight="1">
      <c r="A26" s="26" t="str">
        <f t="shared" ref="A26:A53" si="0">IF(B26&lt;&gt;"",TEXT($A25+1,"00"),"")</f>
        <v/>
      </c>
      <c r="B26" s="27"/>
      <c r="C26" s="88"/>
      <c r="D26" s="89"/>
      <c r="E26" s="90"/>
      <c r="F26" s="28"/>
      <c r="G26" s="6"/>
      <c r="H26" s="6"/>
      <c r="I26" s="6"/>
      <c r="J26" s="6"/>
      <c r="K26" s="6"/>
      <c r="L26" s="6"/>
      <c r="M26" s="6"/>
      <c r="N26" s="6"/>
      <c r="O26" s="6"/>
      <c r="P26" s="6"/>
      <c r="Q26" s="6"/>
      <c r="R26" s="6"/>
      <c r="S26" s="6"/>
      <c r="T26" s="6"/>
      <c r="U26" s="6"/>
      <c r="V26" s="6"/>
      <c r="W26" s="6"/>
      <c r="X26" s="6"/>
      <c r="Y26" s="6"/>
      <c r="Z26" s="6"/>
    </row>
    <row r="27" spans="1:26" ht="18" customHeight="1">
      <c r="A27" s="26" t="str">
        <f t="shared" si="0"/>
        <v/>
      </c>
      <c r="B27" s="27"/>
      <c r="C27" s="88"/>
      <c r="D27" s="89"/>
      <c r="E27" s="90"/>
      <c r="F27" s="28"/>
      <c r="G27" s="6"/>
      <c r="H27" s="6"/>
      <c r="I27" s="6"/>
      <c r="J27" s="6"/>
      <c r="K27" s="6"/>
      <c r="L27" s="6"/>
      <c r="M27" s="6"/>
      <c r="N27" s="6"/>
      <c r="O27" s="6"/>
      <c r="P27" s="6"/>
      <c r="Q27" s="6"/>
      <c r="R27" s="6"/>
      <c r="S27" s="6"/>
      <c r="T27" s="6"/>
      <c r="U27" s="6"/>
      <c r="V27" s="6"/>
      <c r="W27" s="6"/>
      <c r="X27" s="6"/>
      <c r="Y27" s="6"/>
      <c r="Z27" s="6"/>
    </row>
    <row r="28" spans="1:26" ht="18" customHeight="1">
      <c r="A28" s="26" t="str">
        <f t="shared" si="0"/>
        <v/>
      </c>
      <c r="B28" s="27"/>
      <c r="C28" s="88"/>
      <c r="D28" s="89"/>
      <c r="E28" s="90"/>
      <c r="F28" s="28"/>
      <c r="G28" s="6"/>
      <c r="H28" s="6"/>
      <c r="I28" s="6"/>
      <c r="J28" s="6"/>
      <c r="K28" s="6"/>
      <c r="L28" s="6"/>
      <c r="M28" s="6"/>
      <c r="N28" s="6"/>
      <c r="O28" s="6"/>
      <c r="P28" s="6"/>
      <c r="Q28" s="6"/>
      <c r="R28" s="6"/>
      <c r="S28" s="6"/>
      <c r="T28" s="6"/>
      <c r="U28" s="6"/>
      <c r="V28" s="6"/>
      <c r="W28" s="6"/>
      <c r="X28" s="6"/>
      <c r="Y28" s="6"/>
      <c r="Z28" s="6"/>
    </row>
    <row r="29" spans="1:26" ht="18" customHeight="1">
      <c r="A29" s="26" t="str">
        <f t="shared" si="0"/>
        <v/>
      </c>
      <c r="B29" s="27"/>
      <c r="C29" s="88"/>
      <c r="D29" s="89"/>
      <c r="E29" s="90"/>
      <c r="F29" s="28"/>
      <c r="G29" s="6"/>
      <c r="H29" s="6"/>
      <c r="I29" s="6"/>
      <c r="J29" s="6"/>
      <c r="K29" s="6"/>
      <c r="L29" s="6"/>
      <c r="M29" s="6"/>
      <c r="N29" s="6"/>
      <c r="O29" s="6"/>
      <c r="P29" s="6"/>
      <c r="Q29" s="6"/>
      <c r="R29" s="6"/>
      <c r="S29" s="6"/>
      <c r="T29" s="6"/>
      <c r="U29" s="6"/>
      <c r="V29" s="6"/>
      <c r="W29" s="6"/>
      <c r="X29" s="6"/>
      <c r="Y29" s="6"/>
      <c r="Z29" s="6"/>
    </row>
    <row r="30" spans="1:26" ht="18" customHeight="1">
      <c r="A30" s="26" t="str">
        <f t="shared" si="0"/>
        <v/>
      </c>
      <c r="B30" s="27"/>
      <c r="C30" s="88"/>
      <c r="D30" s="89"/>
      <c r="E30" s="90"/>
      <c r="F30" s="28"/>
      <c r="G30" s="6"/>
      <c r="H30" s="6"/>
      <c r="I30" s="6"/>
      <c r="J30" s="6"/>
      <c r="K30" s="6"/>
      <c r="L30" s="6"/>
      <c r="M30" s="6"/>
      <c r="N30" s="6"/>
      <c r="O30" s="6"/>
      <c r="P30" s="6"/>
      <c r="Q30" s="6"/>
      <c r="R30" s="6"/>
      <c r="S30" s="6"/>
      <c r="T30" s="6"/>
      <c r="U30" s="6"/>
      <c r="V30" s="6"/>
      <c r="W30" s="6"/>
      <c r="X30" s="6"/>
      <c r="Y30" s="6"/>
      <c r="Z30" s="6"/>
    </row>
    <row r="31" spans="1:26" ht="18" customHeight="1">
      <c r="A31" s="26" t="str">
        <f t="shared" si="0"/>
        <v/>
      </c>
      <c r="B31" s="27"/>
      <c r="C31" s="88"/>
      <c r="D31" s="89"/>
      <c r="E31" s="90"/>
      <c r="F31" s="28"/>
      <c r="G31" s="6"/>
      <c r="H31" s="6"/>
      <c r="I31" s="6"/>
      <c r="J31" s="6"/>
      <c r="K31" s="6"/>
      <c r="L31" s="6"/>
      <c r="M31" s="6"/>
      <c r="N31" s="6"/>
      <c r="O31" s="6"/>
      <c r="P31" s="6"/>
      <c r="Q31" s="6"/>
      <c r="R31" s="6"/>
      <c r="S31" s="6"/>
      <c r="T31" s="6"/>
      <c r="U31" s="6"/>
      <c r="V31" s="6"/>
      <c r="W31" s="6"/>
      <c r="X31" s="6"/>
      <c r="Y31" s="6"/>
      <c r="Z31" s="6"/>
    </row>
    <row r="32" spans="1:26" ht="18" customHeight="1">
      <c r="A32" s="26" t="str">
        <f t="shared" si="0"/>
        <v/>
      </c>
      <c r="B32" s="27"/>
      <c r="C32" s="88"/>
      <c r="D32" s="89"/>
      <c r="E32" s="90"/>
      <c r="F32" s="28"/>
      <c r="G32" s="6"/>
      <c r="H32" s="6"/>
      <c r="I32" s="6"/>
      <c r="J32" s="6"/>
      <c r="K32" s="6"/>
      <c r="L32" s="6"/>
      <c r="M32" s="6"/>
      <c r="N32" s="6"/>
      <c r="O32" s="6"/>
      <c r="P32" s="6"/>
      <c r="Q32" s="6"/>
      <c r="R32" s="6"/>
      <c r="S32" s="6"/>
      <c r="T32" s="6"/>
      <c r="U32" s="6"/>
      <c r="V32" s="6"/>
      <c r="W32" s="6"/>
      <c r="X32" s="6"/>
      <c r="Y32" s="6"/>
      <c r="Z32" s="6"/>
    </row>
    <row r="33" spans="1:26" ht="18" customHeight="1">
      <c r="A33" s="26" t="str">
        <f t="shared" si="0"/>
        <v/>
      </c>
      <c r="B33" s="29"/>
      <c r="C33" s="88"/>
      <c r="D33" s="89"/>
      <c r="E33" s="90"/>
      <c r="F33" s="28"/>
      <c r="G33" s="6"/>
      <c r="H33" s="6"/>
      <c r="I33" s="6"/>
      <c r="J33" s="6"/>
      <c r="K33" s="6"/>
      <c r="L33" s="6"/>
      <c r="M33" s="6"/>
      <c r="N33" s="6"/>
      <c r="O33" s="6"/>
      <c r="P33" s="6"/>
      <c r="Q33" s="6"/>
      <c r="R33" s="6"/>
      <c r="S33" s="6"/>
      <c r="T33" s="6"/>
      <c r="U33" s="6"/>
      <c r="V33" s="6"/>
      <c r="W33" s="6"/>
      <c r="X33" s="6"/>
      <c r="Y33" s="6"/>
      <c r="Z33" s="6"/>
    </row>
    <row r="34" spans="1:26" ht="18" customHeight="1">
      <c r="A34" s="26" t="str">
        <f t="shared" si="0"/>
        <v/>
      </c>
      <c r="B34" s="27"/>
      <c r="C34" s="88"/>
      <c r="D34" s="89"/>
      <c r="E34" s="90"/>
      <c r="F34" s="28"/>
      <c r="G34" s="6"/>
      <c r="H34" s="6"/>
      <c r="I34" s="6"/>
      <c r="J34" s="6"/>
      <c r="K34" s="6"/>
      <c r="L34" s="6"/>
      <c r="M34" s="6"/>
      <c r="N34" s="6"/>
      <c r="O34" s="6"/>
      <c r="P34" s="6"/>
      <c r="Q34" s="6"/>
      <c r="R34" s="6"/>
      <c r="S34" s="6"/>
      <c r="T34" s="6"/>
      <c r="U34" s="6"/>
      <c r="V34" s="6"/>
      <c r="W34" s="6"/>
      <c r="X34" s="6"/>
      <c r="Y34" s="6"/>
      <c r="Z34" s="6"/>
    </row>
    <row r="35" spans="1:26" ht="18" customHeight="1">
      <c r="A35" s="26" t="str">
        <f t="shared" si="0"/>
        <v/>
      </c>
      <c r="B35" s="27"/>
      <c r="C35" s="88"/>
      <c r="D35" s="89"/>
      <c r="E35" s="90"/>
      <c r="F35" s="28"/>
      <c r="G35" s="6"/>
      <c r="H35" s="6"/>
      <c r="I35" s="6"/>
      <c r="J35" s="6"/>
      <c r="K35" s="6"/>
      <c r="L35" s="6"/>
      <c r="M35" s="6"/>
      <c r="N35" s="6"/>
      <c r="O35" s="6"/>
      <c r="P35" s="6"/>
      <c r="Q35" s="6"/>
      <c r="R35" s="6"/>
      <c r="S35" s="6"/>
      <c r="T35" s="6"/>
      <c r="U35" s="6"/>
      <c r="V35" s="6"/>
      <c r="W35" s="6"/>
      <c r="X35" s="6"/>
      <c r="Y35" s="6"/>
      <c r="Z35" s="6"/>
    </row>
    <row r="36" spans="1:26" ht="18" customHeight="1">
      <c r="A36" s="26" t="str">
        <f t="shared" si="0"/>
        <v/>
      </c>
      <c r="B36" s="27"/>
      <c r="C36" s="88"/>
      <c r="D36" s="89"/>
      <c r="E36" s="90"/>
      <c r="F36" s="28"/>
      <c r="G36" s="6"/>
      <c r="H36" s="6"/>
      <c r="I36" s="6"/>
      <c r="J36" s="6"/>
      <c r="K36" s="6"/>
      <c r="L36" s="6"/>
      <c r="M36" s="6"/>
      <c r="N36" s="6"/>
      <c r="O36" s="6"/>
      <c r="P36" s="6"/>
      <c r="Q36" s="6"/>
      <c r="R36" s="6"/>
      <c r="S36" s="6"/>
      <c r="T36" s="6"/>
      <c r="U36" s="6"/>
      <c r="V36" s="6"/>
      <c r="W36" s="6"/>
      <c r="X36" s="6"/>
      <c r="Y36" s="6"/>
      <c r="Z36" s="6"/>
    </row>
    <row r="37" spans="1:26" ht="18" customHeight="1">
      <c r="A37" s="26" t="str">
        <f t="shared" si="0"/>
        <v/>
      </c>
      <c r="B37" s="27"/>
      <c r="C37" s="88"/>
      <c r="D37" s="89"/>
      <c r="E37" s="90"/>
      <c r="F37" s="28"/>
      <c r="G37" s="6"/>
      <c r="H37" s="6"/>
      <c r="I37" s="6"/>
      <c r="J37" s="6"/>
      <c r="K37" s="6"/>
      <c r="L37" s="6"/>
      <c r="M37" s="6"/>
      <c r="N37" s="6"/>
      <c r="O37" s="6"/>
      <c r="P37" s="6"/>
      <c r="Q37" s="6"/>
      <c r="R37" s="6"/>
      <c r="S37" s="6"/>
      <c r="T37" s="6"/>
      <c r="U37" s="6"/>
      <c r="V37" s="6"/>
      <c r="W37" s="6"/>
      <c r="X37" s="6"/>
      <c r="Y37" s="6"/>
      <c r="Z37" s="6"/>
    </row>
    <row r="38" spans="1:26" ht="18" customHeight="1">
      <c r="A38" s="26" t="str">
        <f t="shared" si="0"/>
        <v/>
      </c>
      <c r="B38" s="27"/>
      <c r="C38" s="88"/>
      <c r="D38" s="89"/>
      <c r="E38" s="90"/>
      <c r="F38" s="28"/>
      <c r="G38" s="6"/>
      <c r="H38" s="6"/>
      <c r="I38" s="6"/>
      <c r="J38" s="6"/>
      <c r="K38" s="6"/>
      <c r="L38" s="6"/>
      <c r="M38" s="6"/>
      <c r="N38" s="6"/>
      <c r="O38" s="6"/>
      <c r="P38" s="6"/>
      <c r="Q38" s="6"/>
      <c r="R38" s="6"/>
      <c r="S38" s="6"/>
      <c r="T38" s="6"/>
      <c r="U38" s="6"/>
      <c r="V38" s="6"/>
      <c r="W38" s="6"/>
      <c r="X38" s="6"/>
      <c r="Y38" s="6"/>
      <c r="Z38" s="6"/>
    </row>
    <row r="39" spans="1:26" ht="18" customHeight="1">
      <c r="A39" s="26" t="str">
        <f t="shared" si="0"/>
        <v/>
      </c>
      <c r="B39" s="27"/>
      <c r="C39" s="88"/>
      <c r="D39" s="89"/>
      <c r="E39" s="90"/>
      <c r="F39" s="28"/>
      <c r="G39" s="6"/>
      <c r="H39" s="6"/>
      <c r="I39" s="6"/>
      <c r="J39" s="6"/>
      <c r="K39" s="6"/>
      <c r="L39" s="6"/>
      <c r="M39" s="6"/>
      <c r="N39" s="6"/>
      <c r="O39" s="6"/>
      <c r="P39" s="6"/>
      <c r="Q39" s="6"/>
      <c r="R39" s="6"/>
      <c r="S39" s="6"/>
      <c r="T39" s="6"/>
      <c r="U39" s="6"/>
      <c r="V39" s="6"/>
      <c r="W39" s="6"/>
      <c r="X39" s="6"/>
      <c r="Y39" s="6"/>
      <c r="Z39" s="6"/>
    </row>
    <row r="40" spans="1:26" ht="18" customHeight="1">
      <c r="A40" s="26" t="str">
        <f t="shared" si="0"/>
        <v/>
      </c>
      <c r="B40" s="27"/>
      <c r="C40" s="88"/>
      <c r="D40" s="89"/>
      <c r="E40" s="90"/>
      <c r="F40" s="28"/>
      <c r="G40" s="6"/>
      <c r="H40" s="6"/>
      <c r="I40" s="6"/>
      <c r="J40" s="6"/>
      <c r="K40" s="6"/>
      <c r="L40" s="6"/>
      <c r="M40" s="6"/>
      <c r="N40" s="6"/>
      <c r="O40" s="6"/>
      <c r="P40" s="6"/>
      <c r="Q40" s="6"/>
      <c r="R40" s="6"/>
      <c r="S40" s="6"/>
      <c r="T40" s="6"/>
      <c r="U40" s="6"/>
      <c r="V40" s="6"/>
      <c r="W40" s="6"/>
      <c r="X40" s="6"/>
      <c r="Y40" s="6"/>
      <c r="Z40" s="6"/>
    </row>
    <row r="41" spans="1:26" ht="18" customHeight="1">
      <c r="A41" s="26" t="str">
        <f t="shared" si="0"/>
        <v/>
      </c>
      <c r="B41" s="27"/>
      <c r="C41" s="88"/>
      <c r="D41" s="89"/>
      <c r="E41" s="90"/>
      <c r="F41" s="28"/>
      <c r="G41" s="6"/>
      <c r="H41" s="6"/>
      <c r="I41" s="6"/>
      <c r="J41" s="6"/>
      <c r="K41" s="6"/>
      <c r="L41" s="6"/>
      <c r="M41" s="6"/>
      <c r="N41" s="6"/>
      <c r="O41" s="6"/>
      <c r="P41" s="6"/>
      <c r="Q41" s="6"/>
      <c r="R41" s="6"/>
      <c r="S41" s="6"/>
      <c r="T41" s="6"/>
      <c r="U41" s="6"/>
      <c r="V41" s="6"/>
      <c r="W41" s="6"/>
      <c r="X41" s="6"/>
      <c r="Y41" s="6"/>
      <c r="Z41" s="6"/>
    </row>
    <row r="42" spans="1:26" ht="18" customHeight="1">
      <c r="A42" s="26" t="str">
        <f t="shared" si="0"/>
        <v/>
      </c>
      <c r="B42" s="27"/>
      <c r="C42" s="88"/>
      <c r="D42" s="89"/>
      <c r="E42" s="90"/>
      <c r="F42" s="28"/>
      <c r="G42" s="6"/>
      <c r="H42" s="6"/>
      <c r="I42" s="6"/>
      <c r="J42" s="6"/>
      <c r="K42" s="6"/>
      <c r="L42" s="6"/>
      <c r="M42" s="6"/>
      <c r="N42" s="6"/>
      <c r="O42" s="6"/>
      <c r="P42" s="6"/>
      <c r="Q42" s="6"/>
      <c r="R42" s="6"/>
      <c r="S42" s="6"/>
      <c r="T42" s="6"/>
      <c r="U42" s="6"/>
      <c r="V42" s="6"/>
      <c r="W42" s="6"/>
      <c r="X42" s="6"/>
      <c r="Y42" s="6"/>
      <c r="Z42" s="6"/>
    </row>
    <row r="43" spans="1:26" ht="18" customHeight="1">
      <c r="A43" s="26" t="str">
        <f t="shared" si="0"/>
        <v/>
      </c>
      <c r="B43" s="27"/>
      <c r="C43" s="88"/>
      <c r="D43" s="89"/>
      <c r="E43" s="90"/>
      <c r="F43" s="28"/>
      <c r="G43" s="6"/>
      <c r="H43" s="6"/>
      <c r="I43" s="6"/>
      <c r="J43" s="6"/>
      <c r="K43" s="6"/>
      <c r="L43" s="6"/>
      <c r="M43" s="6"/>
      <c r="N43" s="6"/>
      <c r="O43" s="6"/>
      <c r="P43" s="6"/>
      <c r="Q43" s="6"/>
      <c r="R43" s="6"/>
      <c r="S43" s="6"/>
      <c r="T43" s="6"/>
      <c r="U43" s="6"/>
      <c r="V43" s="6"/>
      <c r="W43" s="6"/>
      <c r="X43" s="6"/>
      <c r="Y43" s="6"/>
      <c r="Z43" s="6"/>
    </row>
    <row r="44" spans="1:26" ht="18" customHeight="1">
      <c r="A44" s="26" t="str">
        <f t="shared" si="0"/>
        <v/>
      </c>
      <c r="B44" s="27"/>
      <c r="C44" s="88"/>
      <c r="D44" s="89"/>
      <c r="E44" s="90"/>
      <c r="F44" s="28"/>
      <c r="G44" s="6"/>
      <c r="H44" s="6"/>
      <c r="I44" s="6"/>
      <c r="J44" s="6"/>
      <c r="K44" s="6"/>
      <c r="L44" s="6"/>
      <c r="M44" s="6"/>
      <c r="N44" s="6"/>
      <c r="O44" s="6"/>
      <c r="P44" s="6"/>
      <c r="Q44" s="6"/>
      <c r="R44" s="6"/>
      <c r="S44" s="6"/>
      <c r="T44" s="6"/>
      <c r="U44" s="6"/>
      <c r="V44" s="6"/>
      <c r="W44" s="6"/>
      <c r="X44" s="6"/>
      <c r="Y44" s="6"/>
      <c r="Z44" s="6"/>
    </row>
    <row r="45" spans="1:26" ht="18" customHeight="1">
      <c r="A45" s="26" t="str">
        <f t="shared" si="0"/>
        <v/>
      </c>
      <c r="B45" s="27"/>
      <c r="C45" s="88"/>
      <c r="D45" s="89"/>
      <c r="E45" s="90"/>
      <c r="F45" s="28"/>
      <c r="G45" s="6"/>
      <c r="H45" s="6"/>
      <c r="I45" s="6"/>
      <c r="J45" s="6"/>
      <c r="K45" s="6"/>
      <c r="L45" s="6"/>
      <c r="M45" s="6"/>
      <c r="N45" s="6"/>
      <c r="O45" s="6"/>
      <c r="P45" s="6"/>
      <c r="Q45" s="6"/>
      <c r="R45" s="6"/>
      <c r="S45" s="6"/>
      <c r="T45" s="6"/>
      <c r="U45" s="6"/>
      <c r="V45" s="6"/>
      <c r="W45" s="6"/>
      <c r="X45" s="6"/>
      <c r="Y45" s="6"/>
      <c r="Z45" s="6"/>
    </row>
    <row r="46" spans="1:26" ht="18" customHeight="1">
      <c r="A46" s="26" t="str">
        <f t="shared" si="0"/>
        <v/>
      </c>
      <c r="B46" s="27"/>
      <c r="C46" s="88"/>
      <c r="D46" s="89"/>
      <c r="E46" s="90"/>
      <c r="F46" s="28"/>
      <c r="G46" s="6"/>
      <c r="H46" s="6"/>
      <c r="I46" s="6"/>
      <c r="J46" s="6"/>
      <c r="K46" s="6"/>
      <c r="L46" s="6"/>
      <c r="M46" s="6"/>
      <c r="N46" s="6"/>
      <c r="O46" s="6"/>
      <c r="P46" s="6"/>
      <c r="Q46" s="6"/>
      <c r="R46" s="6"/>
      <c r="S46" s="6"/>
      <c r="T46" s="6"/>
      <c r="U46" s="6"/>
      <c r="V46" s="6"/>
      <c r="W46" s="6"/>
      <c r="X46" s="6"/>
      <c r="Y46" s="6"/>
      <c r="Z46" s="6"/>
    </row>
    <row r="47" spans="1:26" ht="18" customHeight="1">
      <c r="A47" s="26" t="str">
        <f t="shared" si="0"/>
        <v/>
      </c>
      <c r="B47" s="27"/>
      <c r="C47" s="88"/>
      <c r="D47" s="89"/>
      <c r="E47" s="90"/>
      <c r="F47" s="28"/>
      <c r="G47" s="6"/>
      <c r="H47" s="6"/>
      <c r="I47" s="6"/>
      <c r="J47" s="6"/>
      <c r="K47" s="6"/>
      <c r="L47" s="6"/>
      <c r="M47" s="6"/>
      <c r="N47" s="6"/>
      <c r="O47" s="6"/>
      <c r="P47" s="6"/>
      <c r="Q47" s="6"/>
      <c r="R47" s="6"/>
      <c r="S47" s="6"/>
      <c r="T47" s="6"/>
      <c r="U47" s="6"/>
      <c r="V47" s="6"/>
      <c r="W47" s="6"/>
      <c r="X47" s="6"/>
      <c r="Y47" s="6"/>
      <c r="Z47" s="6"/>
    </row>
    <row r="48" spans="1:26" ht="18" customHeight="1">
      <c r="A48" s="26" t="str">
        <f t="shared" si="0"/>
        <v/>
      </c>
      <c r="B48" s="27"/>
      <c r="C48" s="88"/>
      <c r="D48" s="89"/>
      <c r="E48" s="90"/>
      <c r="F48" s="28"/>
      <c r="G48" s="6"/>
      <c r="H48" s="6"/>
      <c r="I48" s="6"/>
      <c r="J48" s="6"/>
      <c r="K48" s="6"/>
      <c r="L48" s="6"/>
      <c r="M48" s="6"/>
      <c r="N48" s="6"/>
      <c r="O48" s="6"/>
      <c r="P48" s="6"/>
      <c r="Q48" s="6"/>
      <c r="R48" s="6"/>
      <c r="S48" s="6"/>
      <c r="T48" s="6"/>
      <c r="U48" s="6"/>
      <c r="V48" s="6"/>
      <c r="W48" s="6"/>
      <c r="X48" s="6"/>
      <c r="Y48" s="6"/>
      <c r="Z48" s="6"/>
    </row>
    <row r="49" spans="1:26" ht="18" customHeight="1">
      <c r="A49" s="26" t="str">
        <f t="shared" si="0"/>
        <v/>
      </c>
      <c r="B49" s="27"/>
      <c r="C49" s="88"/>
      <c r="D49" s="89"/>
      <c r="E49" s="90"/>
      <c r="F49" s="28"/>
      <c r="G49" s="6"/>
      <c r="H49" s="6"/>
      <c r="I49" s="6"/>
      <c r="J49" s="6"/>
      <c r="K49" s="6"/>
      <c r="L49" s="6"/>
      <c r="M49" s="6"/>
      <c r="N49" s="6"/>
      <c r="O49" s="6"/>
      <c r="P49" s="6"/>
      <c r="Q49" s="6"/>
      <c r="R49" s="6"/>
      <c r="S49" s="6"/>
      <c r="T49" s="6"/>
      <c r="U49" s="6"/>
      <c r="V49" s="6"/>
      <c r="W49" s="6"/>
      <c r="X49" s="6"/>
      <c r="Y49" s="6"/>
      <c r="Z49" s="6"/>
    </row>
    <row r="50" spans="1:26" ht="18" customHeight="1">
      <c r="A50" s="26" t="str">
        <f t="shared" si="0"/>
        <v/>
      </c>
      <c r="B50" s="27"/>
      <c r="C50" s="88"/>
      <c r="D50" s="89"/>
      <c r="E50" s="90"/>
      <c r="F50" s="28"/>
      <c r="G50" s="6"/>
      <c r="H50" s="6"/>
      <c r="I50" s="6"/>
      <c r="J50" s="6"/>
      <c r="K50" s="6"/>
      <c r="L50" s="6"/>
      <c r="M50" s="6"/>
      <c r="N50" s="6"/>
      <c r="O50" s="6"/>
      <c r="P50" s="6"/>
      <c r="Q50" s="6"/>
      <c r="R50" s="6"/>
      <c r="S50" s="6"/>
      <c r="T50" s="6"/>
      <c r="U50" s="6"/>
      <c r="V50" s="6"/>
      <c r="W50" s="6"/>
      <c r="X50" s="6"/>
      <c r="Y50" s="6"/>
      <c r="Z50" s="6"/>
    </row>
    <row r="51" spans="1:26" ht="18" customHeight="1">
      <c r="A51" s="26" t="str">
        <f t="shared" si="0"/>
        <v/>
      </c>
      <c r="B51" s="27"/>
      <c r="C51" s="88"/>
      <c r="D51" s="89"/>
      <c r="E51" s="90"/>
      <c r="F51" s="28"/>
      <c r="G51" s="6"/>
      <c r="H51" s="6"/>
      <c r="I51" s="6"/>
      <c r="J51" s="6"/>
      <c r="K51" s="6"/>
      <c r="L51" s="6"/>
      <c r="M51" s="6"/>
      <c r="N51" s="6"/>
      <c r="O51" s="6"/>
      <c r="P51" s="6"/>
      <c r="Q51" s="6"/>
      <c r="R51" s="6"/>
      <c r="S51" s="6"/>
      <c r="T51" s="6"/>
      <c r="U51" s="6"/>
      <c r="V51" s="6"/>
      <c r="W51" s="6"/>
      <c r="X51" s="6"/>
      <c r="Y51" s="6"/>
      <c r="Z51" s="6"/>
    </row>
    <row r="52" spans="1:26" ht="18" customHeight="1">
      <c r="A52" s="26" t="str">
        <f t="shared" si="0"/>
        <v/>
      </c>
      <c r="B52" s="27"/>
      <c r="C52" s="88"/>
      <c r="D52" s="89"/>
      <c r="E52" s="90"/>
      <c r="F52" s="28"/>
      <c r="G52" s="6"/>
      <c r="H52" s="6"/>
      <c r="I52" s="6"/>
      <c r="J52" s="6"/>
      <c r="K52" s="6"/>
      <c r="L52" s="6"/>
      <c r="M52" s="6"/>
      <c r="N52" s="6"/>
      <c r="O52" s="6"/>
      <c r="P52" s="6"/>
      <c r="Q52" s="6"/>
      <c r="R52" s="6"/>
      <c r="S52" s="6"/>
      <c r="T52" s="6"/>
      <c r="U52" s="6"/>
      <c r="V52" s="6"/>
      <c r="W52" s="6"/>
      <c r="X52" s="6"/>
      <c r="Y52" s="6"/>
      <c r="Z52" s="6"/>
    </row>
    <row r="53" spans="1:26" ht="18" customHeight="1">
      <c r="A53" s="30" t="str">
        <f t="shared" si="0"/>
        <v/>
      </c>
      <c r="B53" s="31"/>
      <c r="C53" s="102"/>
      <c r="D53" s="103"/>
      <c r="E53" s="104"/>
      <c r="F53" s="32"/>
      <c r="G53" s="6"/>
      <c r="H53" s="6"/>
      <c r="I53" s="6"/>
      <c r="J53" s="6"/>
      <c r="K53" s="6"/>
      <c r="L53" s="6"/>
      <c r="M53" s="6"/>
      <c r="N53" s="6"/>
      <c r="O53" s="6"/>
      <c r="P53" s="6"/>
      <c r="Q53" s="6"/>
      <c r="R53" s="6"/>
      <c r="S53" s="6"/>
      <c r="T53" s="6"/>
      <c r="U53" s="6"/>
      <c r="V53" s="6"/>
      <c r="W53" s="6"/>
      <c r="X53" s="6"/>
      <c r="Y53" s="6"/>
      <c r="Z53" s="6"/>
    </row>
    <row r="54" spans="1:26"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27" customHeight="1">
      <c r="A55" s="6"/>
      <c r="B55" s="6"/>
      <c r="C55" s="33"/>
      <c r="D55" s="6"/>
      <c r="E55" s="6"/>
      <c r="F55" s="6"/>
      <c r="G55" s="6"/>
      <c r="H55" s="6"/>
      <c r="I55" s="6"/>
      <c r="J55" s="6"/>
      <c r="K55" s="6"/>
      <c r="L55" s="6"/>
      <c r="M55" s="6"/>
      <c r="N55" s="6"/>
      <c r="O55" s="6"/>
      <c r="P55" s="6"/>
      <c r="Q55" s="6"/>
      <c r="R55" s="6"/>
      <c r="S55" s="6"/>
      <c r="T55" s="6"/>
      <c r="U55" s="6"/>
      <c r="V55" s="6"/>
      <c r="W55" s="6"/>
      <c r="X55" s="6"/>
      <c r="Y55" s="6"/>
      <c r="Z55" s="6"/>
    </row>
    <row r="56" spans="1:26" ht="27" customHeight="1">
      <c r="A56" s="6"/>
      <c r="B56" s="6"/>
      <c r="C56" s="34"/>
      <c r="D56" s="6"/>
      <c r="E56" s="6"/>
      <c r="F56" s="6"/>
      <c r="G56" s="6"/>
      <c r="H56" s="6"/>
      <c r="I56" s="6"/>
      <c r="J56" s="6"/>
      <c r="K56" s="6"/>
      <c r="L56" s="6"/>
      <c r="M56" s="6"/>
      <c r="N56" s="6"/>
      <c r="O56" s="6"/>
      <c r="P56" s="6"/>
      <c r="Q56" s="6"/>
      <c r="R56" s="6"/>
      <c r="S56" s="6"/>
      <c r="T56" s="6"/>
      <c r="U56" s="6"/>
      <c r="V56" s="6"/>
      <c r="W56" s="6"/>
      <c r="X56" s="6"/>
      <c r="Y56" s="6"/>
      <c r="Z56" s="6"/>
    </row>
    <row r="57" spans="1:26" ht="27" customHeight="1">
      <c r="A57" s="6"/>
      <c r="B57" s="6"/>
      <c r="C57" s="34"/>
      <c r="D57" s="6"/>
      <c r="E57" s="6"/>
      <c r="F57" s="6"/>
      <c r="G57" s="6"/>
      <c r="H57" s="6"/>
      <c r="I57" s="6"/>
      <c r="J57" s="6"/>
      <c r="K57" s="6"/>
      <c r="L57" s="6"/>
      <c r="M57" s="6"/>
      <c r="N57" s="6"/>
      <c r="O57" s="6"/>
      <c r="P57" s="6"/>
      <c r="Q57" s="6"/>
      <c r="R57" s="6"/>
      <c r="S57" s="6"/>
      <c r="T57" s="6"/>
      <c r="U57" s="6"/>
      <c r="V57" s="6"/>
      <c r="W57" s="6"/>
      <c r="X57" s="6"/>
      <c r="Y57" s="6"/>
      <c r="Z57" s="6"/>
    </row>
    <row r="58" spans="1:26" ht="27" customHeight="1">
      <c r="A58" s="6"/>
      <c r="B58" s="6"/>
      <c r="C58" s="34"/>
      <c r="D58" s="6"/>
      <c r="E58" s="6"/>
      <c r="F58" s="6"/>
      <c r="G58" s="6"/>
      <c r="H58" s="6"/>
      <c r="I58" s="6"/>
      <c r="J58" s="6"/>
      <c r="K58" s="6"/>
      <c r="L58" s="6"/>
      <c r="M58" s="6"/>
      <c r="N58" s="6"/>
      <c r="O58" s="6"/>
      <c r="P58" s="6"/>
      <c r="Q58" s="6"/>
      <c r="R58" s="6"/>
      <c r="S58" s="6"/>
      <c r="T58" s="6"/>
      <c r="U58" s="6"/>
      <c r="V58" s="6"/>
      <c r="W58" s="6"/>
      <c r="X58" s="6"/>
      <c r="Y58" s="6"/>
      <c r="Z58" s="6"/>
    </row>
    <row r="59" spans="1:26" ht="27" customHeight="1">
      <c r="A59" s="6"/>
      <c r="B59" s="6"/>
      <c r="C59" s="34"/>
      <c r="D59" s="6"/>
      <c r="E59" s="6"/>
      <c r="F59" s="6"/>
      <c r="G59" s="6"/>
      <c r="H59" s="6"/>
      <c r="I59" s="6"/>
      <c r="J59" s="6"/>
      <c r="K59" s="6"/>
      <c r="L59" s="6"/>
      <c r="M59" s="6"/>
      <c r="N59" s="6"/>
      <c r="O59" s="6"/>
      <c r="P59" s="6"/>
      <c r="Q59" s="6"/>
      <c r="R59" s="6"/>
      <c r="S59" s="6"/>
      <c r="T59" s="6"/>
      <c r="U59" s="6"/>
      <c r="V59" s="6"/>
      <c r="W59" s="6"/>
      <c r="X59" s="6"/>
      <c r="Y59" s="6"/>
      <c r="Z59" s="6"/>
    </row>
    <row r="60" spans="1:26" ht="27" customHeight="1">
      <c r="A60" s="6"/>
      <c r="B60" s="6"/>
      <c r="C60" s="34"/>
      <c r="D60" s="6"/>
      <c r="E60" s="6"/>
      <c r="F60" s="6"/>
      <c r="G60" s="6"/>
      <c r="H60" s="6"/>
      <c r="I60" s="6"/>
      <c r="J60" s="6"/>
      <c r="K60" s="6"/>
      <c r="L60" s="6"/>
      <c r="M60" s="6"/>
      <c r="N60" s="6"/>
      <c r="O60" s="6"/>
      <c r="P60" s="6"/>
      <c r="Q60" s="6"/>
      <c r="R60" s="6"/>
      <c r="S60" s="6"/>
      <c r="T60" s="6"/>
      <c r="U60" s="6"/>
      <c r="V60" s="6"/>
      <c r="W60" s="6"/>
      <c r="X60" s="6"/>
      <c r="Y60" s="6"/>
      <c r="Z60" s="6"/>
    </row>
    <row r="61" spans="1:26" ht="27" customHeight="1">
      <c r="A61" s="6"/>
      <c r="B61" s="6"/>
      <c r="C61" s="34"/>
      <c r="D61" s="6"/>
      <c r="E61" s="6"/>
      <c r="F61" s="6"/>
      <c r="G61" s="6"/>
      <c r="H61" s="6"/>
      <c r="I61" s="6"/>
      <c r="J61" s="6"/>
      <c r="K61" s="6"/>
      <c r="L61" s="6"/>
      <c r="M61" s="6"/>
      <c r="N61" s="6"/>
      <c r="O61" s="6"/>
      <c r="P61" s="6"/>
      <c r="Q61" s="6"/>
      <c r="R61" s="6"/>
      <c r="S61" s="6"/>
      <c r="T61" s="6"/>
      <c r="U61" s="6"/>
      <c r="V61" s="6"/>
      <c r="W61" s="6"/>
      <c r="X61" s="6"/>
      <c r="Y61" s="6"/>
      <c r="Z61" s="6"/>
    </row>
    <row r="62" spans="1:26" ht="27" customHeight="1">
      <c r="A62" s="6"/>
      <c r="B62" s="6"/>
      <c r="C62" s="34"/>
      <c r="D62" s="6"/>
      <c r="E62" s="6"/>
      <c r="F62" s="6"/>
      <c r="G62" s="6"/>
      <c r="H62" s="6"/>
      <c r="I62" s="6"/>
      <c r="J62" s="6"/>
      <c r="K62" s="6"/>
      <c r="L62" s="6"/>
      <c r="M62" s="6"/>
      <c r="N62" s="6"/>
      <c r="O62" s="6"/>
      <c r="P62" s="6"/>
      <c r="Q62" s="6"/>
      <c r="R62" s="6"/>
      <c r="S62" s="6"/>
      <c r="T62" s="6"/>
      <c r="U62" s="6"/>
      <c r="V62" s="6"/>
      <c r="W62" s="6"/>
      <c r="X62" s="6"/>
      <c r="Y62" s="6"/>
      <c r="Z62" s="6"/>
    </row>
    <row r="63" spans="1:26" ht="27"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45">
    <mergeCell ref="C51:E51"/>
    <mergeCell ref="C52:E52"/>
    <mergeCell ref="C53:E53"/>
    <mergeCell ref="C45:E45"/>
    <mergeCell ref="C46:E46"/>
    <mergeCell ref="C47:E47"/>
    <mergeCell ref="C48:E48"/>
    <mergeCell ref="C49:E49"/>
    <mergeCell ref="C50:E50"/>
    <mergeCell ref="C44:E44"/>
    <mergeCell ref="C33:E33"/>
    <mergeCell ref="C34:E34"/>
    <mergeCell ref="C35:E35"/>
    <mergeCell ref="C36:E36"/>
    <mergeCell ref="C37:E37"/>
    <mergeCell ref="C38:E38"/>
    <mergeCell ref="C39:E39"/>
    <mergeCell ref="C40:E40"/>
    <mergeCell ref="C41:E41"/>
    <mergeCell ref="C42:E42"/>
    <mergeCell ref="C43:E43"/>
    <mergeCell ref="C32:E32"/>
    <mergeCell ref="C20:E20"/>
    <mergeCell ref="C21:E21"/>
    <mergeCell ref="A23:F23"/>
    <mergeCell ref="C24:E24"/>
    <mergeCell ref="C25:E25"/>
    <mergeCell ref="C26:E26"/>
    <mergeCell ref="C27:E27"/>
    <mergeCell ref="C28:E28"/>
    <mergeCell ref="C29:E29"/>
    <mergeCell ref="C30:E30"/>
    <mergeCell ref="C31:E31"/>
    <mergeCell ref="C19:E19"/>
    <mergeCell ref="A2:F2"/>
    <mergeCell ref="C3:D3"/>
    <mergeCell ref="C4:E4"/>
    <mergeCell ref="A8:F8"/>
    <mergeCell ref="A9:F9"/>
    <mergeCell ref="A11:F11"/>
    <mergeCell ref="A12:F12"/>
    <mergeCell ref="A13:F13"/>
    <mergeCell ref="C15:E15"/>
    <mergeCell ref="C17:E17"/>
    <mergeCell ref="C18:E18"/>
  </mergeCells>
  <phoneticPr fontId="1"/>
  <printOptions horizontalCentered="1"/>
  <pageMargins left="0.39370078740157483" right="0.39370078740157483" top="0.55118110236220474" bottom="0.39370078740157483" header="0" footer="0"/>
  <pageSetup paperSize="9" orientation="portrait"/>
  <headerFooter>
    <oddFooter>&amp;L&amp;F&amp;C&amp;P / &amp;R@ Sasuke Financial Lab Inc.</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A4EF7-75B8-46DB-8206-511AB5B03450}">
  <sheetPr codeName="Sheet2">
    <tabColor theme="4" tint="0.79998168889431442"/>
  </sheetPr>
  <dimension ref="A1:Y62"/>
  <sheetViews>
    <sheetView showGridLines="0" zoomScaleNormal="100" workbookViewId="0">
      <selection activeCell="T8" sqref="T8"/>
    </sheetView>
  </sheetViews>
  <sheetFormatPr baseColWidth="10" defaultColWidth="8.83203125" defaultRowHeight="18"/>
  <cols>
    <col min="1" max="1" width="3.5" bestFit="1" customWidth="1"/>
    <col min="2" max="3" width="19.6640625" customWidth="1"/>
    <col min="4" max="5" width="25.1640625" style="2" customWidth="1"/>
    <col min="6" max="6" width="18.1640625" style="2" customWidth="1"/>
    <col min="7" max="7" width="14.83203125" style="2" customWidth="1"/>
    <col min="8" max="8" width="11.83203125" customWidth="1"/>
    <col min="9" max="9" width="10.1640625" customWidth="1"/>
    <col min="10" max="10" width="8.33203125" customWidth="1"/>
    <col min="11" max="11" width="12" customWidth="1"/>
    <col min="12" max="12" width="10.1640625" customWidth="1"/>
    <col min="13" max="13" width="7.6640625" customWidth="1"/>
    <col min="14" max="14" width="11.33203125" customWidth="1"/>
    <col min="15" max="15" width="9.83203125" customWidth="1"/>
    <col min="17" max="17" width="12.1640625" customWidth="1"/>
    <col min="20" max="20" width="49" style="2" customWidth="1"/>
  </cols>
  <sheetData>
    <row r="1" spans="1:25" ht="18" customHeight="1">
      <c r="A1" s="117" t="s">
        <v>29</v>
      </c>
      <c r="B1" s="117"/>
      <c r="C1" s="117"/>
      <c r="D1" s="118" t="s">
        <v>24</v>
      </c>
      <c r="E1" s="119"/>
      <c r="F1" s="118" t="s">
        <v>25</v>
      </c>
      <c r="G1" s="119"/>
      <c r="H1" s="118" t="s">
        <v>26</v>
      </c>
      <c r="I1" s="122"/>
      <c r="J1" s="122"/>
      <c r="K1" s="119"/>
      <c r="L1" s="37"/>
      <c r="M1" s="36"/>
      <c r="N1" s="36"/>
      <c r="O1" s="36"/>
      <c r="P1" s="36"/>
      <c r="Q1" s="36"/>
      <c r="R1" s="35"/>
      <c r="S1" s="35"/>
      <c r="T1" s="35"/>
      <c r="U1" s="35"/>
      <c r="V1" s="35"/>
      <c r="W1" s="35"/>
      <c r="X1" s="35"/>
      <c r="Y1" s="35"/>
    </row>
    <row r="2" spans="1:25">
      <c r="A2" s="117"/>
      <c r="B2" s="117"/>
      <c r="C2" s="117"/>
      <c r="D2" s="120" t="str">
        <f>表紙・改定履歴!A8</f>
        <v>Webダイレクト販売</v>
      </c>
      <c r="E2" s="121"/>
      <c r="F2" s="120" t="str">
        <f>表紙・改定履歴!A12</f>
        <v>申込内容確認画面</v>
      </c>
      <c r="G2" s="121"/>
      <c r="H2" s="123" t="str">
        <f>表紙・改定履歴!A13</f>
        <v>G0109</v>
      </c>
      <c r="I2" s="123"/>
      <c r="J2" s="123"/>
      <c r="K2" s="123"/>
      <c r="L2" s="36"/>
      <c r="M2" s="36"/>
      <c r="N2" s="36"/>
      <c r="O2" s="36"/>
      <c r="P2" s="36"/>
      <c r="Q2" s="38"/>
      <c r="R2" s="38"/>
      <c r="S2" s="38"/>
      <c r="T2" s="39"/>
    </row>
    <row r="4" spans="1:25" ht="18" customHeight="1">
      <c r="H4" s="40" t="s">
        <v>7</v>
      </c>
      <c r="I4" s="1">
        <f>COUNT($A:$A)*4</f>
        <v>208</v>
      </c>
      <c r="N4" s="2"/>
      <c r="T4"/>
    </row>
    <row r="5" spans="1:25">
      <c r="H5" s="40" t="s">
        <v>5</v>
      </c>
      <c r="I5" s="1">
        <f>COUNTIF(J:J, "OK")+COUNTIF(M:M, "OK")+COUNTIF(P:P, "OK")+COUNTIF(S:S, "OK")</f>
        <v>47</v>
      </c>
      <c r="N5" s="2"/>
      <c r="T5"/>
    </row>
    <row r="6" spans="1:25">
      <c r="H6" s="40" t="s">
        <v>6</v>
      </c>
      <c r="I6" s="1">
        <f>COUNTIF(J:J, "NG")+COUNTIF(M:M, "NG")+COUNTIF(P:P, "NG")+COUNTIF(S:S, "NG")</f>
        <v>3</v>
      </c>
      <c r="N6" s="2"/>
      <c r="T6"/>
    </row>
    <row r="7" spans="1:25">
      <c r="H7" s="40" t="s">
        <v>59</v>
      </c>
      <c r="I7" s="1">
        <f>COUNTIF(J:J, "保留")+COUNTIF(M:M, "保留")+COUNTIF(P:P, "保留")+COUNTIF(S:S, "保留")</f>
        <v>0</v>
      </c>
    </row>
    <row r="8" spans="1:25">
      <c r="I8" s="70"/>
    </row>
    <row r="9" spans="1:25">
      <c r="A9" s="128" t="s">
        <v>0</v>
      </c>
      <c r="B9" s="128" t="s">
        <v>9</v>
      </c>
      <c r="C9" s="128" t="s">
        <v>11</v>
      </c>
      <c r="D9" s="126" t="s">
        <v>10</v>
      </c>
      <c r="E9" s="126" t="s">
        <v>13</v>
      </c>
      <c r="F9" s="130" t="s">
        <v>1</v>
      </c>
      <c r="G9" s="131"/>
      <c r="H9" s="124" t="s">
        <v>14</v>
      </c>
      <c r="I9" s="125"/>
      <c r="J9" s="125"/>
      <c r="K9" s="124" t="s">
        <v>15</v>
      </c>
      <c r="L9" s="125"/>
      <c r="M9" s="125"/>
      <c r="N9" s="124" t="s">
        <v>16</v>
      </c>
      <c r="O9" s="125"/>
      <c r="P9" s="125"/>
      <c r="Q9" s="124" t="s">
        <v>48</v>
      </c>
      <c r="R9" s="125"/>
      <c r="S9" s="125"/>
      <c r="T9" s="126" t="s">
        <v>17</v>
      </c>
    </row>
    <row r="10" spans="1:25" ht="36" customHeight="1">
      <c r="A10" s="129"/>
      <c r="B10" s="129"/>
      <c r="C10" s="129"/>
      <c r="D10" s="127"/>
      <c r="E10" s="127"/>
      <c r="F10" s="132"/>
      <c r="G10" s="133"/>
      <c r="H10" s="40" t="s">
        <v>2</v>
      </c>
      <c r="I10" s="40" t="s">
        <v>3</v>
      </c>
      <c r="J10" s="40" t="s">
        <v>4</v>
      </c>
      <c r="K10" s="40" t="s">
        <v>2</v>
      </c>
      <c r="L10" s="40" t="s">
        <v>3</v>
      </c>
      <c r="M10" s="40" t="s">
        <v>4</v>
      </c>
      <c r="N10" s="40" t="s">
        <v>2</v>
      </c>
      <c r="O10" s="40" t="s">
        <v>3</v>
      </c>
      <c r="P10" s="40" t="s">
        <v>4</v>
      </c>
      <c r="Q10" s="40" t="s">
        <v>2</v>
      </c>
      <c r="R10" s="40" t="s">
        <v>3</v>
      </c>
      <c r="S10" s="40" t="s">
        <v>4</v>
      </c>
      <c r="T10" s="127"/>
    </row>
    <row r="11" spans="1:25" s="58" customFormat="1" ht="88" customHeight="1">
      <c r="A11" s="50">
        <f>ROW()-10</f>
        <v>1</v>
      </c>
      <c r="B11" s="51" t="s">
        <v>27</v>
      </c>
      <c r="C11" s="51" t="s">
        <v>28</v>
      </c>
      <c r="D11" s="109" t="s">
        <v>76</v>
      </c>
      <c r="E11" s="53" t="s">
        <v>49</v>
      </c>
      <c r="F11" s="105" t="s">
        <v>30</v>
      </c>
      <c r="G11" s="106"/>
      <c r="H11" s="54"/>
      <c r="I11" s="55"/>
      <c r="J11" s="56"/>
      <c r="K11" s="54"/>
      <c r="L11" s="55"/>
      <c r="M11" s="56"/>
      <c r="N11" s="54">
        <v>44206</v>
      </c>
      <c r="O11" s="55" t="s">
        <v>60</v>
      </c>
      <c r="P11" s="56" t="s">
        <v>143</v>
      </c>
      <c r="Q11" s="54"/>
      <c r="R11" s="55"/>
      <c r="S11" s="56"/>
      <c r="T11" s="57"/>
    </row>
    <row r="12" spans="1:25" s="58" customFormat="1" ht="88" customHeight="1">
      <c r="A12" s="50">
        <f t="shared" ref="A12:A62" si="0">ROW()-10</f>
        <v>2</v>
      </c>
      <c r="B12" s="52"/>
      <c r="C12" s="52"/>
      <c r="D12" s="110"/>
      <c r="E12" s="53" t="s">
        <v>37</v>
      </c>
      <c r="F12" s="105" t="s">
        <v>31</v>
      </c>
      <c r="G12" s="106"/>
      <c r="H12" s="54"/>
      <c r="I12" s="59"/>
      <c r="J12" s="60"/>
      <c r="K12" s="54"/>
      <c r="L12" s="55"/>
      <c r="M12" s="56"/>
      <c r="N12" s="54">
        <v>44206</v>
      </c>
      <c r="O12" s="55" t="s">
        <v>60</v>
      </c>
      <c r="P12" s="56" t="s">
        <v>143</v>
      </c>
      <c r="Q12" s="54"/>
      <c r="R12" s="55"/>
      <c r="S12" s="56"/>
      <c r="T12" s="57"/>
    </row>
    <row r="13" spans="1:25" s="58" customFormat="1" ht="88" customHeight="1">
      <c r="A13" s="50">
        <f t="shared" si="0"/>
        <v>3</v>
      </c>
      <c r="B13" s="52"/>
      <c r="C13" s="52"/>
      <c r="D13" s="110"/>
      <c r="E13" s="53" t="s">
        <v>38</v>
      </c>
      <c r="F13" s="105" t="s">
        <v>32</v>
      </c>
      <c r="G13" s="106"/>
      <c r="H13" s="54"/>
      <c r="I13" s="59"/>
      <c r="J13" s="60"/>
      <c r="K13" s="54"/>
      <c r="L13" s="55"/>
      <c r="M13" s="56"/>
      <c r="N13" s="54">
        <v>44206</v>
      </c>
      <c r="O13" s="55" t="s">
        <v>60</v>
      </c>
      <c r="P13" s="56" t="s">
        <v>143</v>
      </c>
      <c r="Q13" s="54"/>
      <c r="R13" s="55"/>
      <c r="S13" s="56"/>
      <c r="T13" s="57"/>
    </row>
    <row r="14" spans="1:25" s="58" customFormat="1" ht="88" customHeight="1">
      <c r="A14" s="50">
        <f t="shared" si="0"/>
        <v>4</v>
      </c>
      <c r="B14" s="52"/>
      <c r="C14" s="52"/>
      <c r="D14" s="110"/>
      <c r="E14" s="53" t="s">
        <v>39</v>
      </c>
      <c r="F14" s="105" t="s">
        <v>33</v>
      </c>
      <c r="G14" s="106"/>
      <c r="H14" s="54"/>
      <c r="I14" s="59"/>
      <c r="J14" s="60"/>
      <c r="K14" s="54"/>
      <c r="L14" s="55"/>
      <c r="M14" s="56"/>
      <c r="N14" s="54">
        <v>44206</v>
      </c>
      <c r="O14" s="55" t="s">
        <v>60</v>
      </c>
      <c r="P14" s="56" t="s">
        <v>143</v>
      </c>
      <c r="Q14" s="54"/>
      <c r="R14" s="55"/>
      <c r="S14" s="56"/>
      <c r="T14" s="57"/>
    </row>
    <row r="15" spans="1:25" s="58" customFormat="1" ht="88" customHeight="1">
      <c r="A15" s="50">
        <f t="shared" si="0"/>
        <v>5</v>
      </c>
      <c r="B15" s="52"/>
      <c r="C15" s="52"/>
      <c r="D15" s="110"/>
      <c r="E15" s="53" t="s">
        <v>40</v>
      </c>
      <c r="F15" s="105" t="s">
        <v>34</v>
      </c>
      <c r="G15" s="106"/>
      <c r="H15" s="54"/>
      <c r="I15" s="59"/>
      <c r="J15" s="60"/>
      <c r="K15" s="54"/>
      <c r="L15" s="55"/>
      <c r="M15" s="56"/>
      <c r="N15" s="54">
        <v>44206</v>
      </c>
      <c r="O15" s="55" t="s">
        <v>60</v>
      </c>
      <c r="P15" s="56" t="s">
        <v>143</v>
      </c>
      <c r="Q15" s="54"/>
      <c r="R15" s="55"/>
      <c r="S15" s="56"/>
      <c r="T15" s="57"/>
    </row>
    <row r="16" spans="1:25" s="58" customFormat="1" ht="88" customHeight="1">
      <c r="A16" s="50">
        <f t="shared" si="0"/>
        <v>6</v>
      </c>
      <c r="B16" s="52"/>
      <c r="C16" s="52"/>
      <c r="D16" s="110"/>
      <c r="E16" s="53" t="s">
        <v>41</v>
      </c>
      <c r="F16" s="105" t="s">
        <v>35</v>
      </c>
      <c r="G16" s="106"/>
      <c r="H16" s="54"/>
      <c r="I16" s="59"/>
      <c r="J16" s="60"/>
      <c r="K16" s="54"/>
      <c r="L16" s="55"/>
      <c r="M16" s="56"/>
      <c r="N16" s="54">
        <v>44206</v>
      </c>
      <c r="O16" s="55" t="s">
        <v>60</v>
      </c>
      <c r="P16" s="56" t="s">
        <v>143</v>
      </c>
      <c r="Q16" s="54"/>
      <c r="R16" s="55"/>
      <c r="S16" s="56"/>
      <c r="T16" s="57"/>
    </row>
    <row r="17" spans="1:20" s="58" customFormat="1" ht="88" customHeight="1">
      <c r="A17" s="50">
        <f t="shared" si="0"/>
        <v>7</v>
      </c>
      <c r="B17" s="52"/>
      <c r="C17" s="52"/>
      <c r="D17" s="110"/>
      <c r="E17" s="53" t="s">
        <v>42</v>
      </c>
      <c r="F17" s="105" t="s">
        <v>36</v>
      </c>
      <c r="G17" s="106"/>
      <c r="H17" s="54"/>
      <c r="I17" s="59"/>
      <c r="J17" s="60"/>
      <c r="K17" s="54"/>
      <c r="L17" s="55"/>
      <c r="M17" s="56"/>
      <c r="N17" s="54">
        <v>44206</v>
      </c>
      <c r="O17" s="55" t="s">
        <v>60</v>
      </c>
      <c r="P17" s="56" t="s">
        <v>143</v>
      </c>
      <c r="Q17" s="54"/>
      <c r="R17" s="55"/>
      <c r="S17" s="56"/>
      <c r="T17" s="57"/>
    </row>
    <row r="18" spans="1:20" s="58" customFormat="1" ht="88" customHeight="1">
      <c r="A18" s="50">
        <f t="shared" si="0"/>
        <v>8</v>
      </c>
      <c r="B18" s="52"/>
      <c r="C18" s="52"/>
      <c r="D18" s="110"/>
      <c r="E18" s="53" t="s">
        <v>43</v>
      </c>
      <c r="F18" s="105" t="s">
        <v>45</v>
      </c>
      <c r="G18" s="106"/>
      <c r="H18" s="54"/>
      <c r="I18" s="59"/>
      <c r="J18" s="60"/>
      <c r="K18" s="54"/>
      <c r="L18" s="55"/>
      <c r="M18" s="56"/>
      <c r="N18" s="54">
        <v>44206</v>
      </c>
      <c r="O18" s="55" t="s">
        <v>60</v>
      </c>
      <c r="P18" s="56" t="s">
        <v>143</v>
      </c>
      <c r="Q18" s="54"/>
      <c r="R18" s="55"/>
      <c r="S18" s="56"/>
      <c r="T18" s="57"/>
    </row>
    <row r="19" spans="1:20" s="58" customFormat="1" ht="88" customHeight="1">
      <c r="A19" s="50">
        <f t="shared" si="0"/>
        <v>9</v>
      </c>
      <c r="B19" s="52"/>
      <c r="C19" s="52"/>
      <c r="D19" s="110"/>
      <c r="E19" s="74" t="s">
        <v>44</v>
      </c>
      <c r="F19" s="113" t="s">
        <v>46</v>
      </c>
      <c r="G19" s="114"/>
      <c r="H19" s="54"/>
      <c r="I19" s="59"/>
      <c r="J19" s="60"/>
      <c r="K19" s="54"/>
      <c r="L19" s="55"/>
      <c r="M19" s="56"/>
      <c r="N19" s="54">
        <v>44206</v>
      </c>
      <c r="O19" s="55" t="s">
        <v>60</v>
      </c>
      <c r="P19" s="56" t="s">
        <v>143</v>
      </c>
      <c r="Q19" s="54"/>
      <c r="R19" s="55"/>
      <c r="S19" s="56"/>
      <c r="T19" s="57"/>
    </row>
    <row r="20" spans="1:20" s="58" customFormat="1" ht="88" customHeight="1">
      <c r="A20" s="50">
        <f t="shared" si="0"/>
        <v>10</v>
      </c>
      <c r="B20" s="75"/>
      <c r="C20" s="75"/>
      <c r="D20" s="74" t="s">
        <v>125</v>
      </c>
      <c r="E20" s="53" t="s">
        <v>80</v>
      </c>
      <c r="F20" s="113" t="s">
        <v>92</v>
      </c>
      <c r="G20" s="114"/>
      <c r="H20" s="54"/>
      <c r="I20" s="59"/>
      <c r="J20" s="60"/>
      <c r="K20" s="54"/>
      <c r="L20" s="55"/>
      <c r="M20" s="56"/>
      <c r="N20" s="54">
        <v>44206</v>
      </c>
      <c r="O20" s="55" t="s">
        <v>60</v>
      </c>
      <c r="P20" s="56" t="s">
        <v>143</v>
      </c>
      <c r="Q20" s="54"/>
      <c r="R20" s="55"/>
      <c r="S20" s="56"/>
      <c r="T20" s="57"/>
    </row>
    <row r="21" spans="1:20" s="58" customFormat="1" ht="88" customHeight="1">
      <c r="A21" s="50">
        <f t="shared" si="0"/>
        <v>11</v>
      </c>
      <c r="B21" s="75"/>
      <c r="C21" s="75"/>
      <c r="D21" s="75"/>
      <c r="E21" s="53" t="s">
        <v>81</v>
      </c>
      <c r="F21" s="113" t="s">
        <v>93</v>
      </c>
      <c r="G21" s="114"/>
      <c r="H21" s="54"/>
      <c r="I21" s="59"/>
      <c r="J21" s="60"/>
      <c r="K21" s="54"/>
      <c r="L21" s="55"/>
      <c r="M21" s="56"/>
      <c r="N21" s="54">
        <v>44206</v>
      </c>
      <c r="O21" s="55" t="s">
        <v>60</v>
      </c>
      <c r="P21" s="56" t="s">
        <v>143</v>
      </c>
      <c r="Q21" s="54"/>
      <c r="R21" s="55"/>
      <c r="S21" s="56"/>
      <c r="T21" s="57"/>
    </row>
    <row r="22" spans="1:20" s="58" customFormat="1" ht="88" customHeight="1">
      <c r="A22" s="50">
        <f t="shared" si="0"/>
        <v>12</v>
      </c>
      <c r="B22" s="75"/>
      <c r="C22" s="75"/>
      <c r="D22" s="75"/>
      <c r="E22" s="53" t="s">
        <v>82</v>
      </c>
      <c r="F22" s="113" t="s">
        <v>94</v>
      </c>
      <c r="G22" s="114"/>
      <c r="H22" s="54"/>
      <c r="I22" s="59"/>
      <c r="J22" s="60"/>
      <c r="K22" s="54"/>
      <c r="L22" s="55"/>
      <c r="M22" s="56"/>
      <c r="N22" s="54">
        <v>44206</v>
      </c>
      <c r="O22" s="55" t="s">
        <v>60</v>
      </c>
      <c r="P22" s="56" t="s">
        <v>143</v>
      </c>
      <c r="Q22" s="54"/>
      <c r="R22" s="55"/>
      <c r="S22" s="56"/>
      <c r="T22" s="57"/>
    </row>
    <row r="23" spans="1:20" s="58" customFormat="1" ht="88" customHeight="1">
      <c r="A23" s="50">
        <f t="shared" si="0"/>
        <v>13</v>
      </c>
      <c r="B23" s="75"/>
      <c r="C23" s="75"/>
      <c r="D23" s="75"/>
      <c r="E23" s="53" t="s">
        <v>83</v>
      </c>
      <c r="F23" s="113" t="s">
        <v>95</v>
      </c>
      <c r="G23" s="114"/>
      <c r="H23" s="54"/>
      <c r="I23" s="59"/>
      <c r="J23" s="60"/>
      <c r="K23" s="54"/>
      <c r="L23" s="55"/>
      <c r="M23" s="56"/>
      <c r="N23" s="54">
        <v>44206</v>
      </c>
      <c r="O23" s="55" t="s">
        <v>60</v>
      </c>
      <c r="P23" s="56" t="s">
        <v>143</v>
      </c>
      <c r="Q23" s="54"/>
      <c r="R23" s="55"/>
      <c r="S23" s="56"/>
      <c r="T23" s="57"/>
    </row>
    <row r="24" spans="1:20" s="58" customFormat="1" ht="88" customHeight="1">
      <c r="A24" s="50">
        <f t="shared" si="0"/>
        <v>14</v>
      </c>
      <c r="B24" s="75"/>
      <c r="C24" s="75"/>
      <c r="D24" s="75"/>
      <c r="E24" s="53" t="s">
        <v>84</v>
      </c>
      <c r="F24" s="113" t="s">
        <v>96</v>
      </c>
      <c r="G24" s="114"/>
      <c r="H24" s="54"/>
      <c r="I24" s="59"/>
      <c r="J24" s="60"/>
      <c r="K24" s="54"/>
      <c r="L24" s="55"/>
      <c r="M24" s="56"/>
      <c r="N24" s="54">
        <v>44206</v>
      </c>
      <c r="O24" s="55" t="s">
        <v>60</v>
      </c>
      <c r="P24" s="56" t="s">
        <v>143</v>
      </c>
      <c r="Q24" s="54"/>
      <c r="R24" s="55"/>
      <c r="S24" s="56"/>
      <c r="T24" s="57"/>
    </row>
    <row r="25" spans="1:20" s="58" customFormat="1" ht="88" customHeight="1">
      <c r="A25" s="50">
        <f t="shared" si="0"/>
        <v>15</v>
      </c>
      <c r="B25" s="75"/>
      <c r="C25" s="75"/>
      <c r="D25" s="75"/>
      <c r="E25" s="53" t="s">
        <v>85</v>
      </c>
      <c r="F25" s="113" t="s">
        <v>97</v>
      </c>
      <c r="G25" s="114"/>
      <c r="H25" s="54"/>
      <c r="I25" s="59"/>
      <c r="J25" s="60"/>
      <c r="K25" s="54"/>
      <c r="L25" s="55"/>
      <c r="M25" s="56"/>
      <c r="N25" s="54">
        <v>44206</v>
      </c>
      <c r="O25" s="55" t="s">
        <v>60</v>
      </c>
      <c r="P25" s="56" t="s">
        <v>143</v>
      </c>
      <c r="Q25" s="54"/>
      <c r="R25" s="55"/>
      <c r="S25" s="56"/>
      <c r="T25" s="57"/>
    </row>
    <row r="26" spans="1:20" s="58" customFormat="1" ht="88" customHeight="1">
      <c r="A26" s="50">
        <f t="shared" si="0"/>
        <v>16</v>
      </c>
      <c r="B26" s="75"/>
      <c r="C26" s="75"/>
      <c r="D26" s="75"/>
      <c r="E26" s="53" t="s">
        <v>86</v>
      </c>
      <c r="F26" s="113" t="s">
        <v>98</v>
      </c>
      <c r="G26" s="114"/>
      <c r="H26" s="54"/>
      <c r="I26" s="59"/>
      <c r="J26" s="60"/>
      <c r="K26" s="54"/>
      <c r="L26" s="55"/>
      <c r="M26" s="56"/>
      <c r="N26" s="54">
        <v>44206</v>
      </c>
      <c r="O26" s="55" t="s">
        <v>60</v>
      </c>
      <c r="P26" s="56" t="s">
        <v>143</v>
      </c>
      <c r="Q26" s="54"/>
      <c r="R26" s="55"/>
      <c r="S26" s="56"/>
      <c r="T26" s="57"/>
    </row>
    <row r="27" spans="1:20" s="58" customFormat="1" ht="88" customHeight="1">
      <c r="A27" s="50">
        <f t="shared" si="0"/>
        <v>17</v>
      </c>
      <c r="B27" s="75"/>
      <c r="C27" s="75"/>
      <c r="D27" s="75"/>
      <c r="E27" s="53" t="s">
        <v>87</v>
      </c>
      <c r="F27" s="113" t="s">
        <v>99</v>
      </c>
      <c r="G27" s="114"/>
      <c r="H27" s="54"/>
      <c r="I27" s="59"/>
      <c r="J27" s="60"/>
      <c r="K27" s="54"/>
      <c r="L27" s="55"/>
      <c r="M27" s="56"/>
      <c r="N27" s="54">
        <v>44206</v>
      </c>
      <c r="O27" s="55" t="s">
        <v>60</v>
      </c>
      <c r="P27" s="56" t="s">
        <v>143</v>
      </c>
      <c r="Q27" s="54"/>
      <c r="R27" s="55"/>
      <c r="S27" s="56"/>
      <c r="T27" s="57"/>
    </row>
    <row r="28" spans="1:20" s="58" customFormat="1" ht="88" customHeight="1">
      <c r="A28" s="50">
        <f t="shared" si="0"/>
        <v>18</v>
      </c>
      <c r="B28" s="75"/>
      <c r="C28" s="75"/>
      <c r="D28" s="75"/>
      <c r="E28" s="53" t="s">
        <v>89</v>
      </c>
      <c r="F28" s="113" t="s">
        <v>100</v>
      </c>
      <c r="G28" s="114"/>
      <c r="H28" s="54"/>
      <c r="I28" s="59"/>
      <c r="J28" s="60"/>
      <c r="K28" s="54"/>
      <c r="L28" s="55"/>
      <c r="M28" s="56"/>
      <c r="N28" s="54">
        <v>44206</v>
      </c>
      <c r="O28" s="55" t="s">
        <v>60</v>
      </c>
      <c r="P28" s="56" t="s">
        <v>143</v>
      </c>
      <c r="Q28" s="54"/>
      <c r="R28" s="55"/>
      <c r="S28" s="56"/>
      <c r="T28" s="57"/>
    </row>
    <row r="29" spans="1:20" s="58" customFormat="1" ht="88" customHeight="1">
      <c r="A29" s="50">
        <f t="shared" si="0"/>
        <v>19</v>
      </c>
      <c r="B29" s="75"/>
      <c r="C29" s="75"/>
      <c r="D29" s="75"/>
      <c r="E29" s="53" t="s">
        <v>90</v>
      </c>
      <c r="F29" s="113" t="s">
        <v>79</v>
      </c>
      <c r="G29" s="114"/>
      <c r="H29" s="54"/>
      <c r="I29" s="59"/>
      <c r="J29" s="60"/>
      <c r="K29" s="54"/>
      <c r="L29" s="55"/>
      <c r="M29" s="56"/>
      <c r="N29" s="54">
        <v>44206</v>
      </c>
      <c r="O29" s="55" t="s">
        <v>60</v>
      </c>
      <c r="P29" s="56" t="s">
        <v>143</v>
      </c>
      <c r="Q29" s="54"/>
      <c r="R29" s="55"/>
      <c r="S29" s="56"/>
      <c r="T29" s="57"/>
    </row>
    <row r="30" spans="1:20" s="58" customFormat="1" ht="88" customHeight="1">
      <c r="A30" s="50">
        <f t="shared" si="0"/>
        <v>20</v>
      </c>
      <c r="B30" s="75"/>
      <c r="C30" s="75"/>
      <c r="D30" s="74" t="s">
        <v>126</v>
      </c>
      <c r="E30" s="53" t="s">
        <v>83</v>
      </c>
      <c r="F30" s="113" t="s">
        <v>91</v>
      </c>
      <c r="G30" s="114"/>
      <c r="H30" s="54"/>
      <c r="I30" s="59"/>
      <c r="J30" s="60"/>
      <c r="K30" s="54"/>
      <c r="L30" s="55"/>
      <c r="M30" s="56"/>
      <c r="N30" s="54">
        <v>44206</v>
      </c>
      <c r="O30" s="55" t="s">
        <v>60</v>
      </c>
      <c r="P30" s="56" t="s">
        <v>143</v>
      </c>
      <c r="Q30" s="54"/>
      <c r="R30" s="55"/>
      <c r="S30" s="56"/>
      <c r="T30" s="57"/>
    </row>
    <row r="31" spans="1:20" s="58" customFormat="1" ht="88" customHeight="1">
      <c r="A31" s="50">
        <f t="shared" si="0"/>
        <v>21</v>
      </c>
      <c r="B31" s="75"/>
      <c r="C31" s="75"/>
      <c r="D31" s="75"/>
      <c r="E31" s="53" t="s">
        <v>85</v>
      </c>
      <c r="F31" s="113" t="s">
        <v>101</v>
      </c>
      <c r="G31" s="114"/>
      <c r="H31" s="54"/>
      <c r="I31" s="59"/>
      <c r="J31" s="60"/>
      <c r="K31" s="54"/>
      <c r="L31" s="55"/>
      <c r="M31" s="56"/>
      <c r="N31" s="54">
        <v>44206</v>
      </c>
      <c r="O31" s="55" t="s">
        <v>60</v>
      </c>
      <c r="P31" s="56" t="s">
        <v>143</v>
      </c>
      <c r="Q31" s="54"/>
      <c r="R31" s="55"/>
      <c r="S31" s="56"/>
      <c r="T31" s="57"/>
    </row>
    <row r="32" spans="1:20" s="58" customFormat="1" ht="88" customHeight="1">
      <c r="A32" s="50">
        <f t="shared" si="0"/>
        <v>22</v>
      </c>
      <c r="B32" s="75"/>
      <c r="C32" s="75"/>
      <c r="D32" s="75"/>
      <c r="E32" s="53" t="s">
        <v>88</v>
      </c>
      <c r="F32" s="113" t="s">
        <v>102</v>
      </c>
      <c r="G32" s="114"/>
      <c r="H32" s="54"/>
      <c r="I32" s="59"/>
      <c r="J32" s="60"/>
      <c r="K32" s="54"/>
      <c r="L32" s="55"/>
      <c r="M32" s="56"/>
      <c r="N32" s="54">
        <v>44206</v>
      </c>
      <c r="O32" s="55" t="s">
        <v>60</v>
      </c>
      <c r="P32" s="56" t="s">
        <v>143</v>
      </c>
      <c r="Q32" s="54"/>
      <c r="R32" s="55"/>
      <c r="S32" s="56"/>
      <c r="T32" s="57"/>
    </row>
    <row r="33" spans="1:20" s="58" customFormat="1" ht="88" customHeight="1">
      <c r="A33" s="50">
        <f t="shared" si="0"/>
        <v>23</v>
      </c>
      <c r="B33" s="75"/>
      <c r="C33" s="75"/>
      <c r="D33" s="75"/>
      <c r="E33" s="53" t="s">
        <v>89</v>
      </c>
      <c r="F33" s="113" t="s">
        <v>103</v>
      </c>
      <c r="G33" s="114"/>
      <c r="H33" s="54"/>
      <c r="I33" s="59"/>
      <c r="J33" s="60"/>
      <c r="K33" s="54"/>
      <c r="L33" s="55"/>
      <c r="M33" s="56"/>
      <c r="N33" s="54">
        <v>44206</v>
      </c>
      <c r="O33" s="55" t="s">
        <v>60</v>
      </c>
      <c r="P33" s="56" t="s">
        <v>143</v>
      </c>
      <c r="Q33" s="54"/>
      <c r="R33" s="55"/>
      <c r="S33" s="56"/>
      <c r="T33" s="57"/>
    </row>
    <row r="34" spans="1:20" s="58" customFormat="1" ht="88" customHeight="1">
      <c r="A34" s="50">
        <f t="shared" si="0"/>
        <v>24</v>
      </c>
      <c r="B34" s="75"/>
      <c r="C34" s="75"/>
      <c r="D34" s="75"/>
      <c r="E34" s="53" t="s">
        <v>90</v>
      </c>
      <c r="F34" s="113" t="s">
        <v>79</v>
      </c>
      <c r="G34" s="114"/>
      <c r="H34" s="54"/>
      <c r="I34" s="59"/>
      <c r="J34" s="60"/>
      <c r="K34" s="54"/>
      <c r="L34" s="55"/>
      <c r="M34" s="56"/>
      <c r="N34" s="54">
        <v>44206</v>
      </c>
      <c r="O34" s="55" t="s">
        <v>60</v>
      </c>
      <c r="P34" s="56" t="s">
        <v>143</v>
      </c>
      <c r="Q34" s="54"/>
      <c r="R34" s="55"/>
      <c r="S34" s="56"/>
      <c r="T34" s="57"/>
    </row>
    <row r="35" spans="1:20" s="58" customFormat="1" ht="88" customHeight="1">
      <c r="A35" s="50">
        <f t="shared" si="0"/>
        <v>25</v>
      </c>
      <c r="B35" s="75"/>
      <c r="C35" s="75"/>
      <c r="D35" s="74" t="s">
        <v>127</v>
      </c>
      <c r="E35" s="53" t="s">
        <v>104</v>
      </c>
      <c r="F35" s="113" t="s">
        <v>105</v>
      </c>
      <c r="G35" s="114"/>
      <c r="H35" s="54"/>
      <c r="I35" s="59"/>
      <c r="J35" s="60"/>
      <c r="K35" s="54"/>
      <c r="L35" s="55"/>
      <c r="M35" s="56"/>
      <c r="N35" s="54">
        <v>44206</v>
      </c>
      <c r="O35" s="55" t="s">
        <v>60</v>
      </c>
      <c r="P35" s="56" t="s">
        <v>143</v>
      </c>
      <c r="Q35" s="54"/>
      <c r="R35" s="55"/>
      <c r="S35" s="56"/>
      <c r="T35" s="57"/>
    </row>
    <row r="36" spans="1:20" s="58" customFormat="1" ht="88" customHeight="1">
      <c r="A36" s="50">
        <f t="shared" si="0"/>
        <v>26</v>
      </c>
      <c r="B36" s="75"/>
      <c r="C36" s="75"/>
      <c r="D36" s="75"/>
      <c r="E36" s="53" t="s">
        <v>90</v>
      </c>
      <c r="F36" s="113" t="s">
        <v>79</v>
      </c>
      <c r="G36" s="114"/>
      <c r="H36" s="54"/>
      <c r="I36" s="59"/>
      <c r="J36" s="60"/>
      <c r="K36" s="54"/>
      <c r="L36" s="55"/>
      <c r="M36" s="56"/>
      <c r="N36" s="54">
        <v>44206</v>
      </c>
      <c r="O36" s="55" t="s">
        <v>60</v>
      </c>
      <c r="P36" s="56" t="s">
        <v>143</v>
      </c>
      <c r="Q36" s="54"/>
      <c r="R36" s="55"/>
      <c r="S36" s="56"/>
      <c r="T36" s="57"/>
    </row>
    <row r="37" spans="1:20" s="58" customFormat="1" ht="88" customHeight="1">
      <c r="A37" s="50">
        <f t="shared" si="0"/>
        <v>27</v>
      </c>
      <c r="B37" s="75"/>
      <c r="C37" s="75"/>
      <c r="D37" s="74" t="s">
        <v>128</v>
      </c>
      <c r="E37" s="53" t="s">
        <v>106</v>
      </c>
      <c r="F37" s="113" t="s">
        <v>107</v>
      </c>
      <c r="G37" s="114"/>
      <c r="H37" s="54"/>
      <c r="I37" s="59"/>
      <c r="J37" s="60"/>
      <c r="K37" s="54"/>
      <c r="L37" s="55"/>
      <c r="M37" s="56"/>
      <c r="N37" s="54">
        <v>44206</v>
      </c>
      <c r="O37" s="55" t="s">
        <v>60</v>
      </c>
      <c r="P37" s="56" t="s">
        <v>143</v>
      </c>
      <c r="Q37" s="54"/>
      <c r="R37" s="55"/>
      <c r="S37" s="56"/>
      <c r="T37" s="57"/>
    </row>
    <row r="38" spans="1:20" s="58" customFormat="1" ht="88" customHeight="1">
      <c r="A38" s="50">
        <f t="shared" si="0"/>
        <v>28</v>
      </c>
      <c r="B38" s="75"/>
      <c r="C38" s="75"/>
      <c r="D38" s="75"/>
      <c r="E38" s="53" t="s">
        <v>108</v>
      </c>
      <c r="F38" s="113" t="s">
        <v>109</v>
      </c>
      <c r="G38" s="114"/>
      <c r="H38" s="54"/>
      <c r="I38" s="59"/>
      <c r="J38" s="60"/>
      <c r="K38" s="54"/>
      <c r="L38" s="55"/>
      <c r="M38" s="56"/>
      <c r="N38" s="54">
        <v>44206</v>
      </c>
      <c r="O38" s="55" t="s">
        <v>60</v>
      </c>
      <c r="P38" s="56" t="s">
        <v>143</v>
      </c>
      <c r="Q38" s="54"/>
      <c r="R38" s="55"/>
      <c r="S38" s="56"/>
      <c r="T38" s="57"/>
    </row>
    <row r="39" spans="1:20" s="58" customFormat="1" ht="88" customHeight="1">
      <c r="A39" s="50">
        <f t="shared" si="0"/>
        <v>29</v>
      </c>
      <c r="B39" s="75"/>
      <c r="C39" s="75"/>
      <c r="D39" s="75"/>
      <c r="E39" s="53" t="s">
        <v>110</v>
      </c>
      <c r="F39" s="113" t="s">
        <v>111</v>
      </c>
      <c r="G39" s="114"/>
      <c r="H39" s="54"/>
      <c r="I39" s="59"/>
      <c r="J39" s="60"/>
      <c r="K39" s="54"/>
      <c r="L39" s="55"/>
      <c r="M39" s="56"/>
      <c r="N39" s="54">
        <v>44206</v>
      </c>
      <c r="O39" s="55" t="s">
        <v>60</v>
      </c>
      <c r="P39" s="56" t="s">
        <v>143</v>
      </c>
      <c r="Q39" s="54"/>
      <c r="R39" s="55"/>
      <c r="S39" s="56"/>
      <c r="T39" s="57"/>
    </row>
    <row r="40" spans="1:20" s="58" customFormat="1" ht="88" customHeight="1">
      <c r="A40" s="50">
        <f t="shared" si="0"/>
        <v>30</v>
      </c>
      <c r="B40" s="75"/>
      <c r="C40" s="75"/>
      <c r="D40" s="75"/>
      <c r="E40" s="53" t="s">
        <v>112</v>
      </c>
      <c r="F40" s="113" t="s">
        <v>113</v>
      </c>
      <c r="G40" s="114"/>
      <c r="H40" s="54"/>
      <c r="I40" s="59"/>
      <c r="J40" s="60"/>
      <c r="K40" s="54"/>
      <c r="L40" s="55"/>
      <c r="M40" s="56"/>
      <c r="N40" s="54">
        <v>44206</v>
      </c>
      <c r="O40" s="55" t="s">
        <v>60</v>
      </c>
      <c r="P40" s="56" t="s">
        <v>143</v>
      </c>
      <c r="Q40" s="54"/>
      <c r="R40" s="55"/>
      <c r="S40" s="56"/>
      <c r="T40" s="57"/>
    </row>
    <row r="41" spans="1:20" s="58" customFormat="1" ht="88" customHeight="1">
      <c r="A41" s="50">
        <f t="shared" si="0"/>
        <v>31</v>
      </c>
      <c r="B41" s="75"/>
      <c r="C41" s="75"/>
      <c r="D41" s="75"/>
      <c r="E41" s="53" t="s">
        <v>112</v>
      </c>
      <c r="F41" s="113" t="s">
        <v>113</v>
      </c>
      <c r="G41" s="114"/>
      <c r="H41" s="54"/>
      <c r="I41" s="59"/>
      <c r="J41" s="60"/>
      <c r="K41" s="54"/>
      <c r="L41" s="55"/>
      <c r="M41" s="56"/>
      <c r="N41" s="54">
        <v>44206</v>
      </c>
      <c r="O41" s="55" t="s">
        <v>60</v>
      </c>
      <c r="P41" s="56" t="s">
        <v>143</v>
      </c>
      <c r="Q41" s="54"/>
      <c r="R41" s="55"/>
      <c r="S41" s="56"/>
      <c r="T41" s="57"/>
    </row>
    <row r="42" spans="1:20" s="58" customFormat="1" ht="88" customHeight="1">
      <c r="A42" s="50">
        <f t="shared" si="0"/>
        <v>32</v>
      </c>
      <c r="B42" s="75"/>
      <c r="C42" s="75"/>
      <c r="D42" s="75"/>
      <c r="E42" s="53" t="s">
        <v>112</v>
      </c>
      <c r="F42" s="113" t="s">
        <v>113</v>
      </c>
      <c r="G42" s="114"/>
      <c r="H42" s="54"/>
      <c r="I42" s="59"/>
      <c r="J42" s="60"/>
      <c r="K42" s="54"/>
      <c r="L42" s="55"/>
      <c r="M42" s="56"/>
      <c r="N42" s="54">
        <v>44206</v>
      </c>
      <c r="O42" s="55" t="s">
        <v>60</v>
      </c>
      <c r="P42" s="56" t="s">
        <v>143</v>
      </c>
      <c r="Q42" s="54"/>
      <c r="R42" s="55"/>
      <c r="S42" s="56"/>
      <c r="T42" s="57"/>
    </row>
    <row r="43" spans="1:20" s="58" customFormat="1" ht="88" customHeight="1">
      <c r="A43" s="50">
        <f t="shared" si="0"/>
        <v>33</v>
      </c>
      <c r="B43" s="75"/>
      <c r="C43" s="75"/>
      <c r="D43" s="75"/>
      <c r="E43" s="53" t="s">
        <v>114</v>
      </c>
      <c r="F43" s="113" t="s">
        <v>115</v>
      </c>
      <c r="G43" s="114"/>
      <c r="H43" s="54"/>
      <c r="I43" s="59"/>
      <c r="J43" s="60"/>
      <c r="K43" s="54"/>
      <c r="L43" s="55"/>
      <c r="M43" s="56"/>
      <c r="N43" s="54">
        <v>44206</v>
      </c>
      <c r="O43" s="55" t="s">
        <v>60</v>
      </c>
      <c r="P43" s="56" t="s">
        <v>143</v>
      </c>
      <c r="Q43" s="54"/>
      <c r="R43" s="55"/>
      <c r="S43" s="56"/>
      <c r="T43" s="57"/>
    </row>
    <row r="44" spans="1:20" s="58" customFormat="1" ht="88" customHeight="1">
      <c r="A44" s="50">
        <f t="shared" si="0"/>
        <v>34</v>
      </c>
      <c r="B44" s="75"/>
      <c r="C44" s="75"/>
      <c r="D44" s="75"/>
      <c r="E44" s="53" t="s">
        <v>116</v>
      </c>
      <c r="F44" s="113" t="s">
        <v>117</v>
      </c>
      <c r="G44" s="114"/>
      <c r="H44" s="54"/>
      <c r="I44" s="59"/>
      <c r="J44" s="60"/>
      <c r="K44" s="54"/>
      <c r="L44" s="55"/>
      <c r="M44" s="56"/>
      <c r="N44" s="54">
        <v>44206</v>
      </c>
      <c r="O44" s="55" t="s">
        <v>60</v>
      </c>
      <c r="P44" s="56" t="s">
        <v>143</v>
      </c>
      <c r="Q44" s="54"/>
      <c r="R44" s="55"/>
      <c r="S44" s="56"/>
      <c r="T44" s="57"/>
    </row>
    <row r="45" spans="1:20" s="58" customFormat="1" ht="88" customHeight="1">
      <c r="A45" s="50">
        <f t="shared" si="0"/>
        <v>35</v>
      </c>
      <c r="B45" s="75"/>
      <c r="C45" s="75"/>
      <c r="D45" s="75"/>
      <c r="E45" s="53" t="s">
        <v>118</v>
      </c>
      <c r="F45" s="113" t="s">
        <v>119</v>
      </c>
      <c r="G45" s="114"/>
      <c r="H45" s="54"/>
      <c r="I45" s="59"/>
      <c r="J45" s="60"/>
      <c r="K45" s="54"/>
      <c r="L45" s="55"/>
      <c r="M45" s="56"/>
      <c r="N45" s="54">
        <v>44206</v>
      </c>
      <c r="O45" s="55" t="s">
        <v>60</v>
      </c>
      <c r="P45" s="56" t="s">
        <v>143</v>
      </c>
      <c r="Q45" s="54"/>
      <c r="R45" s="55"/>
      <c r="S45" s="56"/>
      <c r="T45" s="57"/>
    </row>
    <row r="46" spans="1:20" s="58" customFormat="1" ht="88" customHeight="1">
      <c r="A46" s="50">
        <f t="shared" si="0"/>
        <v>36</v>
      </c>
      <c r="B46" s="75"/>
      <c r="C46" s="75"/>
      <c r="D46" s="75"/>
      <c r="E46" s="53" t="s">
        <v>90</v>
      </c>
      <c r="F46" s="113" t="s">
        <v>79</v>
      </c>
      <c r="G46" s="114"/>
      <c r="H46" s="54"/>
      <c r="I46" s="59"/>
      <c r="J46" s="60"/>
      <c r="K46" s="54"/>
      <c r="L46" s="55"/>
      <c r="M46" s="56"/>
      <c r="N46" s="54">
        <v>44206</v>
      </c>
      <c r="O46" s="55" t="s">
        <v>60</v>
      </c>
      <c r="P46" s="56" t="s">
        <v>143</v>
      </c>
      <c r="Q46" s="54"/>
      <c r="R46" s="55"/>
      <c r="S46" s="56"/>
      <c r="T46" s="57"/>
    </row>
    <row r="47" spans="1:20" s="58" customFormat="1" ht="88" customHeight="1">
      <c r="A47" s="50">
        <f t="shared" si="0"/>
        <v>37</v>
      </c>
      <c r="B47" s="75"/>
      <c r="C47" s="75"/>
      <c r="D47" s="74" t="s">
        <v>129</v>
      </c>
      <c r="E47" s="53" t="s">
        <v>121</v>
      </c>
      <c r="F47" s="113" t="s">
        <v>122</v>
      </c>
      <c r="G47" s="114"/>
      <c r="H47" s="54"/>
      <c r="I47" s="59"/>
      <c r="J47" s="60"/>
      <c r="K47" s="54"/>
      <c r="L47" s="55"/>
      <c r="M47" s="56"/>
      <c r="N47" s="54">
        <v>44206</v>
      </c>
      <c r="O47" s="55" t="s">
        <v>60</v>
      </c>
      <c r="P47" s="56" t="s">
        <v>143</v>
      </c>
      <c r="Q47" s="54"/>
      <c r="R47" s="55"/>
      <c r="S47" s="56"/>
      <c r="T47" s="57"/>
    </row>
    <row r="48" spans="1:20" s="58" customFormat="1" ht="88" customHeight="1">
      <c r="A48" s="50">
        <f t="shared" si="0"/>
        <v>38</v>
      </c>
      <c r="B48" s="75"/>
      <c r="C48" s="75"/>
      <c r="D48" s="75"/>
      <c r="E48" s="53" t="s">
        <v>112</v>
      </c>
      <c r="F48" s="113" t="s">
        <v>120</v>
      </c>
      <c r="G48" s="114"/>
      <c r="H48" s="54"/>
      <c r="I48" s="59"/>
      <c r="J48" s="60"/>
      <c r="K48" s="54"/>
      <c r="L48" s="55"/>
      <c r="M48" s="56"/>
      <c r="N48" s="54">
        <v>44206</v>
      </c>
      <c r="O48" s="55" t="s">
        <v>60</v>
      </c>
      <c r="P48" s="56" t="s">
        <v>143</v>
      </c>
      <c r="Q48" s="54"/>
      <c r="R48" s="55"/>
      <c r="S48" s="56"/>
      <c r="T48" s="57"/>
    </row>
    <row r="49" spans="1:20" s="58" customFormat="1" ht="88" customHeight="1">
      <c r="A49" s="50">
        <f t="shared" si="0"/>
        <v>39</v>
      </c>
      <c r="B49" s="75"/>
      <c r="C49" s="75"/>
      <c r="D49" s="75"/>
      <c r="E49" s="53" t="s">
        <v>116</v>
      </c>
      <c r="F49" s="113" t="s">
        <v>123</v>
      </c>
      <c r="G49" s="114"/>
      <c r="H49" s="54"/>
      <c r="I49" s="59"/>
      <c r="J49" s="60"/>
      <c r="K49" s="54"/>
      <c r="L49" s="55"/>
      <c r="M49" s="56"/>
      <c r="N49" s="54">
        <v>44206</v>
      </c>
      <c r="O49" s="55" t="s">
        <v>60</v>
      </c>
      <c r="P49" s="56" t="s">
        <v>143</v>
      </c>
      <c r="Q49" s="54"/>
      <c r="R49" s="55"/>
      <c r="S49" s="56"/>
      <c r="T49" s="57"/>
    </row>
    <row r="50" spans="1:20" s="58" customFormat="1" ht="88" customHeight="1">
      <c r="A50" s="50">
        <f t="shared" si="0"/>
        <v>40</v>
      </c>
      <c r="B50" s="75"/>
      <c r="C50" s="75"/>
      <c r="D50" s="75"/>
      <c r="E50" s="53" t="s">
        <v>118</v>
      </c>
      <c r="F50" s="113" t="s">
        <v>124</v>
      </c>
      <c r="G50" s="114"/>
      <c r="H50" s="54"/>
      <c r="I50" s="59"/>
      <c r="J50" s="60"/>
      <c r="K50" s="54"/>
      <c r="L50" s="55"/>
      <c r="M50" s="56"/>
      <c r="N50" s="54">
        <v>44206</v>
      </c>
      <c r="O50" s="55" t="s">
        <v>60</v>
      </c>
      <c r="P50" s="56" t="s">
        <v>143</v>
      </c>
      <c r="Q50" s="54"/>
      <c r="R50" s="55"/>
      <c r="S50" s="56"/>
      <c r="T50" s="57"/>
    </row>
    <row r="51" spans="1:20" s="58" customFormat="1" ht="88" customHeight="1">
      <c r="A51" s="50">
        <f t="shared" si="0"/>
        <v>41</v>
      </c>
      <c r="B51" s="75"/>
      <c r="C51" s="75"/>
      <c r="D51" s="75"/>
      <c r="E51" s="53" t="s">
        <v>90</v>
      </c>
      <c r="F51" s="113" t="s">
        <v>79</v>
      </c>
      <c r="G51" s="114"/>
      <c r="H51" s="54"/>
      <c r="I51" s="59"/>
      <c r="J51" s="60"/>
      <c r="K51" s="54"/>
      <c r="L51" s="55"/>
      <c r="M51" s="56"/>
      <c r="N51" s="54">
        <v>44206</v>
      </c>
      <c r="O51" s="55" t="s">
        <v>60</v>
      </c>
      <c r="P51" s="56" t="s">
        <v>143</v>
      </c>
      <c r="Q51" s="54"/>
      <c r="R51" s="55"/>
      <c r="S51" s="56"/>
      <c r="T51" s="57"/>
    </row>
    <row r="52" spans="1:20" s="58" customFormat="1" ht="88" customHeight="1">
      <c r="A52" s="50">
        <f t="shared" si="0"/>
        <v>42</v>
      </c>
      <c r="B52" s="75"/>
      <c r="C52" s="53" t="s">
        <v>28</v>
      </c>
      <c r="D52" s="53" t="s">
        <v>134</v>
      </c>
      <c r="E52" s="53" t="s">
        <v>132</v>
      </c>
      <c r="F52" s="113" t="s">
        <v>133</v>
      </c>
      <c r="G52" s="114"/>
      <c r="H52" s="54"/>
      <c r="I52" s="59"/>
      <c r="J52" s="60"/>
      <c r="K52" s="54"/>
      <c r="L52" s="55"/>
      <c r="M52" s="56"/>
      <c r="N52" s="54">
        <v>44206</v>
      </c>
      <c r="O52" s="55" t="s">
        <v>60</v>
      </c>
      <c r="P52" s="56" t="s">
        <v>143</v>
      </c>
      <c r="Q52" s="54"/>
      <c r="R52" s="55"/>
      <c r="S52" s="56"/>
      <c r="T52" s="57" t="s">
        <v>144</v>
      </c>
    </row>
    <row r="53" spans="1:20" s="58" customFormat="1" ht="88" customHeight="1">
      <c r="A53" s="50">
        <f t="shared" si="0"/>
        <v>43</v>
      </c>
      <c r="B53" s="75"/>
      <c r="C53" s="74" t="s">
        <v>28</v>
      </c>
      <c r="D53" s="74" t="s">
        <v>136</v>
      </c>
      <c r="E53" s="74" t="s">
        <v>132</v>
      </c>
      <c r="F53" s="113" t="s">
        <v>137</v>
      </c>
      <c r="G53" s="114"/>
      <c r="H53" s="54"/>
      <c r="I53" s="59"/>
      <c r="J53" s="60"/>
      <c r="K53" s="54"/>
      <c r="L53" s="55"/>
      <c r="M53" s="56"/>
      <c r="N53" s="54">
        <v>44206</v>
      </c>
      <c r="O53" s="55" t="s">
        <v>60</v>
      </c>
      <c r="P53" s="56" t="s">
        <v>139</v>
      </c>
      <c r="Q53" s="54"/>
      <c r="R53" s="55"/>
      <c r="S53" s="56"/>
      <c r="T53" s="57" t="s">
        <v>142</v>
      </c>
    </row>
    <row r="54" spans="1:20" s="58" customFormat="1" ht="88" customHeight="1">
      <c r="A54" s="50">
        <f t="shared" si="0"/>
        <v>44</v>
      </c>
      <c r="B54" s="75"/>
      <c r="C54" s="80"/>
      <c r="D54" s="80"/>
      <c r="E54" s="80"/>
      <c r="F54" s="113" t="s">
        <v>138</v>
      </c>
      <c r="G54" s="114"/>
      <c r="H54" s="54"/>
      <c r="I54" s="59"/>
      <c r="J54" s="60"/>
      <c r="K54" s="54"/>
      <c r="L54" s="55"/>
      <c r="M54" s="56"/>
      <c r="N54" s="54">
        <v>44206</v>
      </c>
      <c r="O54" s="55" t="s">
        <v>60</v>
      </c>
      <c r="P54" s="56" t="s">
        <v>143</v>
      </c>
      <c r="Q54" s="54"/>
      <c r="R54" s="55"/>
      <c r="S54" s="56"/>
      <c r="T54" s="57" t="s">
        <v>145</v>
      </c>
    </row>
    <row r="55" spans="1:20" s="65" customFormat="1" ht="88" customHeight="1">
      <c r="A55" s="48">
        <f t="shared" si="0"/>
        <v>45</v>
      </c>
      <c r="B55" s="73"/>
      <c r="C55" s="72" t="s">
        <v>28</v>
      </c>
      <c r="D55" s="72" t="s">
        <v>135</v>
      </c>
      <c r="E55" s="49" t="s">
        <v>77</v>
      </c>
      <c r="F55" s="115" t="s">
        <v>78</v>
      </c>
      <c r="G55" s="116"/>
      <c r="H55" s="77"/>
      <c r="I55" s="63"/>
      <c r="J55" s="64"/>
      <c r="K55" s="77"/>
      <c r="L55" s="78"/>
      <c r="M55" s="79"/>
      <c r="N55" s="77"/>
      <c r="O55" s="78"/>
      <c r="P55" s="79"/>
      <c r="Q55" s="77"/>
      <c r="R55" s="78"/>
      <c r="S55" s="79"/>
      <c r="T55" s="71" t="s">
        <v>131</v>
      </c>
    </row>
    <row r="56" spans="1:20" s="65" customFormat="1" ht="88" customHeight="1">
      <c r="A56" s="48">
        <f t="shared" si="0"/>
        <v>46</v>
      </c>
      <c r="B56" s="73"/>
      <c r="C56" s="49" t="s">
        <v>12</v>
      </c>
      <c r="D56" s="49" t="s">
        <v>130</v>
      </c>
      <c r="E56" s="49" t="s">
        <v>77</v>
      </c>
      <c r="F56" s="111" t="s">
        <v>50</v>
      </c>
      <c r="G56" s="112"/>
      <c r="H56" s="77"/>
      <c r="I56" s="63"/>
      <c r="J56" s="64"/>
      <c r="K56" s="77"/>
      <c r="L56" s="78"/>
      <c r="M56" s="79"/>
      <c r="N56" s="77"/>
      <c r="O56" s="78"/>
      <c r="P56" s="79"/>
      <c r="Q56" s="77"/>
      <c r="R56" s="78"/>
      <c r="S56" s="79"/>
      <c r="T56" s="71" t="s">
        <v>131</v>
      </c>
    </row>
    <row r="57" spans="1:20" ht="88" customHeight="1">
      <c r="A57" s="50">
        <f t="shared" si="0"/>
        <v>47</v>
      </c>
      <c r="B57" s="42"/>
      <c r="C57" s="3" t="s">
        <v>28</v>
      </c>
      <c r="D57" s="41" t="s">
        <v>51</v>
      </c>
      <c r="E57" s="41" t="s">
        <v>64</v>
      </c>
      <c r="F57" s="107" t="s">
        <v>47</v>
      </c>
      <c r="G57" s="108"/>
      <c r="H57" s="45"/>
      <c r="I57" s="46"/>
      <c r="J57" s="47"/>
      <c r="K57" s="54"/>
      <c r="L57" s="55"/>
      <c r="M57" s="56"/>
      <c r="N57" s="54">
        <v>44206</v>
      </c>
      <c r="O57" s="55" t="s">
        <v>60</v>
      </c>
      <c r="P57" s="56" t="s">
        <v>139</v>
      </c>
      <c r="Q57" s="54"/>
      <c r="R57" s="55"/>
      <c r="S57" s="56"/>
      <c r="T57" s="5" t="s">
        <v>141</v>
      </c>
    </row>
    <row r="58" spans="1:20" ht="88" customHeight="1">
      <c r="A58" s="50">
        <f t="shared" si="0"/>
        <v>48</v>
      </c>
      <c r="B58" s="42"/>
      <c r="C58" s="4"/>
      <c r="D58" s="41" t="s">
        <v>65</v>
      </c>
      <c r="E58" s="41" t="s">
        <v>64</v>
      </c>
      <c r="F58" s="107" t="s">
        <v>66</v>
      </c>
      <c r="G58" s="108"/>
      <c r="H58" s="45"/>
      <c r="I58" s="46"/>
      <c r="J58" s="47"/>
      <c r="K58" s="54"/>
      <c r="L58" s="55"/>
      <c r="M58" s="56"/>
      <c r="N58" s="54">
        <v>44206</v>
      </c>
      <c r="O58" s="55" t="s">
        <v>60</v>
      </c>
      <c r="P58" s="56" t="s">
        <v>143</v>
      </c>
      <c r="Q58" s="54"/>
      <c r="R58" s="55"/>
      <c r="S58" s="56"/>
      <c r="T58" s="5" t="s">
        <v>146</v>
      </c>
    </row>
    <row r="59" spans="1:20" s="58" customFormat="1" ht="59.5" customHeight="1">
      <c r="A59" s="50">
        <f t="shared" si="0"/>
        <v>49</v>
      </c>
      <c r="B59" s="62" t="s">
        <v>67</v>
      </c>
      <c r="C59" s="61" t="s">
        <v>28</v>
      </c>
      <c r="D59" s="69" t="s">
        <v>68</v>
      </c>
      <c r="E59" s="76" t="s">
        <v>72</v>
      </c>
      <c r="F59" s="107" t="s">
        <v>69</v>
      </c>
      <c r="G59" s="108"/>
      <c r="H59" s="66"/>
      <c r="I59" s="50"/>
      <c r="J59" s="50"/>
      <c r="K59" s="54"/>
      <c r="L59" s="55"/>
      <c r="M59" s="56"/>
      <c r="N59" s="54">
        <v>44206</v>
      </c>
      <c r="O59" s="55" t="s">
        <v>60</v>
      </c>
      <c r="P59" s="56" t="s">
        <v>143</v>
      </c>
      <c r="Q59" s="54"/>
      <c r="R59" s="55"/>
      <c r="S59" s="56"/>
      <c r="T59" s="57"/>
    </row>
    <row r="60" spans="1:20" ht="53.5" customHeight="1">
      <c r="A60" s="50">
        <f t="shared" si="0"/>
        <v>50</v>
      </c>
      <c r="B60" s="43" t="s">
        <v>70</v>
      </c>
      <c r="C60" s="1" t="s">
        <v>28</v>
      </c>
      <c r="D60" s="44" t="s">
        <v>71</v>
      </c>
      <c r="E60" s="41" t="s">
        <v>73</v>
      </c>
      <c r="F60" s="107" t="s">
        <v>74</v>
      </c>
      <c r="G60" s="108"/>
      <c r="H60" s="45"/>
      <c r="I60" s="46"/>
      <c r="J60" s="47"/>
      <c r="K60" s="54"/>
      <c r="L60" s="55"/>
      <c r="M60" s="56"/>
      <c r="N60" s="54">
        <v>44206</v>
      </c>
      <c r="O60" s="55" t="s">
        <v>60</v>
      </c>
      <c r="P60" s="56" t="s">
        <v>139</v>
      </c>
      <c r="Q60" s="54"/>
      <c r="R60" s="55"/>
      <c r="S60" s="56"/>
      <c r="T60" s="5" t="s">
        <v>140</v>
      </c>
    </row>
    <row r="61" spans="1:20" s="58" customFormat="1" ht="54" customHeight="1">
      <c r="A61" s="50">
        <f t="shared" si="0"/>
        <v>51</v>
      </c>
      <c r="B61" s="61" t="s">
        <v>52</v>
      </c>
      <c r="C61" s="61" t="s">
        <v>28</v>
      </c>
      <c r="D61" s="53" t="s">
        <v>53</v>
      </c>
      <c r="E61" s="53" t="s">
        <v>54</v>
      </c>
      <c r="F61" s="105" t="s">
        <v>75</v>
      </c>
      <c r="G61" s="106"/>
      <c r="H61" s="66"/>
      <c r="I61" s="50"/>
      <c r="J61" s="50"/>
      <c r="K61" s="54"/>
      <c r="L61" s="55"/>
      <c r="M61" s="56"/>
      <c r="N61" s="54">
        <v>44206</v>
      </c>
      <c r="O61" s="55" t="s">
        <v>60</v>
      </c>
      <c r="P61" s="56" t="s">
        <v>143</v>
      </c>
      <c r="Q61" s="54"/>
      <c r="R61" s="55"/>
      <c r="S61" s="56"/>
      <c r="T61" s="57"/>
    </row>
    <row r="62" spans="1:20" ht="38">
      <c r="A62" s="50">
        <f t="shared" si="0"/>
        <v>52</v>
      </c>
      <c r="B62" s="4"/>
      <c r="C62" s="67" t="s">
        <v>55</v>
      </c>
      <c r="D62" s="67" t="s">
        <v>56</v>
      </c>
      <c r="E62" s="67" t="s">
        <v>57</v>
      </c>
      <c r="F62" s="107" t="s">
        <v>58</v>
      </c>
      <c r="G62" s="108"/>
      <c r="H62" s="68"/>
      <c r="I62" s="1"/>
      <c r="J62" s="1"/>
      <c r="K62" s="54"/>
      <c r="L62" s="55"/>
      <c r="M62" s="56"/>
      <c r="N62" s="54">
        <v>44206</v>
      </c>
      <c r="O62" s="55" t="s">
        <v>60</v>
      </c>
      <c r="P62" s="56" t="s">
        <v>143</v>
      </c>
      <c r="Q62" s="54"/>
      <c r="R62" s="55"/>
      <c r="S62" s="56"/>
      <c r="T62" s="5"/>
    </row>
  </sheetData>
  <mergeCells count="71">
    <mergeCell ref="F52:G52"/>
    <mergeCell ref="F53:G53"/>
    <mergeCell ref="F54:G54"/>
    <mergeCell ref="F48:G48"/>
    <mergeCell ref="F49:G49"/>
    <mergeCell ref="F50:G50"/>
    <mergeCell ref="F51:G51"/>
    <mergeCell ref="F38:G38"/>
    <mergeCell ref="F39:G39"/>
    <mergeCell ref="F44:G44"/>
    <mergeCell ref="F45:G45"/>
    <mergeCell ref="F47:G47"/>
    <mergeCell ref="F40:G40"/>
    <mergeCell ref="F41:G41"/>
    <mergeCell ref="F42:G42"/>
    <mergeCell ref="F43:G43"/>
    <mergeCell ref="F46:G46"/>
    <mergeCell ref="A9:A10"/>
    <mergeCell ref="F12:G12"/>
    <mergeCell ref="F13:G13"/>
    <mergeCell ref="F27:G27"/>
    <mergeCell ref="F28:G28"/>
    <mergeCell ref="B9:B10"/>
    <mergeCell ref="C9:C10"/>
    <mergeCell ref="D9:D10"/>
    <mergeCell ref="E9:E10"/>
    <mergeCell ref="F9:G10"/>
    <mergeCell ref="H1:K1"/>
    <mergeCell ref="H2:K2"/>
    <mergeCell ref="N9:P9"/>
    <mergeCell ref="Q9:S9"/>
    <mergeCell ref="T9:T10"/>
    <mergeCell ref="H9:J9"/>
    <mergeCell ref="K9:M9"/>
    <mergeCell ref="A1:C2"/>
    <mergeCell ref="D1:E1"/>
    <mergeCell ref="D2:E2"/>
    <mergeCell ref="F1:G1"/>
    <mergeCell ref="F2:G2"/>
    <mergeCell ref="F20:G20"/>
    <mergeCell ref="F21:G21"/>
    <mergeCell ref="F36:G36"/>
    <mergeCell ref="F55:G55"/>
    <mergeCell ref="F22:G22"/>
    <mergeCell ref="F33:G33"/>
    <mergeCell ref="F35:G35"/>
    <mergeCell ref="F23:G23"/>
    <mergeCell ref="F24:G24"/>
    <mergeCell ref="F25:G25"/>
    <mergeCell ref="F26:G26"/>
    <mergeCell ref="F29:G29"/>
    <mergeCell ref="F30:G30"/>
    <mergeCell ref="F31:G31"/>
    <mergeCell ref="F34:G34"/>
    <mergeCell ref="F37:G37"/>
    <mergeCell ref="F61:G61"/>
    <mergeCell ref="F62:G62"/>
    <mergeCell ref="D11:D19"/>
    <mergeCell ref="F56:G56"/>
    <mergeCell ref="F18:G18"/>
    <mergeCell ref="F57:G57"/>
    <mergeCell ref="F32:G32"/>
    <mergeCell ref="F60:G60"/>
    <mergeCell ref="F59:G59"/>
    <mergeCell ref="F11:G11"/>
    <mergeCell ref="F58:G58"/>
    <mergeCell ref="F17:G17"/>
    <mergeCell ref="F19:G19"/>
    <mergeCell ref="F14:G14"/>
    <mergeCell ref="F16:G16"/>
    <mergeCell ref="F15:G15"/>
  </mergeCells>
  <phoneticPr fontId="1"/>
  <conditionalFormatting sqref="S19:S55 J11:J56 M11:M58 P52:P55">
    <cfRule type="cellIs" dxfId="42" priority="243" operator="equal">
      <formula>"NG"</formula>
    </cfRule>
  </conditionalFormatting>
  <conditionalFormatting sqref="J57">
    <cfRule type="cellIs" dxfId="41" priority="115" operator="equal">
      <formula>"NG"</formula>
    </cfRule>
  </conditionalFormatting>
  <conditionalFormatting sqref="J58">
    <cfRule type="cellIs" dxfId="40" priority="111" operator="equal">
      <formula>"NG"</formula>
    </cfRule>
  </conditionalFormatting>
  <conditionalFormatting sqref="J60">
    <cfRule type="cellIs" dxfId="39" priority="99" operator="equal">
      <formula>"NG"</formula>
    </cfRule>
  </conditionalFormatting>
  <conditionalFormatting sqref="J59">
    <cfRule type="cellIs" dxfId="38" priority="97" operator="equal">
      <formula>"NG"</formula>
    </cfRule>
  </conditionalFormatting>
  <conditionalFormatting sqref="J62">
    <cfRule type="cellIs" dxfId="37" priority="85" operator="equal">
      <formula>"NG"</formula>
    </cfRule>
  </conditionalFormatting>
  <conditionalFormatting sqref="J61">
    <cfRule type="cellIs" dxfId="36" priority="84" operator="equal">
      <formula>"NG"</formula>
    </cfRule>
  </conditionalFormatting>
  <conditionalFormatting sqref="J61:J62">
    <cfRule type="cellIs" dxfId="35" priority="80" operator="equal">
      <formula>"NG"</formula>
    </cfRule>
  </conditionalFormatting>
  <conditionalFormatting sqref="M59">
    <cfRule type="cellIs" dxfId="34" priority="60" operator="equal">
      <formula>"NG"</formula>
    </cfRule>
  </conditionalFormatting>
  <conditionalFormatting sqref="M60">
    <cfRule type="cellIs" dxfId="33" priority="55" operator="equal">
      <formula>"NG"</formula>
    </cfRule>
  </conditionalFormatting>
  <conditionalFormatting sqref="M61">
    <cfRule type="cellIs" dxfId="32" priority="52" operator="equal">
      <formula>"NG"</formula>
    </cfRule>
  </conditionalFormatting>
  <conditionalFormatting sqref="M62">
    <cfRule type="cellIs" dxfId="31" priority="51" operator="equal">
      <formula>"NG"</formula>
    </cfRule>
  </conditionalFormatting>
  <conditionalFormatting sqref="P57">
    <cfRule type="cellIs" dxfId="22" priority="36" operator="equal">
      <formula>"NG"</formula>
    </cfRule>
  </conditionalFormatting>
  <conditionalFormatting sqref="P58">
    <cfRule type="cellIs" dxfId="21" priority="35" operator="equal">
      <formula>"NG"</formula>
    </cfRule>
  </conditionalFormatting>
  <conditionalFormatting sqref="P56">
    <cfRule type="cellIs" dxfId="20" priority="34" operator="equal">
      <formula>"NG"</formula>
    </cfRule>
  </conditionalFormatting>
  <conditionalFormatting sqref="P59">
    <cfRule type="cellIs" dxfId="19" priority="31" operator="equal">
      <formula>"NG"</formula>
    </cfRule>
  </conditionalFormatting>
  <conditionalFormatting sqref="P60">
    <cfRule type="cellIs" dxfId="18" priority="29" operator="equal">
      <formula>"NG"</formula>
    </cfRule>
  </conditionalFormatting>
  <conditionalFormatting sqref="P61">
    <cfRule type="cellIs" dxfId="17" priority="26" operator="equal">
      <formula>"NG"</formula>
    </cfRule>
  </conditionalFormatting>
  <conditionalFormatting sqref="P62">
    <cfRule type="cellIs" dxfId="16" priority="25" operator="equal">
      <formula>"NG"</formula>
    </cfRule>
  </conditionalFormatting>
  <conditionalFormatting sqref="S62">
    <cfRule type="cellIs" dxfId="15" priority="23" operator="equal">
      <formula>"NG"</formula>
    </cfRule>
  </conditionalFormatting>
  <conditionalFormatting sqref="S61">
    <cfRule type="cellIs" dxfId="14" priority="22" operator="equal">
      <formula>"NG"</formula>
    </cfRule>
  </conditionalFormatting>
  <conditionalFormatting sqref="S60">
    <cfRule type="cellIs" dxfId="13" priority="21" operator="equal">
      <formula>"NG"</formula>
    </cfRule>
  </conditionalFormatting>
  <conditionalFormatting sqref="S11">
    <cfRule type="cellIs" dxfId="12" priority="19" operator="equal">
      <formula>"NG"</formula>
    </cfRule>
  </conditionalFormatting>
  <conditionalFormatting sqref="S12">
    <cfRule type="cellIs" dxfId="11" priority="18" operator="equal">
      <formula>"NG"</formula>
    </cfRule>
  </conditionalFormatting>
  <conditionalFormatting sqref="S13">
    <cfRule type="cellIs" dxfId="10" priority="17" operator="equal">
      <formula>"NG"</formula>
    </cfRule>
  </conditionalFormatting>
  <conditionalFormatting sqref="S14">
    <cfRule type="cellIs" dxfId="9" priority="16" operator="equal">
      <formula>"NG"</formula>
    </cfRule>
  </conditionalFormatting>
  <conditionalFormatting sqref="S15">
    <cfRule type="cellIs" dxfId="8" priority="15" operator="equal">
      <formula>"NG"</formula>
    </cfRule>
  </conditionalFormatting>
  <conditionalFormatting sqref="S16">
    <cfRule type="cellIs" dxfId="7" priority="14" operator="equal">
      <formula>"NG"</formula>
    </cfRule>
  </conditionalFormatting>
  <conditionalFormatting sqref="S17">
    <cfRule type="cellIs" dxfId="6" priority="13" operator="equal">
      <formula>"NG"</formula>
    </cfRule>
  </conditionalFormatting>
  <conditionalFormatting sqref="S18">
    <cfRule type="cellIs" dxfId="5" priority="12" operator="equal">
      <formula>"NG"</formula>
    </cfRule>
  </conditionalFormatting>
  <conditionalFormatting sqref="S56">
    <cfRule type="cellIs" dxfId="4" priority="10" operator="equal">
      <formula>"NG"</formula>
    </cfRule>
  </conditionalFormatting>
  <conditionalFormatting sqref="S57">
    <cfRule type="cellIs" dxfId="3" priority="8" operator="equal">
      <formula>"NG"</formula>
    </cfRule>
  </conditionalFormatting>
  <conditionalFormatting sqref="S58">
    <cfRule type="cellIs" dxfId="2" priority="7" operator="equal">
      <formula>"NG"</formula>
    </cfRule>
  </conditionalFormatting>
  <conditionalFormatting sqref="S59">
    <cfRule type="cellIs" dxfId="1" priority="4" operator="equal">
      <formula>"NG"</formula>
    </cfRule>
  </conditionalFormatting>
  <conditionalFormatting sqref="P11:P51">
    <cfRule type="cellIs" dxfId="0" priority="1" operator="equal">
      <formula>"NG"</formula>
    </cfRule>
  </conditionalFormatting>
  <dataValidations count="3">
    <dataValidation type="list" allowBlank="1" showInputMessage="1" showErrorMessage="1" sqref="M62 M59 J60 J11:J58" xr:uid="{CE25C6C0-9A30-4E28-88E3-19D22029C1C9}">
      <formula1>"OK,NG"</formula1>
    </dataValidation>
    <dataValidation type="list" allowBlank="1" showInputMessage="1" showErrorMessage="1" sqref="J59 J61:J62" xr:uid="{41D8D29B-468F-448B-B46F-2D9DAF357DF1}">
      <formula1>#REF!</formula1>
    </dataValidation>
    <dataValidation type="list" allowBlank="1" showInputMessage="1" showErrorMessage="1" sqref="M60:M61 M11:M58 S11:S62 P11:P62" xr:uid="{C13B186D-5D80-4D85-92B7-4ED6AD4BA52A}">
      <formula1>$H$5:$H$7</formula1>
    </dataValidation>
  </dataValidations>
  <pageMargins left="0.7" right="0.7" top="0.75" bottom="0.75" header="0.3" footer="0.3"/>
  <pageSetup paperSize="9"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71470-C0F2-4403-8E6A-59009EA8F5BF}">
  <sheetPr codeName="Sheet4"/>
  <dimension ref="B2:B4"/>
  <sheetViews>
    <sheetView showGridLines="0" workbookViewId="0"/>
  </sheetViews>
  <sheetFormatPr baseColWidth="10" defaultColWidth="8.83203125" defaultRowHeight="18"/>
  <sheetData>
    <row r="2" spans="2:2">
      <c r="B2" t="s">
        <v>4</v>
      </c>
    </row>
    <row r="3" spans="2:2">
      <c r="B3" t="s">
        <v>5</v>
      </c>
    </row>
    <row r="4" spans="2:2">
      <c r="B4" t="s">
        <v>6</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表紙・改定履歴</vt:lpstr>
      <vt:lpstr>機能名</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yosuke.saito</dc:creator>
  <cp:lastModifiedBy>松橋 佑矢</cp:lastModifiedBy>
  <cp:lastPrinted>2018-10-11T10:02:07Z</cp:lastPrinted>
  <dcterms:created xsi:type="dcterms:W3CDTF">2018-03-29T06:49:47Z</dcterms:created>
  <dcterms:modified xsi:type="dcterms:W3CDTF">2021-01-10T10:04:33Z</dcterms:modified>
</cp:coreProperties>
</file>