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codeName="ThisWorkbook" defaultThemeVersion="166925"/>
  <mc:AlternateContent xmlns:mc="http://schemas.openxmlformats.org/markup-compatibility/2006">
    <mc:Choice Requires="x15">
      <x15ac:absPath xmlns:x15ac="http://schemas.microsoft.com/office/spreadsheetml/2010/11/ac" url="/Users/inouchi.hajime/Downloads/"/>
    </mc:Choice>
  </mc:AlternateContent>
  <xr:revisionPtr revIDLastSave="0" documentId="13_ncr:1_{2C35DE86-EF5B-AE44-A4EC-D126FD3B0368}" xr6:coauthVersionLast="46" xr6:coauthVersionMax="46" xr10:uidLastSave="{00000000-0000-0000-0000-000000000000}"/>
  <bookViews>
    <workbookView xWindow="38280" yWindow="1300" windowWidth="29040" windowHeight="19000" tabRatio="897" activeTab="1" xr2:uid="{EB7AD293-A6C1-45F1-90BF-AD02EEAF6AAC}"/>
  </bookViews>
  <sheets>
    <sheet name="表紙・改定履歴" sheetId="20" r:id="rId1"/>
    <sheet name="機能名" sheetId="13" r:id="rId2"/>
    <sheet name="data" sheetId="7" state="hidden" r:id="rId3"/>
  </sheets>
  <definedNames>
    <definedName name="_Regression_X" hidden="1">#REF!</definedName>
    <definedName name="_Regression_X2" hidden="1">#REF!</definedName>
    <definedName name="_Regression_XX" hidden="1">#REF!</definedName>
    <definedName name="a" hidden="1">#REF!</definedName>
    <definedName name="aafd" hidden="1">#REF!</definedName>
    <definedName name="aiueo" hidden="1">#REF!</definedName>
    <definedName name="b" hidden="1">#REF!</definedName>
    <definedName name="d" hidden="1">#REF!</definedName>
    <definedName name="dx" hidden="1">#REF!</definedName>
    <definedName name="e" hidden="1">#REF!</definedName>
    <definedName name="fd" hidden="1">#REF!</definedName>
    <definedName name="kannrenn" hidden="1">#REF!</definedName>
    <definedName name="ss" hidden="1">#REF!</definedName>
    <definedName name="ssss" hidden="1">#REF!</definedName>
    <definedName name="関連表" hidden="1">#REF!</definedName>
    <definedName name="興行ページアクセスランキング" hidden="1">#REF!</definedName>
    <definedName name="興行ページアクセスランキング集計履歴"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0" i="13" l="1"/>
  <c r="A72" i="13"/>
  <c r="A66" i="13"/>
  <c r="A73" i="13"/>
  <c r="A71" i="13"/>
  <c r="A65" i="13" l="1"/>
  <c r="A64" i="13"/>
  <c r="A63" i="13"/>
  <c r="A68" i="13"/>
  <c r="A67" i="13"/>
  <c r="A69" i="13"/>
  <c r="A62" i="13"/>
  <c r="A13" i="13" l="1"/>
  <c r="A104" i="13"/>
  <c r="A103" i="13"/>
  <c r="A102" i="13"/>
  <c r="A101" i="13"/>
  <c r="A100" i="13"/>
  <c r="A99" i="13"/>
  <c r="A97" i="13"/>
  <c r="A98" i="13"/>
  <c r="A96" i="13"/>
  <c r="A95" i="13"/>
  <c r="A12" i="13"/>
  <c r="A94" i="13"/>
  <c r="A93" i="13"/>
  <c r="A89" i="13"/>
  <c r="A92" i="13"/>
  <c r="A91" i="13"/>
  <c r="A90" i="13"/>
  <c r="A85" i="13"/>
  <c r="A88" i="13"/>
  <c r="A87" i="13"/>
  <c r="A86" i="13"/>
  <c r="A81" i="13"/>
  <c r="A84" i="13"/>
  <c r="A83" i="13"/>
  <c r="A82" i="13"/>
  <c r="A78" i="13"/>
  <c r="A80" i="13"/>
  <c r="A79" i="13"/>
  <c r="A77" i="13"/>
  <c r="A76" i="13"/>
  <c r="A75" i="13"/>
  <c r="A74" i="13"/>
  <c r="A60" i="13"/>
  <c r="A57" i="13"/>
  <c r="A46" i="13"/>
  <c r="A54" i="13"/>
  <c r="A55" i="13"/>
  <c r="A40" i="13"/>
  <c r="A50" i="13"/>
  <c r="A56" i="13"/>
  <c r="A53" i="13"/>
  <c r="A52" i="13"/>
  <c r="A51" i="13"/>
  <c r="A49" i="13"/>
  <c r="A48" i="13"/>
  <c r="A47" i="13"/>
  <c r="A44" i="13"/>
  <c r="A45" i="13"/>
  <c r="A58" i="13"/>
  <c r="A59" i="13"/>
  <c r="A61" i="13"/>
  <c r="A36" i="13"/>
  <c r="A108" i="13"/>
  <c r="A42" i="13"/>
  <c r="A41" i="13"/>
  <c r="A39" i="13"/>
  <c r="A26" i="13"/>
  <c r="A38" i="13"/>
  <c r="A37" i="13"/>
  <c r="A35" i="13"/>
  <c r="A34" i="13"/>
  <c r="A33" i="13"/>
  <c r="A32" i="13"/>
  <c r="A29" i="13"/>
  <c r="A30" i="13"/>
  <c r="A31" i="13"/>
  <c r="A43" i="13"/>
  <c r="A25" i="13"/>
  <c r="A28" i="13"/>
  <c r="A27" i="13"/>
  <c r="A24" i="13"/>
  <c r="A23" i="13"/>
  <c r="A22" i="13"/>
  <c r="A21" i="13"/>
  <c r="A20" i="13"/>
  <c r="A18" i="13"/>
  <c r="A17" i="13"/>
  <c r="A15" i="13"/>
  <c r="A105" i="13"/>
  <c r="A106" i="13"/>
  <c r="A107" i="13"/>
  <c r="A110" i="13"/>
  <c r="A109" i="13"/>
  <c r="A11" i="13" l="1"/>
  <c r="A14" i="13"/>
  <c r="A19" i="13"/>
  <c r="A10" i="13" l="1"/>
  <c r="A16" i="13"/>
  <c r="H4" i="13" l="1"/>
  <c r="H6" i="13"/>
  <c r="H5" i="13"/>
  <c r="A26" i="20" l="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25" i="20"/>
</calcChain>
</file>

<file path=xl/sharedStrings.xml><?xml version="1.0" encoding="utf-8"?>
<sst xmlns="http://schemas.openxmlformats.org/spreadsheetml/2006/main" count="501" uniqueCount="185">
  <si>
    <t>No</t>
    <phoneticPr fontId="1"/>
  </si>
  <si>
    <t>期待結果</t>
    <rPh sb="0" eb="2">
      <t>キタイ</t>
    </rPh>
    <rPh sb="2" eb="4">
      <t>ケッカ</t>
    </rPh>
    <phoneticPr fontId="1"/>
  </si>
  <si>
    <t>実施日</t>
    <rPh sb="0" eb="3">
      <t>ジッシビ</t>
    </rPh>
    <phoneticPr fontId="1"/>
  </si>
  <si>
    <t>実施者</t>
    <rPh sb="0" eb="2">
      <t>ジッシ</t>
    </rPh>
    <rPh sb="2" eb="3">
      <t>シャ</t>
    </rPh>
    <phoneticPr fontId="1"/>
  </si>
  <si>
    <t>判定</t>
    <rPh sb="0" eb="2">
      <t>ハンテイ</t>
    </rPh>
    <phoneticPr fontId="1"/>
  </si>
  <si>
    <t>OK</t>
    <phoneticPr fontId="1"/>
  </si>
  <si>
    <t>NG</t>
    <phoneticPr fontId="1"/>
  </si>
  <si>
    <t>総数</t>
    <rPh sb="0" eb="2">
      <t>ソウスウ</t>
    </rPh>
    <phoneticPr fontId="1"/>
  </si>
  <si>
    <t>Webダイレクト販売</t>
  </si>
  <si>
    <t>分類</t>
    <rPh sb="0" eb="2">
      <t>ブンルイ</t>
    </rPh>
    <phoneticPr fontId="1"/>
  </si>
  <si>
    <t>確認項目</t>
    <rPh sb="0" eb="2">
      <t>カクニン</t>
    </rPh>
    <rPh sb="2" eb="4">
      <t>コウモク</t>
    </rPh>
    <phoneticPr fontId="1"/>
  </si>
  <si>
    <t>正常/異常</t>
    <rPh sb="0" eb="2">
      <t>セイジョウ</t>
    </rPh>
    <rPh sb="3" eb="5">
      <t>イジョウ</t>
    </rPh>
    <phoneticPr fontId="1"/>
  </si>
  <si>
    <t>異常</t>
    <rPh sb="0" eb="2">
      <t>イジョウ</t>
    </rPh>
    <phoneticPr fontId="1"/>
  </si>
  <si>
    <t>テスト手順</t>
    <rPh sb="3" eb="5">
      <t>テジュン</t>
    </rPh>
    <phoneticPr fontId="1"/>
  </si>
  <si>
    <t>InternetExplorer11</t>
    <phoneticPr fontId="1"/>
  </si>
  <si>
    <t>Edge</t>
    <phoneticPr fontId="1"/>
  </si>
  <si>
    <t>備考</t>
    <rPh sb="0" eb="2">
      <t>ビコウ</t>
    </rPh>
    <phoneticPr fontId="1"/>
  </si>
  <si>
    <t>変   更   記  　録</t>
  </si>
  <si>
    <r>
      <t>版数</t>
    </r>
    <r>
      <rPr>
        <sz val="7"/>
        <rFont val="Meiryo UI"/>
        <family val="3"/>
        <charset val="128"/>
      </rPr>
      <t xml:space="preserve">
REV.</t>
    </r>
  </si>
  <si>
    <t>作成更新日</t>
  </si>
  <si>
    <t>変 更 内 容</t>
  </si>
  <si>
    <t>担　当</t>
  </si>
  <si>
    <t>初版</t>
  </si>
  <si>
    <t>詳細設計</t>
  </si>
  <si>
    <t>大項目</t>
  </si>
  <si>
    <t>小項目</t>
  </si>
  <si>
    <t>詳細</t>
  </si>
  <si>
    <t>初期表示</t>
    <rPh sb="0" eb="2">
      <t>ショキ</t>
    </rPh>
    <rPh sb="2" eb="4">
      <t>ヒョウジ</t>
    </rPh>
    <phoneticPr fontId="1"/>
  </si>
  <si>
    <t>正常</t>
    <rPh sb="0" eb="2">
      <t>セイジョウ</t>
    </rPh>
    <phoneticPr fontId="1"/>
  </si>
  <si>
    <t>安宅</t>
    <rPh sb="0" eb="2">
      <t>アタカ</t>
    </rPh>
    <phoneticPr fontId="1"/>
  </si>
  <si>
    <t>正常</t>
    <phoneticPr fontId="1"/>
  </si>
  <si>
    <t>異常</t>
    <rPh sb="0" eb="2">
      <t>コクチ</t>
    </rPh>
    <phoneticPr fontId="1"/>
  </si>
  <si>
    <t>異常</t>
    <phoneticPr fontId="1"/>
  </si>
  <si>
    <t>システムメンテナンス喚起表示</t>
    <phoneticPr fontId="1"/>
  </si>
  <si>
    <t>システムメンテナンス喚起表示時間の時に画面を表示する</t>
    <phoneticPr fontId="1"/>
  </si>
  <si>
    <t>画面上部、システムメンテナンス表示領域に表示されること</t>
    <phoneticPr fontId="1"/>
  </si>
  <si>
    <t>画面再読み込み</t>
    <rPh sb="0" eb="4">
      <t>ガメンサイヨ</t>
    </rPh>
    <rPh sb="5" eb="6">
      <t>コ</t>
    </rPh>
    <phoneticPr fontId="1"/>
  </si>
  <si>
    <t>Google Chrome（Android）</t>
    <phoneticPr fontId="1"/>
  </si>
  <si>
    <t>Safari（iOS）</t>
    <phoneticPr fontId="1"/>
  </si>
  <si>
    <t>エラーログが出力され、汎用エラー画面に遷移する</t>
    <rPh sb="11" eb="13">
      <t>ハンヨウ</t>
    </rPh>
    <phoneticPr fontId="1"/>
  </si>
  <si>
    <t>ボタン押下</t>
    <rPh sb="3" eb="5">
      <t>オウカ</t>
    </rPh>
    <phoneticPr fontId="1"/>
  </si>
  <si>
    <t>ラジオボタン押下時の処理</t>
    <rPh sb="6" eb="8">
      <t>オウカ</t>
    </rPh>
    <rPh sb="8" eb="9">
      <t>ジ</t>
    </rPh>
    <rPh sb="10" eb="12">
      <t>ショリ</t>
    </rPh>
    <phoneticPr fontId="1"/>
  </si>
  <si>
    <t>常に1つのボタンだけが押された状態になる</t>
    <rPh sb="0" eb="1">
      <t>ツネ</t>
    </rPh>
    <rPh sb="11" eb="12">
      <t>オ</t>
    </rPh>
    <rPh sb="15" eb="17">
      <t>ジョウタイ</t>
    </rPh>
    <phoneticPr fontId="1"/>
  </si>
  <si>
    <t>３つの項目(「dアカウントで本人確認」「この画面でアップロードする」「あとで提出する」)をそれぞれ選択できる</t>
    <phoneticPr fontId="1"/>
  </si>
  <si>
    <t>「次へ」ボタン押下不可</t>
    <rPh sb="1" eb="2">
      <t>ツギ</t>
    </rPh>
    <phoneticPr fontId="1"/>
  </si>
  <si>
    <t>必須項目が未入力の状態で「次へ」ボタンを押下する</t>
    <rPh sb="5" eb="6">
      <t>ミ</t>
    </rPh>
    <rPh sb="9" eb="11">
      <t>ジョウタイ</t>
    </rPh>
    <phoneticPr fontId="1"/>
  </si>
  <si>
    <t>「dアカウントでの確認について」ボタン押下時の処理</t>
    <phoneticPr fontId="1"/>
  </si>
  <si>
    <t>「dアカウントでの確認について」ボタンを押下する</t>
    <phoneticPr fontId="1"/>
  </si>
  <si>
    <t>本人確認アシストAPIリンク先へ遷移する
https://www.nttdocomo.co.jp/biz/service/kyc/</t>
    <rPh sb="14" eb="15">
      <t>サキ</t>
    </rPh>
    <rPh sb="16" eb="18">
      <t>センイ</t>
    </rPh>
    <phoneticPr fontId="1"/>
  </si>
  <si>
    <t>正常に遷移し、デザイン通りの本人確認書類提出画面が表示される</t>
    <rPh sb="0" eb="2">
      <t>セイジョウ</t>
    </rPh>
    <rPh sb="11" eb="12">
      <t>ドオ</t>
    </rPh>
    <rPh sb="14" eb="16">
      <t>ホンニン</t>
    </rPh>
    <rPh sb="16" eb="18">
      <t>カクニン</t>
    </rPh>
    <rPh sb="18" eb="20">
      <t>ショルイ</t>
    </rPh>
    <rPh sb="20" eb="22">
      <t>テイシュツ</t>
    </rPh>
    <rPh sb="22" eb="24">
      <t>ガメン</t>
    </rPh>
    <rPh sb="25" eb="27">
      <t>ヒョウジ</t>
    </rPh>
    <phoneticPr fontId="1"/>
  </si>
  <si>
    <t>本人確認書類提出画面の表示</t>
    <rPh sb="11" eb="13">
      <t>ヒョウジ</t>
    </rPh>
    <phoneticPr fontId="1"/>
  </si>
  <si>
    <t>本人確認書類提出画面に遷移する。</t>
    <rPh sb="0" eb="2">
      <t>ホンニン</t>
    </rPh>
    <rPh sb="2" eb="4">
      <t>カクニン</t>
    </rPh>
    <rPh sb="4" eb="6">
      <t>ショルイ</t>
    </rPh>
    <rPh sb="6" eb="8">
      <t>テイシュツ</t>
    </rPh>
    <rPh sb="8" eb="10">
      <t>ガメン</t>
    </rPh>
    <rPh sb="11" eb="13">
      <t>センイ</t>
    </rPh>
    <phoneticPr fontId="1"/>
  </si>
  <si>
    <t>画面表示後１時間経過しセッションの期限が切れた状態で画面遷移を行う。</t>
    <rPh sb="26" eb="28">
      <t>ガメン</t>
    </rPh>
    <rPh sb="28" eb="30">
      <t>センイ</t>
    </rPh>
    <rPh sb="31" eb="32">
      <t>オコナ</t>
    </rPh>
    <phoneticPr fontId="1"/>
  </si>
  <si>
    <t>「次へ」ボタンが非活性で押下することができない</t>
    <phoneticPr fontId="1"/>
  </si>
  <si>
    <t>「書類をアップロードする際の注意事項」ボタン押下時の処理</t>
    <phoneticPr fontId="1"/>
  </si>
  <si>
    <t>「書類をアップロードする際の注意事項」ボタンを押下する</t>
    <phoneticPr fontId="1"/>
  </si>
  <si>
    <t>「書類をアップロードする際の注意事項」ポップアップが表示される</t>
    <phoneticPr fontId="1"/>
  </si>
  <si>
    <t>本人確認アシストAPIリンク先から本人確認書類提出画面に遷移する</t>
    <rPh sb="28" eb="30">
      <t>センイ</t>
    </rPh>
    <phoneticPr fontId="1"/>
  </si>
  <si>
    <t>遷移先から本人確認書類提出画面へ正常に戻ることが出来る</t>
    <rPh sb="2" eb="3">
      <t>サキ</t>
    </rPh>
    <rPh sb="16" eb="18">
      <t>セイジョウ</t>
    </rPh>
    <rPh sb="19" eb="20">
      <t>モド</t>
    </rPh>
    <rPh sb="24" eb="26">
      <t>デキ</t>
    </rPh>
    <phoneticPr fontId="1"/>
  </si>
  <si>
    <t>「書類をアップロードする際の注意事項」ポップアップの×ボタンを押下</t>
    <rPh sb="31" eb="33">
      <t>オウカ</t>
    </rPh>
    <phoneticPr fontId="1"/>
  </si>
  <si>
    <t>「書類をアップロードする際の注意事項」ポップアップが閉じる</t>
    <rPh sb="26" eb="27">
      <t>ト</t>
    </rPh>
    <phoneticPr fontId="1"/>
  </si>
  <si>
    <t>dアカウントで本人確認</t>
  </si>
  <si>
    <t>「dアカウントで本人確認」を選択し、「次へ」を押下時の処理</t>
    <phoneticPr fontId="1"/>
  </si>
  <si>
    <t>姓、名、生年月日の情報がドコモのお客さま情報と一致しない状態で「dアカウントで本人確認」を選択し、「次へ」を押下する</t>
    <rPh sb="9" eb="11">
      <t>ジョウホウ</t>
    </rPh>
    <rPh sb="23" eb="25">
      <t>イッチ</t>
    </rPh>
    <rPh sb="28" eb="30">
      <t>ジョウタイ</t>
    </rPh>
    <phoneticPr fontId="1"/>
  </si>
  <si>
    <t>処理を中断しdアカウントによる本人確認が取れなかった旨のエラーが表示される</t>
    <phoneticPr fontId="1"/>
  </si>
  <si>
    <t>処理を中断し本人確認情報が一致しませんでしたという旨の照合結果不一致のメッセージが表示される</t>
    <phoneticPr fontId="1"/>
  </si>
  <si>
    <t>姓、名、生年月日の情報がドコモのお客さま情報と一致し、本人確認アシストAPIのレスポンスとAWSの会員データが一致しない状態で「dアカウントで本人確認」を選択し、「次へ」を押下する</t>
    <phoneticPr fontId="1"/>
  </si>
  <si>
    <t>姓、名、生年月日の情報がドコモのお客さま情報と一致し、本人確認アシストAPIのレスポンスとAWSの会員データが一致する状態で「dアカウントで本人確認」を選択し、「次へ」を押下する</t>
    <phoneticPr fontId="1"/>
  </si>
  <si>
    <t>G0123‗本人確認書類提出画面 単体テスト仕様書</t>
    <rPh sb="6" eb="8">
      <t>ホンニン</t>
    </rPh>
    <rPh sb="8" eb="10">
      <t>カクニン</t>
    </rPh>
    <rPh sb="10" eb="12">
      <t>ショルイ</t>
    </rPh>
    <rPh sb="12" eb="14">
      <t>テイシュツ</t>
    </rPh>
    <rPh sb="14" eb="16">
      <t>ガメン</t>
    </rPh>
    <rPh sb="17" eb="19">
      <t>タンタイ</t>
    </rPh>
    <rPh sb="22" eb="25">
      <t>シヨウショ</t>
    </rPh>
    <phoneticPr fontId="1"/>
  </si>
  <si>
    <t>「dアカウントによる本人確認完了」画面が表示される</t>
    <rPh sb="17" eb="19">
      <t>ガメン</t>
    </rPh>
    <phoneticPr fontId="1"/>
  </si>
  <si>
    <t>「G0124.申込内容最終確認画面」に遷移する</t>
    <phoneticPr fontId="1"/>
  </si>
  <si>
    <t>この画面でアップロードする</t>
    <phoneticPr fontId="1"/>
  </si>
  <si>
    <t>あとで提出する</t>
    <phoneticPr fontId="1"/>
  </si>
  <si>
    <t>「あとで提出する」を選択し、「次へ」を押下時の処理</t>
    <phoneticPr fontId="1"/>
  </si>
  <si>
    <t>「dアカウントで本人確認」を選択し、「次へ」ボタンを押下する</t>
    <rPh sb="27" eb="28">
      <t>シタ</t>
    </rPh>
    <phoneticPr fontId="1"/>
  </si>
  <si>
    <t>「次へ」ボタンが押下可能になり、本人確認アシストAPI連携（ドコモ画面）に遷移する</t>
    <rPh sb="8" eb="10">
      <t>オウカ</t>
    </rPh>
    <rPh sb="10" eb="12">
      <t>カノウ</t>
    </rPh>
    <rPh sb="37" eb="39">
      <t>センイ</t>
    </rPh>
    <phoneticPr fontId="1"/>
  </si>
  <si>
    <t>「あとで提出する」を選択する</t>
    <phoneticPr fontId="1"/>
  </si>
  <si>
    <t>「次へ」ボタンが押下可能になる</t>
    <phoneticPr fontId="1"/>
  </si>
  <si>
    <t>画像をアップロードし、「あとで提出する」を選択して「次へ」ボタンを押下する</t>
    <rPh sb="0" eb="2">
      <t>ガゾウ</t>
    </rPh>
    <phoneticPr fontId="1"/>
  </si>
  <si>
    <t>「アップロードされている画像がありますが、あとで提出するで進んでよろしいですか？」のような確認画面が表示される</t>
    <phoneticPr fontId="1"/>
  </si>
  <si>
    <t>遷移可能な状態で「あとで提出する」を選択して「次へ」ボタンを押下する</t>
    <rPh sb="0" eb="2">
      <t>センイ</t>
    </rPh>
    <rPh sb="2" eb="4">
      <t>カノウ</t>
    </rPh>
    <rPh sb="5" eb="7">
      <t>ジョウタイ</t>
    </rPh>
    <phoneticPr fontId="1"/>
  </si>
  <si>
    <t>セッションに以下のデータが追加される
●本人確認書類提出選択
申込.[x].商品グループ[x].承諾.[x].承諾対象コード：固定値：14
申込.[x].商品グループ[x].承諾.[x].承諾日時：システム日時</t>
    <rPh sb="6" eb="8">
      <t>イカ</t>
    </rPh>
    <rPh sb="13" eb="15">
      <t>ツイカ</t>
    </rPh>
    <phoneticPr fontId="1"/>
  </si>
  <si>
    <t>申込更新APIにより以下のデータが追加される
●本人確認書類提出選択
申込.[x].商品グループ[x].承諾.[x].承諾対象コード：固定値：14
申込.[x].商品グループ[x].承諾.[x].承諾日時：システム日時</t>
    <rPh sb="10" eb="12">
      <t>イカ</t>
    </rPh>
    <rPh sb="17" eb="19">
      <t>ツイカ</t>
    </rPh>
    <phoneticPr fontId="1"/>
  </si>
  <si>
    <t>申込更新APIの処理が失敗した場合、ログにエラーが出力される</t>
    <rPh sb="11" eb="13">
      <t>シッパイ</t>
    </rPh>
    <rPh sb="15" eb="17">
      <t>バアイ</t>
    </rPh>
    <phoneticPr fontId="1"/>
  </si>
  <si>
    <t>「書類の種類を選ぶ」の初期値が「運転免許証」になっている</t>
    <rPh sb="11" eb="14">
      <t>ショキチ</t>
    </rPh>
    <phoneticPr fontId="1"/>
  </si>
  <si>
    <t>「表面」、「裏面」の項目が表示されている</t>
    <rPh sb="10" eb="12">
      <t>コウモク</t>
    </rPh>
    <phoneticPr fontId="1"/>
  </si>
  <si>
    <t>「この画面でアップロードする」の初期表示を確認</t>
    <rPh sb="16" eb="18">
      <t>ショキ</t>
    </rPh>
    <rPh sb="18" eb="20">
      <t>ヒョウジ</t>
    </rPh>
    <rPh sb="21" eb="23">
      <t>カクニン</t>
    </rPh>
    <phoneticPr fontId="1"/>
  </si>
  <si>
    <t>「この画面でアップロードする」項目の初期表示</t>
    <rPh sb="15" eb="17">
      <t>コウモク</t>
    </rPh>
    <rPh sb="18" eb="20">
      <t>ショキ</t>
    </rPh>
    <rPh sb="20" eb="22">
      <t>ヒョウジ</t>
    </rPh>
    <phoneticPr fontId="1"/>
  </si>
  <si>
    <t>書類の種類：運転免許証</t>
    <rPh sb="0" eb="2">
      <t>ショルイ</t>
    </rPh>
    <rPh sb="3" eb="5">
      <t>シュルイ</t>
    </rPh>
    <phoneticPr fontId="1"/>
  </si>
  <si>
    <t>「書類の種類」プルダウンメニューで「運転免許証」を選択する</t>
    <rPh sb="25" eb="27">
      <t>センタク</t>
    </rPh>
    <phoneticPr fontId="1"/>
  </si>
  <si>
    <t>タイトルが「表面」、「裏面」と表示されている</t>
    <rPh sb="6" eb="7">
      <t>オモテ</t>
    </rPh>
    <rPh sb="7" eb="8">
      <t>メン</t>
    </rPh>
    <rPh sb="11" eb="13">
      <t>ウラメン</t>
    </rPh>
    <rPh sb="15" eb="17">
      <t>ヒョウジ</t>
    </rPh>
    <phoneticPr fontId="1"/>
  </si>
  <si>
    <t>画像ファイルを正常にアップロードすることができ、プレビューに表示される</t>
  </si>
  <si>
    <t>ブラウザバック</t>
    <phoneticPr fontId="1"/>
  </si>
  <si>
    <t>本人確認書類提出画面の表示</t>
    <phoneticPr fontId="1"/>
  </si>
  <si>
    <t>「G0124.申込内容最終確認画面」からブラウザバックによる画面遷移で本人確認書類提出画面を表示する</t>
    <rPh sb="30" eb="32">
      <t>ガメン</t>
    </rPh>
    <rPh sb="32" eb="34">
      <t>センイ</t>
    </rPh>
    <phoneticPr fontId="1"/>
  </si>
  <si>
    <t>ポップアップが表示されない</t>
    <rPh sb="7" eb="9">
      <t>ヒョウジ</t>
    </rPh>
    <phoneticPr fontId="1"/>
  </si>
  <si>
    <t>画像ファイルを正常にアップロードすることができ、プレビューに表示される</t>
    <phoneticPr fontId="1"/>
  </si>
  <si>
    <t>「ファイルサイズが超過しています。アップロードするファイルの容量は5MB以下にしてください」と表示される</t>
    <phoneticPr fontId="1"/>
  </si>
  <si>
    <t>上記手順でアップロードしたファイルを×ボタンで削除する</t>
    <rPh sb="0" eb="2">
      <t>ジョウキ</t>
    </rPh>
    <rPh sb="2" eb="4">
      <t>テジュン</t>
    </rPh>
    <rPh sb="23" eb="25">
      <t>サクジョ</t>
    </rPh>
    <phoneticPr fontId="1"/>
  </si>
  <si>
    <t>選択されているファイルが未選択状態に解除される</t>
    <phoneticPr fontId="1"/>
  </si>
  <si>
    <t>アップロード文言が「再度アップロード」に切り替わる</t>
    <rPh sb="10" eb="12">
      <t>サイド</t>
    </rPh>
    <rPh sb="20" eb="21">
      <t>キ</t>
    </rPh>
    <rPh sb="22" eb="23">
      <t>カ</t>
    </rPh>
    <phoneticPr fontId="1"/>
  </si>
  <si>
    <t>アップロード文言が「裏面をアップロード」に切り替わる</t>
    <rPh sb="10" eb="12">
      <t>ウラメン</t>
    </rPh>
    <rPh sb="21" eb="22">
      <t>キ</t>
    </rPh>
    <rPh sb="23" eb="24">
      <t>カ</t>
    </rPh>
    <phoneticPr fontId="1"/>
  </si>
  <si>
    <r>
      <t>「</t>
    </r>
    <r>
      <rPr>
        <b/>
        <sz val="11"/>
        <color theme="1"/>
        <rFont val="游ゴシック"/>
        <family val="3"/>
        <charset val="128"/>
        <scheme val="minor"/>
      </rPr>
      <t>裏面</t>
    </r>
    <r>
      <rPr>
        <sz val="11"/>
        <color theme="1"/>
        <rFont val="游ゴシック"/>
        <family val="2"/>
        <charset val="128"/>
        <scheme val="minor"/>
      </rPr>
      <t>をアップロード」ボタンを押下し、ファイルサイズが5MB以上のjpgファイルをアップロードする</t>
    </r>
    <rPh sb="1" eb="3">
      <t>ウラメン</t>
    </rPh>
    <rPh sb="15" eb="17">
      <t>オウカ</t>
    </rPh>
    <rPh sb="30" eb="32">
      <t>イジョウ</t>
    </rPh>
    <phoneticPr fontId="1"/>
  </si>
  <si>
    <r>
      <t>「</t>
    </r>
    <r>
      <rPr>
        <b/>
        <sz val="11"/>
        <color theme="1"/>
        <rFont val="游ゴシック"/>
        <family val="3"/>
        <charset val="128"/>
        <scheme val="minor"/>
      </rPr>
      <t>裏面</t>
    </r>
    <r>
      <rPr>
        <sz val="11"/>
        <color theme="1"/>
        <rFont val="游ゴシック"/>
        <family val="2"/>
        <charset val="128"/>
        <scheme val="minor"/>
      </rPr>
      <t>をアップロード」ボタンを押下し、ファイルサイズが5MB</t>
    </r>
    <r>
      <rPr>
        <b/>
        <sz val="11"/>
        <color theme="1"/>
        <rFont val="游ゴシック"/>
        <family val="3"/>
        <charset val="128"/>
        <scheme val="minor"/>
      </rPr>
      <t>未満</t>
    </r>
    <r>
      <rPr>
        <sz val="11"/>
        <color theme="1"/>
        <rFont val="游ゴシック"/>
        <family val="2"/>
        <charset val="128"/>
        <scheme val="minor"/>
      </rPr>
      <t>のjpgファイルをアップロードする</t>
    </r>
    <phoneticPr fontId="1"/>
  </si>
  <si>
    <r>
      <t>「</t>
    </r>
    <r>
      <rPr>
        <b/>
        <sz val="11"/>
        <color theme="1"/>
        <rFont val="游ゴシック"/>
        <family val="3"/>
        <charset val="128"/>
        <scheme val="minor"/>
      </rPr>
      <t>裏面</t>
    </r>
    <r>
      <rPr>
        <sz val="11"/>
        <color theme="1"/>
        <rFont val="游ゴシック"/>
        <family val="2"/>
        <charset val="128"/>
        <scheme val="minor"/>
      </rPr>
      <t>をアップロード」ボタンを押下し、ファイルサイズが5MB</t>
    </r>
    <r>
      <rPr>
        <b/>
        <sz val="11"/>
        <color theme="1"/>
        <rFont val="游ゴシック"/>
        <family val="3"/>
        <charset val="128"/>
        <scheme val="minor"/>
      </rPr>
      <t>未満</t>
    </r>
    <r>
      <rPr>
        <sz val="11"/>
        <color theme="1"/>
        <rFont val="游ゴシック"/>
        <family val="2"/>
        <charset val="128"/>
        <scheme val="minor"/>
      </rPr>
      <t>のjpgファイルをアップロードした上で、「</t>
    </r>
    <r>
      <rPr>
        <b/>
        <sz val="11"/>
        <color theme="1"/>
        <rFont val="游ゴシック"/>
        <family val="3"/>
        <charset val="128"/>
        <scheme val="minor"/>
      </rPr>
      <t>再度アップロード</t>
    </r>
    <r>
      <rPr>
        <sz val="11"/>
        <color theme="1"/>
        <rFont val="游ゴシック"/>
        <family val="2"/>
        <charset val="128"/>
        <scheme val="minor"/>
      </rPr>
      <t>」ボタンを押下し、ファイルサイズが5MB</t>
    </r>
    <r>
      <rPr>
        <b/>
        <sz val="11"/>
        <color theme="1"/>
        <rFont val="游ゴシック"/>
        <family val="3"/>
        <charset val="128"/>
        <scheme val="minor"/>
      </rPr>
      <t>以上</t>
    </r>
    <r>
      <rPr>
        <sz val="11"/>
        <color theme="1"/>
        <rFont val="游ゴシック"/>
        <family val="2"/>
        <charset val="128"/>
        <scheme val="minor"/>
      </rPr>
      <t>のjpgファイルをアップロードする</t>
    </r>
    <rPh sb="49" eb="50">
      <t>ウエ</t>
    </rPh>
    <rPh sb="66" eb="68">
      <t>オウカ</t>
    </rPh>
    <phoneticPr fontId="1"/>
  </si>
  <si>
    <r>
      <t>「次へ」ボタンが押下</t>
    </r>
    <r>
      <rPr>
        <b/>
        <sz val="11"/>
        <color theme="1"/>
        <rFont val="游ゴシック"/>
        <family val="3"/>
        <charset val="128"/>
        <scheme val="minor"/>
      </rPr>
      <t>不可</t>
    </r>
    <r>
      <rPr>
        <sz val="11"/>
        <color theme="1"/>
        <rFont val="游ゴシック"/>
        <family val="2"/>
        <charset val="128"/>
        <scheme val="minor"/>
      </rPr>
      <t>である</t>
    </r>
    <phoneticPr fontId="1"/>
  </si>
  <si>
    <r>
      <t>上記手順に引き続き、「再度アップロード」ボタンを押下し、ファイルサイズが5MB</t>
    </r>
    <r>
      <rPr>
        <b/>
        <sz val="11"/>
        <color theme="1"/>
        <rFont val="游ゴシック"/>
        <family val="3"/>
        <charset val="128"/>
        <scheme val="minor"/>
      </rPr>
      <t>未満</t>
    </r>
    <r>
      <rPr>
        <sz val="11"/>
        <color theme="1"/>
        <rFont val="游ゴシック"/>
        <family val="2"/>
        <charset val="128"/>
        <scheme val="minor"/>
      </rPr>
      <t>のjpgファイルをアップロードする</t>
    </r>
    <rPh sb="5" eb="6">
      <t>ヒ</t>
    </rPh>
    <rPh sb="7" eb="8">
      <t>ツヅ</t>
    </rPh>
    <phoneticPr fontId="1"/>
  </si>
  <si>
    <r>
      <t>「</t>
    </r>
    <r>
      <rPr>
        <b/>
        <sz val="11"/>
        <color theme="1"/>
        <rFont val="游ゴシック"/>
        <family val="3"/>
        <charset val="128"/>
        <scheme val="minor"/>
      </rPr>
      <t>表面</t>
    </r>
    <r>
      <rPr>
        <sz val="11"/>
        <color theme="1"/>
        <rFont val="游ゴシック"/>
        <family val="2"/>
        <charset val="128"/>
        <scheme val="minor"/>
      </rPr>
      <t>をアップロード」ボタンを押下し、ファイルサイズが5MB以上のjpgファイルをアップロードする</t>
    </r>
    <rPh sb="1" eb="3">
      <t>ヒョウメン</t>
    </rPh>
    <rPh sb="15" eb="17">
      <t>オウカ</t>
    </rPh>
    <rPh sb="30" eb="32">
      <t>イジョウ</t>
    </rPh>
    <phoneticPr fontId="1"/>
  </si>
  <si>
    <r>
      <t>「</t>
    </r>
    <r>
      <rPr>
        <b/>
        <sz val="11"/>
        <color theme="1"/>
        <rFont val="游ゴシック"/>
        <family val="3"/>
        <charset val="128"/>
        <scheme val="minor"/>
      </rPr>
      <t>表面</t>
    </r>
    <r>
      <rPr>
        <sz val="11"/>
        <color theme="1"/>
        <rFont val="游ゴシック"/>
        <family val="2"/>
        <charset val="128"/>
        <scheme val="minor"/>
      </rPr>
      <t>をアップロード」ボタンを押下し、ファイルサイズが5MB</t>
    </r>
    <r>
      <rPr>
        <b/>
        <sz val="11"/>
        <color theme="1"/>
        <rFont val="游ゴシック"/>
        <family val="3"/>
        <charset val="128"/>
        <scheme val="minor"/>
      </rPr>
      <t>未満</t>
    </r>
    <r>
      <rPr>
        <sz val="11"/>
        <color theme="1"/>
        <rFont val="游ゴシック"/>
        <family val="2"/>
        <charset val="128"/>
        <scheme val="minor"/>
      </rPr>
      <t>のjpgファイルをアップロードする</t>
    </r>
    <phoneticPr fontId="1"/>
  </si>
  <si>
    <t>表面選択完了テキスト(OK)が表示されている</t>
    <phoneticPr fontId="1"/>
  </si>
  <si>
    <r>
      <t>「次へ」ボタンが押下</t>
    </r>
    <r>
      <rPr>
        <b/>
        <sz val="11"/>
        <color theme="1"/>
        <rFont val="游ゴシック"/>
        <family val="3"/>
        <charset val="128"/>
        <scheme val="minor"/>
      </rPr>
      <t>可能</t>
    </r>
    <r>
      <rPr>
        <sz val="11"/>
        <color theme="1"/>
        <rFont val="游ゴシック"/>
        <family val="2"/>
        <charset val="128"/>
        <scheme val="minor"/>
      </rPr>
      <t>である</t>
    </r>
    <rPh sb="10" eb="12">
      <t>カノウ</t>
    </rPh>
    <phoneticPr fontId="1"/>
  </si>
  <si>
    <r>
      <t>アップロード文言が「</t>
    </r>
    <r>
      <rPr>
        <b/>
        <sz val="11"/>
        <color theme="1"/>
        <rFont val="游ゴシック"/>
        <family val="3"/>
        <charset val="128"/>
        <scheme val="minor"/>
      </rPr>
      <t>表面</t>
    </r>
    <r>
      <rPr>
        <sz val="11"/>
        <color theme="1"/>
        <rFont val="游ゴシック"/>
        <family val="2"/>
        <charset val="128"/>
        <scheme val="minor"/>
      </rPr>
      <t>をアップロード」に切り替わる</t>
    </r>
    <rPh sb="10" eb="12">
      <t>ヒョウメン</t>
    </rPh>
    <rPh sb="21" eb="22">
      <t>キ</t>
    </rPh>
    <rPh sb="23" eb="24">
      <t>カ</t>
    </rPh>
    <phoneticPr fontId="1"/>
  </si>
  <si>
    <r>
      <t>「</t>
    </r>
    <r>
      <rPr>
        <b/>
        <sz val="11"/>
        <color theme="1"/>
        <rFont val="游ゴシック"/>
        <family val="3"/>
        <charset val="128"/>
        <scheme val="minor"/>
      </rPr>
      <t>表面</t>
    </r>
    <r>
      <rPr>
        <sz val="11"/>
        <color theme="1"/>
        <rFont val="游ゴシック"/>
        <family val="2"/>
        <charset val="128"/>
        <scheme val="minor"/>
      </rPr>
      <t>をアップロード」ボタンを押下し、ファイルサイズが5MB</t>
    </r>
    <r>
      <rPr>
        <b/>
        <sz val="11"/>
        <color theme="1"/>
        <rFont val="游ゴシック"/>
        <family val="3"/>
        <charset val="128"/>
        <scheme val="minor"/>
      </rPr>
      <t>未満</t>
    </r>
    <r>
      <rPr>
        <sz val="11"/>
        <color theme="1"/>
        <rFont val="游ゴシック"/>
        <family val="2"/>
        <charset val="128"/>
        <scheme val="minor"/>
      </rPr>
      <t>のjpgファイルをアップロードした上で、「</t>
    </r>
    <r>
      <rPr>
        <b/>
        <sz val="11"/>
        <color theme="1"/>
        <rFont val="游ゴシック"/>
        <family val="3"/>
        <charset val="128"/>
        <scheme val="minor"/>
      </rPr>
      <t>再度アップロード</t>
    </r>
    <r>
      <rPr>
        <sz val="11"/>
        <color theme="1"/>
        <rFont val="游ゴシック"/>
        <family val="2"/>
        <charset val="128"/>
        <scheme val="minor"/>
      </rPr>
      <t>」ボタンを押下し、ファイルサイズが5MB</t>
    </r>
    <r>
      <rPr>
        <b/>
        <sz val="11"/>
        <color theme="1"/>
        <rFont val="游ゴシック"/>
        <family val="3"/>
        <charset val="128"/>
        <scheme val="minor"/>
      </rPr>
      <t>以上</t>
    </r>
    <r>
      <rPr>
        <sz val="11"/>
        <color theme="1"/>
        <rFont val="游ゴシック"/>
        <family val="2"/>
        <charset val="128"/>
        <scheme val="minor"/>
      </rPr>
      <t>のjpgファイルをアップロードする</t>
    </r>
    <rPh sb="49" eb="50">
      <t>ウエ</t>
    </rPh>
    <rPh sb="66" eb="68">
      <t>オウカ</t>
    </rPh>
    <phoneticPr fontId="1"/>
  </si>
  <si>
    <t>表面選択完了テキスト(OK)が表示されていないこと</t>
    <phoneticPr fontId="1"/>
  </si>
  <si>
    <r>
      <t>「</t>
    </r>
    <r>
      <rPr>
        <b/>
        <sz val="11"/>
        <color theme="1"/>
        <rFont val="游ゴシック"/>
        <family val="3"/>
        <charset val="128"/>
        <scheme val="minor"/>
      </rPr>
      <t>裏面</t>
    </r>
    <r>
      <rPr>
        <sz val="11"/>
        <color theme="1"/>
        <rFont val="游ゴシック"/>
        <family val="2"/>
        <charset val="128"/>
        <scheme val="minor"/>
      </rPr>
      <t>をアップロード」ボタンを押下し、ファイルサイズが5MB以上のpngファイルをアップロードする</t>
    </r>
    <rPh sb="1" eb="3">
      <t>ウラメン</t>
    </rPh>
    <rPh sb="15" eb="17">
      <t>オウカ</t>
    </rPh>
    <rPh sb="30" eb="32">
      <t>イジョウ</t>
    </rPh>
    <phoneticPr fontId="1"/>
  </si>
  <si>
    <r>
      <t>「</t>
    </r>
    <r>
      <rPr>
        <b/>
        <sz val="11"/>
        <color theme="1"/>
        <rFont val="游ゴシック"/>
        <family val="3"/>
        <charset val="128"/>
        <scheme val="minor"/>
      </rPr>
      <t>裏面</t>
    </r>
    <r>
      <rPr>
        <sz val="11"/>
        <color theme="1"/>
        <rFont val="游ゴシック"/>
        <family val="2"/>
        <charset val="128"/>
        <scheme val="minor"/>
      </rPr>
      <t>をアップロード」ボタンを押下し、ファイルサイズが5MB</t>
    </r>
    <r>
      <rPr>
        <b/>
        <sz val="11"/>
        <color theme="1"/>
        <rFont val="游ゴシック"/>
        <family val="3"/>
        <charset val="128"/>
        <scheme val="minor"/>
      </rPr>
      <t>未満</t>
    </r>
    <r>
      <rPr>
        <sz val="11"/>
        <color theme="1"/>
        <rFont val="游ゴシック"/>
        <family val="2"/>
        <charset val="128"/>
        <scheme val="minor"/>
      </rPr>
      <t>のpngファイルをアップロードする</t>
    </r>
    <phoneticPr fontId="1"/>
  </si>
  <si>
    <r>
      <t>「</t>
    </r>
    <r>
      <rPr>
        <b/>
        <sz val="11"/>
        <color theme="1"/>
        <rFont val="游ゴシック"/>
        <family val="3"/>
        <charset val="128"/>
        <scheme val="minor"/>
      </rPr>
      <t>表面</t>
    </r>
    <r>
      <rPr>
        <sz val="11"/>
        <color theme="1"/>
        <rFont val="游ゴシック"/>
        <family val="2"/>
        <charset val="128"/>
        <scheme val="minor"/>
      </rPr>
      <t>をアップロード」ボタンを押下し、ファイルサイズが5MB以上のpngファイルをアップロードする</t>
    </r>
    <rPh sb="1" eb="3">
      <t>ヒョウメン</t>
    </rPh>
    <rPh sb="15" eb="17">
      <t>オウカ</t>
    </rPh>
    <rPh sb="30" eb="32">
      <t>イジョウ</t>
    </rPh>
    <phoneticPr fontId="1"/>
  </si>
  <si>
    <r>
      <t>「</t>
    </r>
    <r>
      <rPr>
        <b/>
        <sz val="11"/>
        <color theme="1"/>
        <rFont val="游ゴシック"/>
        <family val="3"/>
        <charset val="128"/>
        <scheme val="minor"/>
      </rPr>
      <t>表面</t>
    </r>
    <r>
      <rPr>
        <sz val="11"/>
        <color theme="1"/>
        <rFont val="游ゴシック"/>
        <family val="2"/>
        <charset val="128"/>
        <scheme val="minor"/>
      </rPr>
      <t>をアップロード」ボタンを押下し、ファイルサイズが5MB</t>
    </r>
    <r>
      <rPr>
        <b/>
        <sz val="11"/>
        <color theme="1"/>
        <rFont val="游ゴシック"/>
        <family val="3"/>
        <charset val="128"/>
        <scheme val="minor"/>
      </rPr>
      <t>未満</t>
    </r>
    <r>
      <rPr>
        <sz val="11"/>
        <color theme="1"/>
        <rFont val="游ゴシック"/>
        <family val="2"/>
        <charset val="128"/>
        <scheme val="minor"/>
      </rPr>
      <t>のpngファイルをアップロードする</t>
    </r>
    <phoneticPr fontId="1"/>
  </si>
  <si>
    <r>
      <t>「</t>
    </r>
    <r>
      <rPr>
        <b/>
        <sz val="11"/>
        <color theme="1"/>
        <rFont val="游ゴシック"/>
        <family val="3"/>
        <charset val="128"/>
        <scheme val="minor"/>
      </rPr>
      <t>裏面</t>
    </r>
    <r>
      <rPr>
        <sz val="11"/>
        <color theme="1"/>
        <rFont val="游ゴシック"/>
        <family val="2"/>
        <charset val="128"/>
        <scheme val="minor"/>
      </rPr>
      <t>をアップロード」ボタンを押下し、ファイルサイズが5MB以上のgifファイルをアップロードする</t>
    </r>
    <rPh sb="1" eb="3">
      <t>ウラメン</t>
    </rPh>
    <rPh sb="15" eb="17">
      <t>オウカ</t>
    </rPh>
    <rPh sb="30" eb="32">
      <t>イジョウ</t>
    </rPh>
    <phoneticPr fontId="1"/>
  </si>
  <si>
    <r>
      <t>「</t>
    </r>
    <r>
      <rPr>
        <b/>
        <sz val="11"/>
        <color theme="1"/>
        <rFont val="游ゴシック"/>
        <family val="3"/>
        <charset val="128"/>
        <scheme val="minor"/>
      </rPr>
      <t>裏面</t>
    </r>
    <r>
      <rPr>
        <sz val="11"/>
        <color theme="1"/>
        <rFont val="游ゴシック"/>
        <family val="2"/>
        <charset val="128"/>
        <scheme val="minor"/>
      </rPr>
      <t>をアップロード」ボタンを押下し、ファイルサイズが5MB</t>
    </r>
    <r>
      <rPr>
        <b/>
        <sz val="11"/>
        <color theme="1"/>
        <rFont val="游ゴシック"/>
        <family val="3"/>
        <charset val="128"/>
        <scheme val="minor"/>
      </rPr>
      <t>未満</t>
    </r>
    <r>
      <rPr>
        <sz val="11"/>
        <color theme="1"/>
        <rFont val="游ゴシック"/>
        <family val="2"/>
        <charset val="128"/>
        <scheme val="minor"/>
      </rPr>
      <t>のgifファイルをアップロードする</t>
    </r>
    <phoneticPr fontId="1"/>
  </si>
  <si>
    <r>
      <t>「</t>
    </r>
    <r>
      <rPr>
        <b/>
        <sz val="11"/>
        <color theme="1"/>
        <rFont val="游ゴシック"/>
        <family val="3"/>
        <charset val="128"/>
        <scheme val="minor"/>
      </rPr>
      <t>表面</t>
    </r>
    <r>
      <rPr>
        <sz val="11"/>
        <color theme="1"/>
        <rFont val="游ゴシック"/>
        <family val="2"/>
        <charset val="128"/>
        <scheme val="minor"/>
      </rPr>
      <t>をアップロード」ボタンを押下し、ファイルサイズが5MB以上のgifファイルをアップロードする</t>
    </r>
    <rPh sb="1" eb="3">
      <t>ヒョウメン</t>
    </rPh>
    <rPh sb="15" eb="17">
      <t>オウカ</t>
    </rPh>
    <rPh sb="30" eb="32">
      <t>イジョウ</t>
    </rPh>
    <phoneticPr fontId="1"/>
  </si>
  <si>
    <r>
      <t>「</t>
    </r>
    <r>
      <rPr>
        <b/>
        <sz val="11"/>
        <color theme="1"/>
        <rFont val="游ゴシック"/>
        <family val="3"/>
        <charset val="128"/>
        <scheme val="minor"/>
      </rPr>
      <t>裏面</t>
    </r>
    <r>
      <rPr>
        <sz val="11"/>
        <color theme="1"/>
        <rFont val="游ゴシック"/>
        <family val="2"/>
        <charset val="128"/>
        <scheme val="minor"/>
      </rPr>
      <t>をアップロード」ボタンを押下し、ファイルサイズが5MB以上のpdfファイルをアップロードする</t>
    </r>
    <rPh sb="1" eb="3">
      <t>ウラメン</t>
    </rPh>
    <rPh sb="15" eb="17">
      <t>オウカ</t>
    </rPh>
    <rPh sb="30" eb="32">
      <t>イジョウ</t>
    </rPh>
    <phoneticPr fontId="1"/>
  </si>
  <si>
    <r>
      <t>「</t>
    </r>
    <r>
      <rPr>
        <b/>
        <sz val="11"/>
        <color theme="1"/>
        <rFont val="游ゴシック"/>
        <family val="3"/>
        <charset val="128"/>
        <scheme val="minor"/>
      </rPr>
      <t>裏面</t>
    </r>
    <r>
      <rPr>
        <sz val="11"/>
        <color theme="1"/>
        <rFont val="游ゴシック"/>
        <family val="2"/>
        <charset val="128"/>
        <scheme val="minor"/>
      </rPr>
      <t>をアップロード」ボタンを押下し、ファイルサイズが5MB</t>
    </r>
    <r>
      <rPr>
        <b/>
        <sz val="11"/>
        <color theme="1"/>
        <rFont val="游ゴシック"/>
        <family val="3"/>
        <charset val="128"/>
        <scheme val="minor"/>
      </rPr>
      <t>未満</t>
    </r>
    <r>
      <rPr>
        <sz val="11"/>
        <color theme="1"/>
        <rFont val="游ゴシック"/>
        <family val="2"/>
        <charset val="128"/>
        <scheme val="minor"/>
      </rPr>
      <t>のpdfファイルをアップロードする</t>
    </r>
    <phoneticPr fontId="1"/>
  </si>
  <si>
    <r>
      <t>「</t>
    </r>
    <r>
      <rPr>
        <b/>
        <sz val="11"/>
        <color theme="1"/>
        <rFont val="游ゴシック"/>
        <family val="3"/>
        <charset val="128"/>
        <scheme val="minor"/>
      </rPr>
      <t>表面</t>
    </r>
    <r>
      <rPr>
        <sz val="11"/>
        <color theme="1"/>
        <rFont val="游ゴシック"/>
        <family val="2"/>
        <charset val="128"/>
        <scheme val="minor"/>
      </rPr>
      <t>をアップロード」ボタンを押下し、ファイルサイズが5MB以上のpdfファイルをアップロードする</t>
    </r>
    <rPh sb="1" eb="3">
      <t>ヒョウメン</t>
    </rPh>
    <rPh sb="15" eb="17">
      <t>オウカ</t>
    </rPh>
    <rPh sb="30" eb="32">
      <t>イジョウ</t>
    </rPh>
    <phoneticPr fontId="1"/>
  </si>
  <si>
    <r>
      <t>「</t>
    </r>
    <r>
      <rPr>
        <b/>
        <sz val="11"/>
        <color theme="1"/>
        <rFont val="游ゴシック"/>
        <family val="3"/>
        <charset val="128"/>
        <scheme val="minor"/>
      </rPr>
      <t>表面</t>
    </r>
    <r>
      <rPr>
        <sz val="11"/>
        <color theme="1"/>
        <rFont val="游ゴシック"/>
        <family val="2"/>
        <charset val="128"/>
        <scheme val="minor"/>
      </rPr>
      <t>をアップロード」ボタンを押下し、ファイルサイズが5MB</t>
    </r>
    <r>
      <rPr>
        <b/>
        <sz val="11"/>
        <color theme="1"/>
        <rFont val="游ゴシック"/>
        <family val="3"/>
        <charset val="128"/>
        <scheme val="minor"/>
      </rPr>
      <t>未満</t>
    </r>
    <r>
      <rPr>
        <sz val="11"/>
        <color theme="1"/>
        <rFont val="游ゴシック"/>
        <family val="2"/>
        <charset val="128"/>
        <scheme val="minor"/>
      </rPr>
      <t>のpdfファイルをアップロードする</t>
    </r>
    <phoneticPr fontId="1"/>
  </si>
  <si>
    <r>
      <t>「</t>
    </r>
    <r>
      <rPr>
        <b/>
        <sz val="11"/>
        <color theme="1"/>
        <rFont val="游ゴシック"/>
        <family val="3"/>
        <charset val="128"/>
        <scheme val="minor"/>
      </rPr>
      <t>裏面</t>
    </r>
    <r>
      <rPr>
        <sz val="11"/>
        <color theme="1"/>
        <rFont val="游ゴシック"/>
        <family val="2"/>
        <charset val="128"/>
        <scheme val="minor"/>
      </rPr>
      <t>をアップロード」ボタンを押下し、ファイルサイズが5MB以上のheicファイルをアップロードする</t>
    </r>
    <rPh sb="1" eb="3">
      <t>ウラメン</t>
    </rPh>
    <rPh sb="15" eb="17">
      <t>オウカ</t>
    </rPh>
    <rPh sb="30" eb="32">
      <t>イジョウ</t>
    </rPh>
    <phoneticPr fontId="1"/>
  </si>
  <si>
    <r>
      <t>「</t>
    </r>
    <r>
      <rPr>
        <b/>
        <sz val="11"/>
        <color theme="1"/>
        <rFont val="游ゴシック"/>
        <family val="3"/>
        <charset val="128"/>
        <scheme val="minor"/>
      </rPr>
      <t>裏面</t>
    </r>
    <r>
      <rPr>
        <sz val="11"/>
        <color theme="1"/>
        <rFont val="游ゴシック"/>
        <family val="2"/>
        <charset val="128"/>
        <scheme val="minor"/>
      </rPr>
      <t>をアップロード」ボタンを押下し、ファイルサイズが5MB</t>
    </r>
    <r>
      <rPr>
        <b/>
        <sz val="11"/>
        <color theme="1"/>
        <rFont val="游ゴシック"/>
        <family val="3"/>
        <charset val="128"/>
        <scheme val="minor"/>
      </rPr>
      <t>未満</t>
    </r>
    <r>
      <rPr>
        <sz val="11"/>
        <color theme="1"/>
        <rFont val="游ゴシック"/>
        <family val="2"/>
        <charset val="128"/>
        <scheme val="minor"/>
      </rPr>
      <t>のheicファイルをアップロードする</t>
    </r>
    <phoneticPr fontId="1"/>
  </si>
  <si>
    <r>
      <t>「</t>
    </r>
    <r>
      <rPr>
        <b/>
        <sz val="11"/>
        <color theme="1"/>
        <rFont val="游ゴシック"/>
        <family val="3"/>
        <charset val="128"/>
        <scheme val="minor"/>
      </rPr>
      <t>表面</t>
    </r>
    <r>
      <rPr>
        <sz val="11"/>
        <color theme="1"/>
        <rFont val="游ゴシック"/>
        <family val="2"/>
        <charset val="128"/>
        <scheme val="minor"/>
      </rPr>
      <t>をアップロード」ボタンを押下し、ファイルサイズが5MB以上のheicファイルをアップロードする</t>
    </r>
    <rPh sb="1" eb="3">
      <t>ヒョウメン</t>
    </rPh>
    <rPh sb="15" eb="17">
      <t>オウカ</t>
    </rPh>
    <rPh sb="30" eb="32">
      <t>イジョウ</t>
    </rPh>
    <phoneticPr fontId="1"/>
  </si>
  <si>
    <r>
      <t>「</t>
    </r>
    <r>
      <rPr>
        <b/>
        <sz val="11"/>
        <color theme="1"/>
        <rFont val="游ゴシック"/>
        <family val="3"/>
        <charset val="128"/>
        <scheme val="minor"/>
      </rPr>
      <t>表面</t>
    </r>
    <r>
      <rPr>
        <sz val="11"/>
        <color theme="1"/>
        <rFont val="游ゴシック"/>
        <family val="2"/>
        <charset val="128"/>
        <scheme val="minor"/>
      </rPr>
      <t>をアップロード」ボタンを押下し、ファイルサイズが5MB</t>
    </r>
    <r>
      <rPr>
        <b/>
        <sz val="11"/>
        <color theme="1"/>
        <rFont val="游ゴシック"/>
        <family val="3"/>
        <charset val="128"/>
        <scheme val="minor"/>
      </rPr>
      <t>未満</t>
    </r>
    <r>
      <rPr>
        <sz val="11"/>
        <color theme="1"/>
        <rFont val="游ゴシック"/>
        <family val="2"/>
        <charset val="128"/>
        <scheme val="minor"/>
      </rPr>
      <t>のheicファイルをアップロードする</t>
    </r>
    <phoneticPr fontId="1"/>
  </si>
  <si>
    <r>
      <t>「</t>
    </r>
    <r>
      <rPr>
        <b/>
        <sz val="11"/>
        <color theme="1"/>
        <rFont val="游ゴシック"/>
        <family val="3"/>
        <charset val="128"/>
        <scheme val="minor"/>
      </rPr>
      <t>裏面</t>
    </r>
    <r>
      <rPr>
        <sz val="11"/>
        <color theme="1"/>
        <rFont val="游ゴシック"/>
        <family val="2"/>
        <charset val="128"/>
        <scheme val="minor"/>
      </rPr>
      <t>をアップロード」ボタンを押下し、ファイルサイズが5MB以上のheifファイルをアップロードする</t>
    </r>
    <rPh sb="1" eb="3">
      <t>ウラメン</t>
    </rPh>
    <rPh sb="15" eb="17">
      <t>オウカ</t>
    </rPh>
    <rPh sb="30" eb="32">
      <t>イジョウ</t>
    </rPh>
    <phoneticPr fontId="1"/>
  </si>
  <si>
    <r>
      <t>「</t>
    </r>
    <r>
      <rPr>
        <b/>
        <sz val="11"/>
        <color theme="1"/>
        <rFont val="游ゴシック"/>
        <family val="3"/>
        <charset val="128"/>
        <scheme val="minor"/>
      </rPr>
      <t>裏面</t>
    </r>
    <r>
      <rPr>
        <sz val="11"/>
        <color theme="1"/>
        <rFont val="游ゴシック"/>
        <family val="2"/>
        <charset val="128"/>
        <scheme val="minor"/>
      </rPr>
      <t>をアップロード」ボタンを押下し、ファイルサイズが5MB</t>
    </r>
    <r>
      <rPr>
        <b/>
        <sz val="11"/>
        <color theme="1"/>
        <rFont val="游ゴシック"/>
        <family val="3"/>
        <charset val="128"/>
        <scheme val="minor"/>
      </rPr>
      <t>未満</t>
    </r>
    <r>
      <rPr>
        <sz val="11"/>
        <color theme="1"/>
        <rFont val="游ゴシック"/>
        <family val="2"/>
        <charset val="128"/>
        <scheme val="minor"/>
      </rPr>
      <t>のheifファイルをアップロードする</t>
    </r>
    <phoneticPr fontId="1"/>
  </si>
  <si>
    <r>
      <t>「</t>
    </r>
    <r>
      <rPr>
        <b/>
        <sz val="11"/>
        <color theme="1"/>
        <rFont val="游ゴシック"/>
        <family val="3"/>
        <charset val="128"/>
        <scheme val="minor"/>
      </rPr>
      <t>表面</t>
    </r>
    <r>
      <rPr>
        <sz val="11"/>
        <color theme="1"/>
        <rFont val="游ゴシック"/>
        <family val="2"/>
        <charset val="128"/>
        <scheme val="minor"/>
      </rPr>
      <t>をアップロード」ボタンを押下し、ファイルサイズが5MB以上のheifファイルをアップロードする</t>
    </r>
    <rPh sb="1" eb="3">
      <t>ヒョウメン</t>
    </rPh>
    <rPh sb="15" eb="17">
      <t>オウカ</t>
    </rPh>
    <rPh sb="30" eb="32">
      <t>イジョウ</t>
    </rPh>
    <phoneticPr fontId="1"/>
  </si>
  <si>
    <r>
      <t>「</t>
    </r>
    <r>
      <rPr>
        <b/>
        <sz val="11"/>
        <color theme="1"/>
        <rFont val="游ゴシック"/>
        <family val="3"/>
        <charset val="128"/>
        <scheme val="minor"/>
      </rPr>
      <t>表面</t>
    </r>
    <r>
      <rPr>
        <sz val="11"/>
        <color theme="1"/>
        <rFont val="游ゴシック"/>
        <family val="2"/>
        <charset val="128"/>
        <scheme val="minor"/>
      </rPr>
      <t>をアップロード」ボタンを押下し、ファイルサイズが5MB</t>
    </r>
    <r>
      <rPr>
        <b/>
        <sz val="11"/>
        <color theme="1"/>
        <rFont val="游ゴシック"/>
        <family val="3"/>
        <charset val="128"/>
        <scheme val="minor"/>
      </rPr>
      <t>未満</t>
    </r>
    <r>
      <rPr>
        <sz val="11"/>
        <color theme="1"/>
        <rFont val="游ゴシック"/>
        <family val="2"/>
        <charset val="128"/>
        <scheme val="minor"/>
      </rPr>
      <t>のheifファイルをアップロードする</t>
    </r>
    <phoneticPr fontId="1"/>
  </si>
  <si>
    <t>本人確認書類提出画面を表示し、ブラウザの再読み込みボタンを押下する</t>
    <rPh sb="11" eb="13">
      <t>ヒョウジ</t>
    </rPh>
    <rPh sb="20" eb="22">
      <t>サイヨ</t>
    </rPh>
    <rPh sb="23" eb="24">
      <t>コ</t>
    </rPh>
    <rPh sb="29" eb="31">
      <t>オウカ</t>
    </rPh>
    <phoneticPr fontId="1"/>
  </si>
  <si>
    <t>書類の種類：国民健康保険証・健康保険証</t>
    <rPh sb="0" eb="2">
      <t>ショルイ</t>
    </rPh>
    <rPh sb="3" eb="5">
      <t>シュルイ</t>
    </rPh>
    <phoneticPr fontId="1"/>
  </si>
  <si>
    <t>「書類の種類」プルダウンメニューで「国民健康保険証・健康保険証」を選択する</t>
    <rPh sb="33" eb="35">
      <t>センタク</t>
    </rPh>
    <phoneticPr fontId="1"/>
  </si>
  <si>
    <t>「保険証アップロードの注意事項」ポップアップが表示される</t>
    <rPh sb="23" eb="25">
      <t>ヒョウジ</t>
    </rPh>
    <phoneticPr fontId="1"/>
  </si>
  <si>
    <t>保険証アップロードの注意事項ポップアップ</t>
    <phoneticPr fontId="1"/>
  </si>
  <si>
    <t>「保険証アップロードの注意事項」ポップアップを表示</t>
    <phoneticPr fontId="1"/>
  </si>
  <si>
    <t>「アップロードへ進む」ボタンが押下不可になっている</t>
    <rPh sb="8" eb="9">
      <t>スス</t>
    </rPh>
    <rPh sb="15" eb="17">
      <t>オウカ</t>
    </rPh>
    <rPh sb="17" eb="19">
      <t>フカ</t>
    </rPh>
    <phoneticPr fontId="1"/>
  </si>
  <si>
    <t>「保険証アップロードの注意事項」ポップアップの×ボタンを押下</t>
    <rPh sb="28" eb="30">
      <t>オウカ</t>
    </rPh>
    <phoneticPr fontId="1"/>
  </si>
  <si>
    <t>「保険証アップロードの注意事項」ポップアップの「上記内容を理解しました」チェックボックスをチェックし「アップロードへ進む」ボタンを押下</t>
    <phoneticPr fontId="1"/>
  </si>
  <si>
    <t>ポップアップが閉じ、書類の種類を「国民健康保険証・健康保険証」に選択できていないこと</t>
    <rPh sb="7" eb="8">
      <t>ト</t>
    </rPh>
    <rPh sb="32" eb="34">
      <t>センタク</t>
    </rPh>
    <phoneticPr fontId="1"/>
  </si>
  <si>
    <t>ポップアップが閉じ、書類の種類を「国民健康保険証・健康保険証」に選択できていること</t>
    <phoneticPr fontId="1"/>
  </si>
  <si>
    <t>チェックボックスをチェック時「アップロードへ進む」ボタンが押下可能になること</t>
    <rPh sb="13" eb="14">
      <t>ジ</t>
    </rPh>
    <rPh sb="29" eb="31">
      <t>オウカ</t>
    </rPh>
    <rPh sb="31" eb="33">
      <t>カノウ</t>
    </rPh>
    <phoneticPr fontId="1"/>
  </si>
  <si>
    <t>書類の種類：マイナンバーカード(個人番号カード)</t>
    <rPh sb="0" eb="2">
      <t>ショルイ</t>
    </rPh>
    <rPh sb="3" eb="5">
      <t>シュルイ</t>
    </rPh>
    <phoneticPr fontId="1"/>
  </si>
  <si>
    <t>「書類の種類」プルダウンメニューで「マイナンバーカード(個人番号カード)」を選択する</t>
    <rPh sb="38" eb="40">
      <t>センタク</t>
    </rPh>
    <phoneticPr fontId="1"/>
  </si>
  <si>
    <t>マイナンバーカードアップロードの注意事項ポップアップ</t>
    <phoneticPr fontId="1"/>
  </si>
  <si>
    <t>「マイナンバーカードアップロードの注意事項」ポップアップを表示</t>
    <phoneticPr fontId="1"/>
  </si>
  <si>
    <t>「マイナンバーカードアップロードの注意事項」ポップアップの×ボタンを押下</t>
    <rPh sb="34" eb="36">
      <t>オウカ</t>
    </rPh>
    <phoneticPr fontId="1"/>
  </si>
  <si>
    <t>「マイナンバーカードアップロードの注意事項」ポップアップの「上記内容を理解しました」チェックボックスをチェックし「アップロードへ進む」ボタンを押下</t>
    <phoneticPr fontId="1"/>
  </si>
  <si>
    <t>ポップアップが閉じ、書類の種類を「マイナンバーカード(個人番号カード)」に選択できていること</t>
    <phoneticPr fontId="1"/>
  </si>
  <si>
    <t>ポップアップが閉じ、書類の種類を「マイナンバーカード(個人番号カード)」に選択できていないこと</t>
    <rPh sb="7" eb="8">
      <t>ト</t>
    </rPh>
    <rPh sb="37" eb="39">
      <t>センタク</t>
    </rPh>
    <phoneticPr fontId="1"/>
  </si>
  <si>
    <t>タイトルが「表面」と表示されている（「裏面」の項目は表示されていない）</t>
    <rPh sb="6" eb="7">
      <t>オモテ</t>
    </rPh>
    <rPh sb="7" eb="8">
      <t>メン</t>
    </rPh>
    <rPh sb="10" eb="12">
      <t>ヒョウジ</t>
    </rPh>
    <rPh sb="19" eb="21">
      <t>ウラメン</t>
    </rPh>
    <rPh sb="23" eb="25">
      <t>コウモク</t>
    </rPh>
    <rPh sb="26" eb="28">
      <t>ヒョウジ</t>
    </rPh>
    <phoneticPr fontId="1"/>
  </si>
  <si>
    <t>「次へ」ボタン押下時の処理</t>
    <rPh sb="1" eb="2">
      <t>ツギ</t>
    </rPh>
    <rPh sb="9" eb="10">
      <t>ジ</t>
    </rPh>
    <rPh sb="11" eb="13">
      <t>ショリ</t>
    </rPh>
    <phoneticPr fontId="1"/>
  </si>
  <si>
    <t>表面のみのアップロードで「次へ」ボタンを押下することができる</t>
    <rPh sb="13" eb="14">
      <t>ツギ</t>
    </rPh>
    <rPh sb="20" eb="22">
      <t>オウカ</t>
    </rPh>
    <phoneticPr fontId="1"/>
  </si>
  <si>
    <t>「表面」に画像をアップロードし、「裏面」には画像がアップロードされていない状態で「次へ」ボタンを押下する</t>
    <rPh sb="1" eb="2">
      <t>オモテ</t>
    </rPh>
    <rPh sb="2" eb="3">
      <t>メン</t>
    </rPh>
    <rPh sb="5" eb="7">
      <t>ガゾウ</t>
    </rPh>
    <rPh sb="17" eb="19">
      <t>ウラメン</t>
    </rPh>
    <rPh sb="22" eb="24">
      <t>ガゾウ</t>
    </rPh>
    <rPh sb="37" eb="39">
      <t>ジョウタイ</t>
    </rPh>
    <rPh sb="41" eb="42">
      <t>ツギ</t>
    </rPh>
    <rPh sb="48" eb="50">
      <t>オウカ</t>
    </rPh>
    <phoneticPr fontId="1"/>
  </si>
  <si>
    <t>ウイルスチェックAPIのレスポンスがfalseとなる画像を選択し、「次へ」ボタンを押下する</t>
    <phoneticPr fontId="1"/>
  </si>
  <si>
    <t>エラーメッセージ「ファイルに不正が発見されました。別ファイルを再度アップロードしてください」が表示される</t>
    <phoneticPr fontId="1"/>
  </si>
  <si>
    <t>次へボタンが押下不可になる</t>
    <phoneticPr fontId="1"/>
  </si>
  <si>
    <t>falseが返却された画像ファイルがフォームの選択から解除される</t>
    <phoneticPr fontId="1"/>
  </si>
  <si>
    <t>セッションに以下のデータが追加される
●本人確認書類提出選択
申込.[x].商品グループ[x].承諾.[x].承諾対象コード：固定値：14
申込.[x].商品グループ[x].承諾.[x].承諾日時：システム日時
●本人確認書類提出完了
申込.[x].商品グループ[x].承諾.[x].承諾対象コード：固定値：15
申込.[x].商品グループ[x].承諾.[x].承諾日時：システム日時
●本人確認提出フラグ
個人.dアカウント本人確認済みフラグ：固定値：1</t>
    <rPh sb="6" eb="8">
      <t>イカ</t>
    </rPh>
    <rPh sb="13" eb="15">
      <t>ツイカ</t>
    </rPh>
    <phoneticPr fontId="1"/>
  </si>
  <si>
    <t>「dアカウントによる本人確認完了」画面で「次へ」ボタンを押下する</t>
    <phoneticPr fontId="1"/>
  </si>
  <si>
    <t>申込更新APIにより以下のデータが追加される
●商品付加ID
商品グループ[0-2].商品付加.商品付加ID
●商品付加バージョン
商品グループ[0-2].商品付加.商品付加バージョン
●dアカウント本人確認済み
承諾対象コード
●本人確認書類提出選択
申込.[x].商品グループ[x].承諾.[x].承諾対象コード：固定値：14
申込.[x].商品グループ[x].承諾.[x].承諾日時：システム日時
●本人確認書類提出完了
申込.[x].商品グループ[x].承諾.[x].承諾対象コード：固定値：15
申込.[x].商品グループ[x].承諾.[x].承諾日時：システム日時</t>
    <rPh sb="10" eb="12">
      <t>イカ</t>
    </rPh>
    <rPh sb="17" eb="19">
      <t>ツイカ</t>
    </rPh>
    <phoneticPr fontId="1"/>
  </si>
  <si>
    <t>申込更新APIにより以下のデータが追加される
●商品付加コード（表面）
申込.[x].商品グループ[x].商品付加.商品付加ID
●商品付加バージョン
商品グループ[0-2].商品付加.商品付加バージョン
●本人確認書類（表面）
申込.[x].商品グループ[x].ドキュメント.[x].ファイルデータ
●確認書類コード(表面)
申込.[x].商品グループ[x].ドキュメント.[x].ドキュメントコード
●本人確認書類提出選択
申込.[x].商品グループ[x].承諾.[x].承諾対象コード：固定値：14
申込.[x].商品グループ[x].承諾.[x].承諾日時：システム日時
●本人確認書類提出完了
申込.[x].商品グループ[x].承諾.[x].承諾対象コード：固定値：15
申込.[x].商品グループ[x].承諾.[x].承諾日時：システム日時</t>
    <phoneticPr fontId="1"/>
  </si>
  <si>
    <t>セッションに以下のデータが追加される
●本人確認書類提出選択
申込.[x].商品グループ[x].承諾.[x].承諾対象コード：固定値：14
申込.[x].商品グループ[x].承諾.[x].承諾日時：システム日時
●本人確認書類提出完了
申込.[x].商品グループ[x].承諾.[x].承諾対象コード：固定値：15
申込.[x].商品グループ[x].承諾.[x].承諾日時：システム日時
●本人確認提出フラグ
個人.dアカウント本人確認済みフラグ：固定値：1</t>
    <phoneticPr fontId="1"/>
  </si>
  <si>
    <t>申込更新APIの処理が失敗した場合、ログにエラーが出力される</t>
    <phoneticPr fontId="1"/>
  </si>
  <si>
    <t>「表面」「裏面」に画像をアップロードした状態で「次へ」ボタンを押下する</t>
    <phoneticPr fontId="1"/>
  </si>
  <si>
    <t>申込更新APIにより以下のデータが追加される
●商品付加バージョン
商品グループ[0-2].商品付加.商品付加バージョン
●商品付加コード（表面）
申込.[x].商品グループ[x].商品付加.商品付加ID
●本人確認書類（表面）
申込.[x].商品グループ[x].ドキュメント.[x].ファイルデータ
●確認書類コード(表面)
申込.[x].商品グループ[x].ドキュメント.[x].ドキュメントコード
●商品付加コード（裏面）
申込.[x].商品グループ[x].商品付加.商品付加ID
●本人確認書類（裏面）
申込.[x].商品グループ[x].ドキュメント.[x].ファイルデータ
●確認書類コード（裏面）
申込.[x].商品グループ[x].ドキュメント.[x].ドキュメントコード
●本人確認書類提出選択
申込.[x].商品グループ[x].承諾.[x].承諾対象コード：固定値：14
申込.[x].商品グループ[x].承諾.[x].承諾日時：日時はシステム日時
●本人確認書類提出完了
申込.[x].商品グループ[x].承諾.[x].承諾対象コード：固定値：15
申込.[x].商品グループ[x].承諾.[x].承諾日時：日時はシステム日時</t>
    <phoneticPr fontId="1"/>
  </si>
  <si>
    <t>井内</t>
    <rPh sb="0" eb="2">
      <t>イウティ</t>
    </rPh>
    <phoneticPr fontId="1"/>
  </si>
  <si>
    <t>画面初期状態の画面が表示される</t>
    <rPh sb="0" eb="2">
      <t>ガメn</t>
    </rPh>
    <rPh sb="7" eb="9">
      <t>ガメn</t>
    </rPh>
    <phoneticPr fontId="1"/>
  </si>
  <si>
    <t>セッション切れの際の処理を検討</t>
    <phoneticPr fontId="1"/>
  </si>
  <si>
    <t>ブラウザバックは使用せずに「戻る」ボタンを使用してくださいという旨のメッセージが表示される</t>
    <rPh sb="8" eb="10">
      <t>シヨウ</t>
    </rPh>
    <rPh sb="14" eb="15">
      <t>モドル</t>
    </rPh>
    <rPh sb="21" eb="23">
      <t>ボタンヲシヨウ</t>
    </rPh>
    <rPh sb="32" eb="33">
      <t>ムネ</t>
    </rPh>
    <rPh sb="40" eb="42">
      <t>ヒョウジサル</t>
    </rPh>
    <phoneticPr fontId="1"/>
  </si>
  <si>
    <r>
      <rPr>
        <b/>
        <sz val="11"/>
        <color theme="1"/>
        <rFont val="游ゴシック"/>
        <family val="3"/>
        <charset val="128"/>
        <scheme val="minor"/>
      </rPr>
      <t>裏面</t>
    </r>
    <r>
      <rPr>
        <sz val="11"/>
        <color theme="1"/>
        <rFont val="游ゴシック"/>
        <family val="2"/>
        <charset val="128"/>
        <scheme val="minor"/>
      </rPr>
      <t>をアップロード</t>
    </r>
    <r>
      <rPr>
        <sz val="11"/>
        <color theme="1"/>
        <rFont val="游ゴシック"/>
        <family val="3"/>
        <charset val="128"/>
        <scheme val="minor"/>
      </rPr>
      <t>：jpgファイル</t>
    </r>
    <phoneticPr fontId="1"/>
  </si>
  <si>
    <r>
      <rPr>
        <b/>
        <sz val="11"/>
        <color theme="1"/>
        <rFont val="游ゴシック"/>
        <family val="3"/>
        <charset val="128"/>
        <scheme val="minor"/>
      </rPr>
      <t>表面</t>
    </r>
    <r>
      <rPr>
        <sz val="11"/>
        <color theme="1"/>
        <rFont val="游ゴシック"/>
        <family val="2"/>
        <charset val="128"/>
        <scheme val="minor"/>
      </rPr>
      <t>をアップロード</t>
    </r>
    <r>
      <rPr>
        <sz val="11"/>
        <color theme="1"/>
        <rFont val="游ゴシック"/>
        <family val="3"/>
        <charset val="128"/>
        <scheme val="minor"/>
      </rPr>
      <t>：jpgファイル</t>
    </r>
    <rPh sb="0" eb="1">
      <t>オモテ</t>
    </rPh>
    <rPh sb="1" eb="2">
      <t>メン</t>
    </rPh>
    <phoneticPr fontId="1"/>
  </si>
  <si>
    <r>
      <rPr>
        <b/>
        <sz val="11"/>
        <color theme="1"/>
        <rFont val="游ゴシック"/>
        <family val="3"/>
        <charset val="128"/>
        <scheme val="minor"/>
      </rPr>
      <t>表面</t>
    </r>
    <r>
      <rPr>
        <sz val="11"/>
        <color theme="1"/>
        <rFont val="游ゴシック"/>
        <family val="2"/>
        <charset val="128"/>
        <scheme val="minor"/>
      </rPr>
      <t>をアップロード</t>
    </r>
    <r>
      <rPr>
        <sz val="11"/>
        <color theme="1"/>
        <rFont val="游ゴシック"/>
        <family val="3"/>
        <charset val="128"/>
        <scheme val="minor"/>
      </rPr>
      <t>：pngファイル</t>
    </r>
    <rPh sb="0" eb="1">
      <t>オモテ</t>
    </rPh>
    <rPh sb="1" eb="2">
      <t>メン</t>
    </rPh>
    <phoneticPr fontId="1"/>
  </si>
  <si>
    <r>
      <rPr>
        <b/>
        <sz val="11"/>
        <color theme="1"/>
        <rFont val="游ゴシック"/>
        <family val="3"/>
        <charset val="128"/>
        <scheme val="minor"/>
      </rPr>
      <t>裏面</t>
    </r>
    <r>
      <rPr>
        <sz val="11"/>
        <color theme="1"/>
        <rFont val="游ゴシック"/>
        <family val="2"/>
        <charset val="128"/>
        <scheme val="minor"/>
      </rPr>
      <t>をアップロード</t>
    </r>
    <r>
      <rPr>
        <sz val="11"/>
        <color theme="1"/>
        <rFont val="游ゴシック"/>
        <family val="3"/>
        <charset val="128"/>
        <scheme val="minor"/>
      </rPr>
      <t>：gifファイル</t>
    </r>
    <phoneticPr fontId="1"/>
  </si>
  <si>
    <r>
      <rPr>
        <b/>
        <sz val="11"/>
        <color theme="1"/>
        <rFont val="游ゴシック"/>
        <family val="3"/>
        <charset val="128"/>
        <scheme val="minor"/>
      </rPr>
      <t>表面</t>
    </r>
    <r>
      <rPr>
        <sz val="11"/>
        <color theme="1"/>
        <rFont val="游ゴシック"/>
        <family val="2"/>
        <charset val="128"/>
        <scheme val="minor"/>
      </rPr>
      <t>をアップロード</t>
    </r>
    <r>
      <rPr>
        <sz val="11"/>
        <color theme="1"/>
        <rFont val="游ゴシック"/>
        <family val="3"/>
        <charset val="128"/>
        <scheme val="minor"/>
      </rPr>
      <t>：gifファイル</t>
    </r>
    <rPh sb="0" eb="1">
      <t>オモテ</t>
    </rPh>
    <rPh sb="1" eb="2">
      <t>メン</t>
    </rPh>
    <phoneticPr fontId="1"/>
  </si>
  <si>
    <r>
      <rPr>
        <b/>
        <sz val="11"/>
        <color theme="1"/>
        <rFont val="游ゴシック"/>
        <family val="3"/>
        <charset val="128"/>
        <scheme val="minor"/>
      </rPr>
      <t>裏面</t>
    </r>
    <r>
      <rPr>
        <sz val="11"/>
        <color theme="1"/>
        <rFont val="游ゴシック"/>
        <family val="2"/>
        <charset val="128"/>
        <scheme val="minor"/>
      </rPr>
      <t>をアップロード</t>
    </r>
    <r>
      <rPr>
        <sz val="11"/>
        <color theme="1"/>
        <rFont val="游ゴシック"/>
        <family val="3"/>
        <charset val="128"/>
        <scheme val="minor"/>
      </rPr>
      <t>：pdfファイル</t>
    </r>
    <phoneticPr fontId="1"/>
  </si>
  <si>
    <r>
      <rPr>
        <b/>
        <sz val="11"/>
        <color theme="1"/>
        <rFont val="游ゴシック"/>
        <family val="3"/>
        <charset val="128"/>
        <scheme val="minor"/>
      </rPr>
      <t>表面</t>
    </r>
    <r>
      <rPr>
        <sz val="11"/>
        <color theme="1"/>
        <rFont val="游ゴシック"/>
        <family val="2"/>
        <charset val="128"/>
        <scheme val="minor"/>
      </rPr>
      <t>をアップロード</t>
    </r>
    <r>
      <rPr>
        <sz val="11"/>
        <color theme="1"/>
        <rFont val="游ゴシック"/>
        <family val="3"/>
        <charset val="128"/>
        <scheme val="minor"/>
      </rPr>
      <t>：pdfファイル</t>
    </r>
    <rPh sb="0" eb="1">
      <t>オモテ</t>
    </rPh>
    <rPh sb="1" eb="2">
      <t>メン</t>
    </rPh>
    <phoneticPr fontId="1"/>
  </si>
  <si>
    <r>
      <rPr>
        <b/>
        <sz val="11"/>
        <color theme="1"/>
        <rFont val="游ゴシック"/>
        <family val="3"/>
        <charset val="128"/>
        <scheme val="minor"/>
      </rPr>
      <t>裏面</t>
    </r>
    <r>
      <rPr>
        <sz val="11"/>
        <color theme="1"/>
        <rFont val="游ゴシック"/>
        <family val="2"/>
        <charset val="128"/>
        <scheme val="minor"/>
      </rPr>
      <t>をアップロード</t>
    </r>
    <r>
      <rPr>
        <sz val="11"/>
        <color theme="1"/>
        <rFont val="游ゴシック"/>
        <family val="3"/>
        <charset val="128"/>
        <scheme val="minor"/>
      </rPr>
      <t>：heicファイル</t>
    </r>
    <phoneticPr fontId="1"/>
  </si>
  <si>
    <r>
      <rPr>
        <b/>
        <sz val="11"/>
        <color theme="1"/>
        <rFont val="游ゴシック"/>
        <family val="3"/>
        <charset val="128"/>
        <scheme val="minor"/>
      </rPr>
      <t>表面</t>
    </r>
    <r>
      <rPr>
        <sz val="11"/>
        <color theme="1"/>
        <rFont val="游ゴシック"/>
        <family val="2"/>
        <charset val="128"/>
        <scheme val="minor"/>
      </rPr>
      <t>をアップロード</t>
    </r>
    <r>
      <rPr>
        <sz val="11"/>
        <color theme="1"/>
        <rFont val="游ゴシック"/>
        <family val="3"/>
        <charset val="128"/>
        <scheme val="minor"/>
      </rPr>
      <t>：heicファイル</t>
    </r>
    <rPh sb="0" eb="1">
      <t>オモテ</t>
    </rPh>
    <rPh sb="1" eb="2">
      <t>メン</t>
    </rPh>
    <phoneticPr fontId="1"/>
  </si>
  <si>
    <r>
      <rPr>
        <b/>
        <sz val="11"/>
        <color theme="1"/>
        <rFont val="游ゴシック"/>
        <family val="3"/>
        <charset val="128"/>
        <scheme val="minor"/>
      </rPr>
      <t>裏面</t>
    </r>
    <r>
      <rPr>
        <sz val="11"/>
        <color theme="1"/>
        <rFont val="游ゴシック"/>
        <family val="2"/>
        <charset val="128"/>
        <scheme val="minor"/>
      </rPr>
      <t>をアップロード</t>
    </r>
    <r>
      <rPr>
        <sz val="11"/>
        <color theme="1"/>
        <rFont val="游ゴシック"/>
        <family val="3"/>
        <charset val="128"/>
        <scheme val="minor"/>
      </rPr>
      <t>：heifファイル</t>
    </r>
    <phoneticPr fontId="1"/>
  </si>
  <si>
    <r>
      <rPr>
        <b/>
        <sz val="11"/>
        <color theme="1"/>
        <rFont val="游ゴシック"/>
        <family val="3"/>
        <charset val="128"/>
        <scheme val="minor"/>
      </rPr>
      <t>表面</t>
    </r>
    <r>
      <rPr>
        <sz val="11"/>
        <color theme="1"/>
        <rFont val="游ゴシック"/>
        <family val="2"/>
        <charset val="128"/>
        <scheme val="minor"/>
      </rPr>
      <t>をアップロード</t>
    </r>
    <r>
      <rPr>
        <sz val="11"/>
        <color theme="1"/>
        <rFont val="游ゴシック"/>
        <family val="3"/>
        <charset val="128"/>
        <scheme val="minor"/>
      </rPr>
      <t>：heifファイル</t>
    </r>
    <rPh sb="0" eb="1">
      <t>オモテ</t>
    </rPh>
    <rPh sb="1" eb="2">
      <t>メン</t>
    </rPh>
    <phoneticPr fontId="1"/>
  </si>
  <si>
    <r>
      <rPr>
        <b/>
        <sz val="11"/>
        <color theme="1"/>
        <rFont val="游ゴシック"/>
        <family val="3"/>
        <charset val="128"/>
        <scheme val="minor"/>
      </rPr>
      <t>裏面</t>
    </r>
    <r>
      <rPr>
        <sz val="11"/>
        <color theme="1"/>
        <rFont val="游ゴシック"/>
        <family val="2"/>
        <charset val="128"/>
        <scheme val="minor"/>
      </rPr>
      <t>をアップロード</t>
    </r>
    <r>
      <rPr>
        <sz val="11"/>
        <color theme="1"/>
        <rFont val="游ゴシック"/>
        <family val="3"/>
        <charset val="128"/>
        <scheme val="minor"/>
      </rPr>
      <t>：pngファイル</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</si>
</sst>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游ゴシック"/>
      <family val="2"/>
      <charset val="128"/>
      <scheme val="minor"/>
    </font>
    <font>
      <sz val="6"/>
      <name val="游ゴシック"/>
      <family val="2"/>
      <charset val="128"/>
      <scheme val="minor"/>
    </font>
    <font>
      <sz val="11"/>
      <name val="ＭＳ Ｐゴシック"/>
      <family val="3"/>
      <charset val="128"/>
    </font>
    <font>
      <sz val="11"/>
      <color theme="1"/>
      <name val="游ゴシック"/>
      <family val="2"/>
      <charset val="128"/>
      <scheme val="minor"/>
    </font>
    <font>
      <sz val="11"/>
      <color theme="1"/>
      <name val="游ゴシック"/>
      <family val="2"/>
      <scheme val="minor"/>
    </font>
    <font>
      <sz val="10"/>
      <color rgb="FF000000"/>
      <name val="Arial"/>
      <family val="2"/>
    </font>
    <font>
      <sz val="11"/>
      <color rgb="FF000000"/>
      <name val="MS PGothic"/>
      <family val="3"/>
      <charset val="128"/>
    </font>
    <font>
      <sz val="11"/>
      <color theme="1"/>
      <name val="Meiryo ui"/>
      <family val="3"/>
      <charset val="128"/>
    </font>
    <font>
      <b/>
      <sz val="14"/>
      <color theme="1"/>
      <name val="Meiryo ui"/>
      <family val="3"/>
      <charset val="128"/>
    </font>
    <font>
      <sz val="8"/>
      <color theme="1"/>
      <name val="Meiryo ui"/>
      <family val="3"/>
      <charset val="128"/>
    </font>
    <font>
      <sz val="24"/>
      <color theme="1"/>
      <name val="Meiryo ui"/>
      <family val="3"/>
      <charset val="128"/>
    </font>
    <font>
      <sz val="20"/>
      <color theme="1"/>
      <name val="Meiryo ui"/>
      <family val="3"/>
      <charset val="128"/>
    </font>
    <font>
      <b/>
      <u/>
      <sz val="20"/>
      <color theme="1"/>
      <name val="Meiryo ui"/>
      <family val="3"/>
      <charset val="128"/>
    </font>
    <font>
      <b/>
      <sz val="26"/>
      <color rgb="FF33BB00"/>
      <name val="Meiryo ui"/>
      <family val="3"/>
      <charset val="128"/>
    </font>
    <font>
      <b/>
      <sz val="24"/>
      <color rgb="FF33BB00"/>
      <name val="Meiryo ui"/>
      <family val="3"/>
      <charset val="128"/>
    </font>
    <font>
      <b/>
      <sz val="22"/>
      <color rgb="FF33BB00"/>
      <name val="Meiryo ui"/>
      <family val="3"/>
      <charset val="128"/>
    </font>
    <font>
      <sz val="20"/>
      <color rgb="FF0000FF"/>
      <name val="Meiryo ui"/>
      <family val="3"/>
      <charset val="128"/>
    </font>
    <font>
      <sz val="10"/>
      <color theme="1"/>
      <name val="Meiryo ui"/>
      <family val="3"/>
      <charset val="128"/>
    </font>
    <font>
      <sz val="24"/>
      <color rgb="FF0000FF"/>
      <name val="Meiryo ui"/>
      <family val="3"/>
      <charset val="128"/>
    </font>
    <font>
      <b/>
      <sz val="11"/>
      <color theme="1"/>
      <name val="Meiryo ui"/>
      <family val="3"/>
      <charset val="128"/>
    </font>
    <font>
      <sz val="11"/>
      <name val="MS PGothic"/>
      <family val="3"/>
      <charset val="128"/>
    </font>
    <font>
      <sz val="7"/>
      <name val="Meiryo UI"/>
      <family val="3"/>
      <charset val="128"/>
    </font>
    <font>
      <b/>
      <sz val="12"/>
      <color theme="1"/>
      <name val="Meiryo ui"/>
      <family val="3"/>
      <charset val="128"/>
    </font>
    <font>
      <b/>
      <sz val="10"/>
      <color theme="1"/>
      <name val="Meiryo ui"/>
      <family val="3"/>
      <charset val="128"/>
    </font>
    <font>
      <sz val="11"/>
      <color theme="1"/>
      <name val="游ゴシック"/>
      <family val="3"/>
      <charset val="128"/>
      <scheme val="minor"/>
    </font>
    <font>
      <b/>
      <sz val="11"/>
      <color theme="1"/>
      <name val="游ゴシック"/>
      <family val="3"/>
      <charset val="128"/>
      <scheme val="minor"/>
    </font>
  </fonts>
  <fills count="8">
    <fill>
      <patternFill patternType="none"/>
    </fill>
    <fill>
      <patternFill patternType="gray125"/>
    </fill>
    <fill>
      <patternFill patternType="solid">
        <fgColor theme="9" tint="0.79998168889431442"/>
        <bgColor indexed="64"/>
      </patternFill>
    </fill>
    <fill>
      <patternFill patternType="solid">
        <fgColor rgb="FFCCFFCC"/>
        <bgColor rgb="FFCCFFCC"/>
      </patternFill>
    </fill>
    <fill>
      <patternFill patternType="solid">
        <fgColor rgb="FFCCFFFF"/>
        <bgColor rgb="FFCCFFFF"/>
      </patternFill>
    </fill>
    <fill>
      <patternFill patternType="solid">
        <fgColor theme="0"/>
        <bgColor indexed="64"/>
      </patternFill>
    </fill>
    <fill>
      <patternFill patternType="solid">
        <fgColor rgb="FFFFFF00"/>
        <bgColor indexed="64"/>
      </patternFill>
    </fill>
    <fill>
      <patternFill patternType="solid">
        <fgColor theme="5" tint="0.7999816888943144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indexed="64"/>
      </left>
      <right/>
      <top style="thin">
        <color rgb="FF000000"/>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diagonal/>
    </border>
  </borders>
  <cellStyleXfs count="7">
    <xf numFmtId="0" fontId="0" fillId="0" borderId="0">
      <alignment vertical="center"/>
    </xf>
    <xf numFmtId="0" fontId="2" fillId="0" borderId="0">
      <alignment vertical="center"/>
    </xf>
    <xf numFmtId="0" fontId="4" fillId="0" borderId="0"/>
    <xf numFmtId="0" fontId="3" fillId="0" borderId="0">
      <alignment vertical="center"/>
    </xf>
    <xf numFmtId="0" fontId="5" fillId="0" borderId="0"/>
    <xf numFmtId="0" fontId="6" fillId="0" borderId="0"/>
    <xf numFmtId="0" fontId="2" fillId="0" borderId="0"/>
  </cellStyleXfs>
  <cellXfs count="117">
    <xf numFmtId="0" fontId="0" fillId="0" borderId="0" xfId="0">
      <alignment vertical="center"/>
    </xf>
    <xf numFmtId="0" fontId="0" fillId="0" borderId="8" xfId="0" applyBorder="1">
      <alignment vertical="center"/>
    </xf>
    <xf numFmtId="0" fontId="0" fillId="0" borderId="0" xfId="0" applyAlignment="1">
      <alignment vertical="center" wrapText="1"/>
    </xf>
    <xf numFmtId="0" fontId="7" fillId="0" borderId="0" xfId="5" applyFont="1" applyAlignment="1">
      <alignment vertical="top"/>
    </xf>
    <xf numFmtId="0" fontId="8" fillId="0" borderId="0" xfId="5" applyFont="1" applyAlignment="1">
      <alignment horizontal="right" vertical="center"/>
    </xf>
    <xf numFmtId="0" fontId="6" fillId="0" borderId="0" xfId="5"/>
    <xf numFmtId="0" fontId="7" fillId="0" borderId="0" xfId="5" applyFont="1" applyAlignment="1">
      <alignment horizontal="center" vertical="center"/>
    </xf>
    <xf numFmtId="0" fontId="9" fillId="0" borderId="0" xfId="5" applyFont="1" applyAlignment="1">
      <alignment horizontal="center" vertical="center" wrapText="1"/>
    </xf>
    <xf numFmtId="0" fontId="10" fillId="0" borderId="0" xfId="5" applyFont="1" applyAlignment="1">
      <alignment horizontal="center"/>
    </xf>
    <xf numFmtId="0" fontId="7" fillId="0" borderId="0" xfId="5" applyFont="1" applyAlignment="1">
      <alignment horizontal="center" vertical="center" wrapText="1"/>
    </xf>
    <xf numFmtId="0" fontId="7" fillId="0" borderId="0" xfId="5" applyFont="1" applyAlignment="1">
      <alignment horizontal="center" vertical="top"/>
    </xf>
    <xf numFmtId="0" fontId="7" fillId="0" borderId="0" xfId="5" applyFont="1"/>
    <xf numFmtId="0" fontId="11" fillId="0" borderId="0" xfId="5" applyFont="1" applyAlignment="1">
      <alignment horizontal="center"/>
    </xf>
    <xf numFmtId="0" fontId="7" fillId="0" borderId="0" xfId="5" applyFont="1" applyAlignment="1">
      <alignment horizontal="center" vertical="top" wrapText="1"/>
    </xf>
    <xf numFmtId="0" fontId="12" fillId="0" borderId="0" xfId="5" applyFont="1" applyAlignment="1">
      <alignment horizontal="center"/>
    </xf>
    <xf numFmtId="0" fontId="14" fillId="0" borderId="0" xfId="5" applyFont="1" applyAlignment="1">
      <alignment horizontal="center" vertical="center"/>
    </xf>
    <xf numFmtId="0" fontId="11" fillId="0" borderId="0" xfId="5" applyFont="1"/>
    <xf numFmtId="0" fontId="18" fillId="0" borderId="0" xfId="5" applyFont="1" applyAlignment="1">
      <alignment horizontal="center"/>
    </xf>
    <xf numFmtId="0" fontId="9" fillId="4" borderId="12" xfId="5" applyFont="1" applyFill="1" applyBorder="1" applyAlignment="1">
      <alignment horizontal="center" vertical="center" wrapText="1"/>
    </xf>
    <xf numFmtId="0" fontId="7" fillId="4" borderId="12" xfId="5" applyFont="1" applyFill="1" applyBorder="1" applyAlignment="1">
      <alignment horizontal="center" vertical="center" wrapText="1"/>
    </xf>
    <xf numFmtId="0" fontId="7" fillId="0" borderId="19" xfId="5" applyFont="1" applyBorder="1" applyAlignment="1">
      <alignment horizontal="center" vertical="center"/>
    </xf>
    <xf numFmtId="14" fontId="9" fillId="0" borderId="19" xfId="5" applyNumberFormat="1" applyFont="1" applyBorder="1" applyAlignment="1">
      <alignment horizontal="center" vertical="center"/>
    </xf>
    <xf numFmtId="0" fontId="7" fillId="0" borderId="19" xfId="5" applyFont="1" applyBorder="1" applyAlignment="1">
      <alignment horizontal="center" vertical="center" wrapText="1"/>
    </xf>
    <xf numFmtId="0" fontId="7" fillId="0" borderId="23" xfId="5" applyFont="1" applyBorder="1" applyAlignment="1">
      <alignment horizontal="center" vertical="center"/>
    </xf>
    <xf numFmtId="14" fontId="9" fillId="0" borderId="23" xfId="5" applyNumberFormat="1" applyFont="1" applyBorder="1" applyAlignment="1">
      <alignment horizontal="center" vertical="center"/>
    </xf>
    <xf numFmtId="0" fontId="7" fillId="0" borderId="23" xfId="5" applyFont="1" applyBorder="1" applyAlignment="1">
      <alignment horizontal="center" vertical="center" wrapText="1"/>
    </xf>
    <xf numFmtId="0" fontId="9" fillId="0" borderId="23" xfId="5" applyFont="1" applyBorder="1" applyAlignment="1">
      <alignment horizontal="center" vertical="center"/>
    </xf>
    <xf numFmtId="0" fontId="7" fillId="0" borderId="27" xfId="5" applyFont="1" applyBorder="1" applyAlignment="1">
      <alignment horizontal="center" vertical="center"/>
    </xf>
    <xf numFmtId="14" fontId="9" fillId="0" borderId="27" xfId="5" applyNumberFormat="1" applyFont="1" applyBorder="1" applyAlignment="1">
      <alignment horizontal="center" vertical="center"/>
    </xf>
    <xf numFmtId="0" fontId="7" fillId="0" borderId="27" xfId="5" applyFont="1" applyBorder="1" applyAlignment="1">
      <alignment horizontal="center" vertical="center" wrapText="1"/>
    </xf>
    <xf numFmtId="0" fontId="17" fillId="0" borderId="0" xfId="5" applyFont="1" applyAlignment="1">
      <alignment horizontal="center"/>
    </xf>
    <xf numFmtId="0" fontId="7" fillId="0" borderId="0" xfId="5" applyFont="1" applyAlignment="1">
      <alignment vertical="top" wrapText="1"/>
    </xf>
    <xf numFmtId="0" fontId="20" fillId="0" borderId="11" xfId="5" applyFont="1" applyBorder="1" applyAlignment="1"/>
    <xf numFmtId="0" fontId="20" fillId="0" borderId="0" xfId="5" applyFont="1" applyBorder="1" applyAlignment="1"/>
    <xf numFmtId="0" fontId="20" fillId="0" borderId="31" xfId="5" applyFont="1" applyBorder="1" applyAlignment="1"/>
    <xf numFmtId="0" fontId="0" fillId="0" borderId="0" xfId="0" applyBorder="1">
      <alignment vertical="center"/>
    </xf>
    <xf numFmtId="0" fontId="0" fillId="0" borderId="0" xfId="0" applyBorder="1" applyAlignment="1">
      <alignment vertical="center" wrapText="1"/>
    </xf>
    <xf numFmtId="0" fontId="0" fillId="2" borderId="8" xfId="0" applyFill="1" applyBorder="1">
      <alignment vertical="center"/>
    </xf>
    <xf numFmtId="0" fontId="23" fillId="3" borderId="8" xfId="5" applyFont="1" applyFill="1" applyBorder="1" applyAlignment="1">
      <alignment horizontal="center" vertical="center" wrapText="1"/>
    </xf>
    <xf numFmtId="0" fontId="17" fillId="0" borderId="8" xfId="5" applyFont="1" applyBorder="1" applyAlignment="1">
      <alignment horizontal="center" vertical="center" shrinkToFit="1"/>
    </xf>
    <xf numFmtId="0" fontId="0" fillId="5" borderId="0" xfId="0" applyFill="1">
      <alignment vertical="center"/>
    </xf>
    <xf numFmtId="0" fontId="0" fillId="5" borderId="32" xfId="0" applyFill="1" applyBorder="1" applyAlignment="1">
      <alignment horizontal="left" vertical="top"/>
    </xf>
    <xf numFmtId="0" fontId="0" fillId="5" borderId="32" xfId="0" applyFill="1" applyBorder="1" applyAlignment="1">
      <alignment horizontal="left" vertical="top" wrapText="1"/>
    </xf>
    <xf numFmtId="0" fontId="0" fillId="5" borderId="6" xfId="0" applyFill="1" applyBorder="1" applyAlignment="1">
      <alignment horizontal="left" vertical="top" wrapText="1"/>
    </xf>
    <xf numFmtId="0" fontId="0" fillId="5" borderId="7" xfId="0" applyFill="1" applyBorder="1" applyAlignment="1">
      <alignment horizontal="left" vertical="top" wrapText="1"/>
    </xf>
    <xf numFmtId="0" fontId="0" fillId="5" borderId="8" xfId="0" applyFill="1" applyBorder="1" applyAlignment="1">
      <alignment horizontal="left" vertical="top"/>
    </xf>
    <xf numFmtId="0" fontId="0" fillId="5" borderId="10" xfId="0" applyFill="1" applyBorder="1" applyAlignment="1">
      <alignment horizontal="left" vertical="top" wrapText="1"/>
    </xf>
    <xf numFmtId="0" fontId="0" fillId="5" borderId="8" xfId="0" applyFill="1" applyBorder="1" applyAlignment="1">
      <alignment horizontal="left" vertical="top" wrapText="1"/>
    </xf>
    <xf numFmtId="0" fontId="0" fillId="5" borderId="9" xfId="0" applyFill="1" applyBorder="1" applyAlignment="1">
      <alignment horizontal="left" vertical="top"/>
    </xf>
    <xf numFmtId="0" fontId="0" fillId="5" borderId="9" xfId="0" applyFill="1" applyBorder="1" applyAlignment="1">
      <alignment horizontal="left" vertical="top" wrapText="1"/>
    </xf>
    <xf numFmtId="0" fontId="0" fillId="5" borderId="10" xfId="0" applyFill="1" applyBorder="1" applyAlignment="1">
      <alignment horizontal="left" vertical="top"/>
    </xf>
    <xf numFmtId="0" fontId="0" fillId="6" borderId="8" xfId="0" applyFill="1" applyBorder="1" applyAlignment="1">
      <alignment horizontal="left" vertical="top"/>
    </xf>
    <xf numFmtId="0" fontId="0" fillId="6" borderId="10" xfId="0" applyFill="1" applyBorder="1" applyAlignment="1">
      <alignment horizontal="left" vertical="top" wrapText="1"/>
    </xf>
    <xf numFmtId="0" fontId="0" fillId="5" borderId="1" xfId="0" applyFill="1" applyBorder="1" applyAlignment="1">
      <alignment horizontal="left" vertical="top"/>
    </xf>
    <xf numFmtId="0" fontId="0" fillId="5" borderId="3" xfId="0" applyFill="1" applyBorder="1" applyAlignment="1">
      <alignment horizontal="left" vertical="top" wrapText="1"/>
    </xf>
    <xf numFmtId="0" fontId="0" fillId="5" borderId="33" xfId="0" applyFill="1" applyBorder="1" applyAlignment="1">
      <alignment horizontal="left" vertical="top" wrapText="1"/>
    </xf>
    <xf numFmtId="0" fontId="0" fillId="5" borderId="34" xfId="0" applyFill="1" applyBorder="1" applyAlignment="1">
      <alignment horizontal="left" vertical="top" wrapText="1"/>
    </xf>
    <xf numFmtId="0" fontId="0" fillId="6" borderId="9" xfId="0" applyFill="1" applyBorder="1" applyAlignment="1">
      <alignment horizontal="left" vertical="top" wrapText="1"/>
    </xf>
    <xf numFmtId="0" fontId="0" fillId="0" borderId="1" xfId="0" applyBorder="1">
      <alignment vertical="center"/>
    </xf>
    <xf numFmtId="0" fontId="0" fillId="5" borderId="3" xfId="0" applyFill="1" applyBorder="1" applyAlignment="1">
      <alignment horizontal="left" vertical="top"/>
    </xf>
    <xf numFmtId="0" fontId="0" fillId="5" borderId="35" xfId="0" applyFill="1" applyBorder="1" applyAlignment="1">
      <alignment horizontal="left" vertical="top" wrapText="1"/>
    </xf>
    <xf numFmtId="0" fontId="0" fillId="6" borderId="1" xfId="0" applyFill="1" applyBorder="1" applyAlignment="1">
      <alignment horizontal="left" vertical="top"/>
    </xf>
    <xf numFmtId="0" fontId="0" fillId="5" borderId="5" xfId="0" applyFill="1" applyBorder="1" applyAlignment="1">
      <alignment horizontal="left" vertical="top" wrapText="1"/>
    </xf>
    <xf numFmtId="0" fontId="0" fillId="6" borderId="32" xfId="0" applyFill="1" applyBorder="1" applyAlignment="1">
      <alignment horizontal="left" vertical="top" wrapText="1"/>
    </xf>
    <xf numFmtId="0" fontId="0" fillId="0" borderId="36" xfId="0" applyBorder="1">
      <alignment vertical="center"/>
    </xf>
    <xf numFmtId="0" fontId="0" fillId="0" borderId="36" xfId="0" applyBorder="1" applyAlignment="1">
      <alignment horizontal="left" vertical="top" wrapText="1"/>
    </xf>
    <xf numFmtId="0" fontId="0" fillId="0" borderId="36" xfId="0" applyBorder="1" applyAlignment="1">
      <alignment vertical="center" wrapText="1"/>
    </xf>
    <xf numFmtId="0" fontId="0" fillId="6" borderId="33" xfId="0" applyFill="1" applyBorder="1" applyAlignment="1">
      <alignment horizontal="left" vertical="top" wrapText="1"/>
    </xf>
    <xf numFmtId="0" fontId="0" fillId="6" borderId="35" xfId="0" applyFill="1" applyBorder="1" applyAlignment="1">
      <alignment horizontal="left" vertical="top" wrapText="1"/>
    </xf>
    <xf numFmtId="0" fontId="24" fillId="5" borderId="32" xfId="0" applyFont="1" applyFill="1" applyBorder="1" applyAlignment="1">
      <alignment horizontal="left" vertical="top" wrapText="1"/>
    </xf>
    <xf numFmtId="0" fontId="24" fillId="5" borderId="9" xfId="0" applyFont="1" applyFill="1" applyBorder="1" applyAlignment="1">
      <alignment horizontal="left" vertical="top" wrapText="1"/>
    </xf>
    <xf numFmtId="0" fontId="0" fillId="6" borderId="32" xfId="0" applyFill="1" applyBorder="1" applyAlignment="1">
      <alignment horizontal="left" vertical="top"/>
    </xf>
    <xf numFmtId="0" fontId="0" fillId="6" borderId="34" xfId="0" applyFill="1" applyBorder="1" applyAlignment="1">
      <alignment horizontal="left" vertical="top" wrapText="1"/>
    </xf>
    <xf numFmtId="0" fontId="7" fillId="0" borderId="24" xfId="5" applyFont="1" applyBorder="1" applyAlignment="1">
      <alignment vertical="center" wrapText="1"/>
    </xf>
    <xf numFmtId="0" fontId="20" fillId="0" borderId="25" xfId="5" applyFont="1" applyBorder="1"/>
    <xf numFmtId="0" fontId="20" fillId="0" borderId="26" xfId="5" applyFont="1" applyBorder="1"/>
    <xf numFmtId="0" fontId="7" fillId="0" borderId="28" xfId="5" applyFont="1" applyBorder="1" applyAlignment="1">
      <alignment vertical="center" wrapText="1"/>
    </xf>
    <xf numFmtId="0" fontId="20" fillId="0" borderId="29" xfId="5" applyFont="1" applyBorder="1"/>
    <xf numFmtId="0" fontId="20" fillId="0" borderId="30" xfId="5" applyFont="1" applyBorder="1"/>
    <xf numFmtId="0" fontId="16" fillId="0" borderId="0" xfId="5" applyFont="1" applyAlignment="1">
      <alignment horizontal="center"/>
    </xf>
    <xf numFmtId="0" fontId="6" fillId="0" borderId="0" xfId="5"/>
    <xf numFmtId="0" fontId="17" fillId="0" borderId="0" xfId="5" applyFont="1" applyAlignment="1">
      <alignment horizontal="center"/>
    </xf>
    <xf numFmtId="0" fontId="19" fillId="3" borderId="13" xfId="5" applyFont="1" applyFill="1" applyBorder="1" applyAlignment="1">
      <alignment horizontal="center" vertical="center"/>
    </xf>
    <xf numFmtId="0" fontId="20" fillId="0" borderId="14" xfId="5" applyFont="1" applyBorder="1"/>
    <xf numFmtId="0" fontId="20" fillId="0" borderId="15" xfId="5" applyFont="1" applyBorder="1"/>
    <xf numFmtId="0" fontId="7" fillId="4" borderId="16" xfId="5" applyFont="1" applyFill="1" applyBorder="1" applyAlignment="1">
      <alignment horizontal="center" vertical="center" wrapText="1"/>
    </xf>
    <xf numFmtId="0" fontId="20" fillId="0" borderId="17" xfId="5" applyFont="1" applyBorder="1"/>
    <xf numFmtId="0" fontId="20" fillId="0" borderId="18" xfId="5" applyFont="1" applyBorder="1"/>
    <xf numFmtId="0" fontId="7" fillId="0" borderId="20" xfId="5" applyFont="1" applyBorder="1" applyAlignment="1">
      <alignment vertical="center" wrapText="1"/>
    </xf>
    <xf numFmtId="0" fontId="20" fillId="0" borderId="21" xfId="5" applyFont="1" applyBorder="1"/>
    <xf numFmtId="0" fontId="20" fillId="0" borderId="22" xfId="5" applyFont="1" applyBorder="1"/>
    <xf numFmtId="0" fontId="11" fillId="0" borderId="0" xfId="5" applyFont="1" applyAlignment="1">
      <alignment horizontal="center"/>
    </xf>
    <xf numFmtId="0" fontId="7" fillId="0" borderId="0" xfId="5" applyFont="1" applyAlignment="1">
      <alignment horizontal="center" vertical="center"/>
    </xf>
    <xf numFmtId="0" fontId="13" fillId="0" borderId="0" xfId="5" applyFont="1" applyAlignment="1">
      <alignment horizontal="center" vertical="center"/>
    </xf>
    <xf numFmtId="0" fontId="14" fillId="0" borderId="0" xfId="5" applyFont="1" applyAlignment="1">
      <alignment horizontal="center" vertical="center"/>
    </xf>
    <xf numFmtId="0" fontId="15" fillId="0" borderId="0" xfId="5" applyFont="1" applyAlignment="1">
      <alignment horizontal="center" vertical="center"/>
    </xf>
    <xf numFmtId="0" fontId="7" fillId="0" borderId="0" xfId="5" applyFont="1" applyAlignment="1">
      <alignment horizontal="center" vertical="top" wrapText="1"/>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9"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22" fillId="3" borderId="8" xfId="5" applyFont="1" applyFill="1" applyBorder="1" applyAlignment="1">
      <alignment horizontal="center" vertical="center" wrapText="1"/>
    </xf>
    <xf numFmtId="0" fontId="23" fillId="3" borderId="8" xfId="5" applyFont="1" applyFill="1" applyBorder="1" applyAlignment="1">
      <alignment horizontal="center" vertical="center" wrapText="1"/>
    </xf>
    <xf numFmtId="0" fontId="17" fillId="0" borderId="1" xfId="5" applyFont="1" applyBorder="1" applyAlignment="1">
      <alignment horizontal="center" vertical="center" shrinkToFit="1"/>
    </xf>
    <xf numFmtId="0" fontId="17" fillId="0" borderId="3" xfId="5" applyFont="1" applyBorder="1" applyAlignment="1">
      <alignment horizontal="center" vertical="center" shrinkToFit="1"/>
    </xf>
    <xf numFmtId="0" fontId="20" fillId="0" borderId="8" xfId="5" applyFont="1" applyBorder="1" applyAlignment="1">
      <alignment horizontal="center"/>
    </xf>
    <xf numFmtId="56" fontId="0" fillId="5" borderId="8" xfId="0" applyNumberFormat="1" applyFill="1" applyBorder="1" applyAlignment="1">
      <alignment horizontal="left" vertical="top"/>
    </xf>
    <xf numFmtId="0" fontId="0" fillId="0" borderId="8" xfId="0" applyFill="1" applyBorder="1" applyAlignment="1">
      <alignment horizontal="left" vertical="top"/>
    </xf>
    <xf numFmtId="0" fontId="0" fillId="0" borderId="8" xfId="0" applyFill="1" applyBorder="1" applyAlignment="1">
      <alignment horizontal="left" vertical="top" wrapText="1"/>
    </xf>
    <xf numFmtId="0" fontId="0" fillId="0" borderId="6" xfId="0" applyFill="1" applyBorder="1" applyAlignment="1">
      <alignment horizontal="left" vertical="top" wrapText="1"/>
    </xf>
    <xf numFmtId="0" fontId="0" fillId="0" borderId="6" xfId="0" applyBorder="1">
      <alignment vertical="center"/>
    </xf>
    <xf numFmtId="0" fontId="0" fillId="7" borderId="8" xfId="0" applyFill="1" applyBorder="1" applyAlignment="1">
      <alignment horizontal="left" vertical="top"/>
    </xf>
    <xf numFmtId="0" fontId="24" fillId="5" borderId="8" xfId="0" applyFont="1" applyFill="1" applyBorder="1" applyAlignment="1">
      <alignment horizontal="left" vertical="top" wrapText="1"/>
    </xf>
  </cellXfs>
  <cellStyles count="7">
    <cellStyle name="標準" xfId="0" builtinId="0"/>
    <cellStyle name="標準 11 2" xfId="1" xr:uid="{FD1285F6-8A83-4C03-A69A-3604A45305AD}"/>
    <cellStyle name="標準 2" xfId="2" xr:uid="{EAF057AE-AFB9-4B15-86D8-B6637742A4E2}"/>
    <cellStyle name="標準 2 16" xfId="6" xr:uid="{DBF58BD6-AB21-4A2C-A5B0-195E6C3A3FA0}"/>
    <cellStyle name="標準 2 2" xfId="5" xr:uid="{16956B71-4104-4DA2-8B72-A6E7CDCB52B5}"/>
    <cellStyle name="標準 3" xfId="4" xr:uid="{4309385D-6B41-4AE2-BC75-542CC8896620}"/>
    <cellStyle name="標準 4" xfId="3" xr:uid="{B7B1C326-5BEB-48A6-ACAC-7B3FC415F6F8}"/>
  </cellStyles>
  <dxfs count="0"/>
  <tableStyles count="0" defaultTableStyle="TableStyleMedium2" defaultPivotStyle="PivotStyleLight16"/>
  <colors>
    <mruColors>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18</xdr:row>
      <xdr:rowOff>0</xdr:rowOff>
    </xdr:from>
    <xdr:ext cx="9429750" cy="685800"/>
    <xdr:grpSp>
      <xdr:nvGrpSpPr>
        <xdr:cNvPr id="2" name="Shape 2">
          <a:extLst>
            <a:ext uri="{FF2B5EF4-FFF2-40B4-BE49-F238E27FC236}">
              <a16:creationId xmlns:a16="http://schemas.microsoft.com/office/drawing/2014/main" id="{404589F5-D8CD-464E-B46A-112EBA2C5B20}"/>
            </a:ext>
          </a:extLst>
        </xdr:cNvPr>
        <xdr:cNvGrpSpPr/>
      </xdr:nvGrpSpPr>
      <xdr:grpSpPr>
        <a:xfrm>
          <a:off x="0" y="6235700"/>
          <a:ext cx="9429750" cy="685800"/>
          <a:chOff x="631125" y="3437100"/>
          <a:chExt cx="9429750" cy="685800"/>
        </a:xfrm>
      </xdr:grpSpPr>
      <xdr:grpSp>
        <xdr:nvGrpSpPr>
          <xdr:cNvPr id="3" name="Shape 3">
            <a:extLst>
              <a:ext uri="{FF2B5EF4-FFF2-40B4-BE49-F238E27FC236}">
                <a16:creationId xmlns:a16="http://schemas.microsoft.com/office/drawing/2014/main" id="{E7A7305E-4296-46F9-B6E8-ABA20BBB63DD}"/>
              </a:ext>
            </a:extLst>
          </xdr:cNvPr>
          <xdr:cNvGrpSpPr/>
        </xdr:nvGrpSpPr>
        <xdr:grpSpPr>
          <a:xfrm>
            <a:off x="631125" y="3437100"/>
            <a:ext cx="9429750" cy="685800"/>
            <a:chOff x="631125" y="3437100"/>
            <a:chExt cx="9429750" cy="685800"/>
          </a:xfrm>
        </xdr:grpSpPr>
        <xdr:sp macro="" textlink="">
          <xdr:nvSpPr>
            <xdr:cNvPr id="4" name="Shape 4">
              <a:extLst>
                <a:ext uri="{FF2B5EF4-FFF2-40B4-BE49-F238E27FC236}">
                  <a16:creationId xmlns:a16="http://schemas.microsoft.com/office/drawing/2014/main" id="{F0FD8FA9-E122-46A9-AB95-130107C7603A}"/>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C3D3524C-DC60-46F9-858F-F6AAE9180CE2}"/>
                </a:ext>
              </a:extLst>
            </xdr:cNvPr>
            <xdr:cNvGrpSpPr/>
          </xdr:nvGrpSpPr>
          <xdr:grpSpPr>
            <a:xfrm>
              <a:off x="631125" y="3437100"/>
              <a:ext cx="9429750" cy="685800"/>
              <a:chOff x="0" y="6230732"/>
              <a:chExt cx="10112443" cy="686728"/>
            </a:xfrm>
          </xdr:grpSpPr>
          <xdr:sp macro="" textlink="">
            <xdr:nvSpPr>
              <xdr:cNvPr id="6" name="Shape 6">
                <a:extLst>
                  <a:ext uri="{FF2B5EF4-FFF2-40B4-BE49-F238E27FC236}">
                    <a16:creationId xmlns:a16="http://schemas.microsoft.com/office/drawing/2014/main" id="{EDF2E841-D925-4F21-B64E-1A0114046EC7}"/>
                  </a:ext>
                </a:extLst>
              </xdr:cNvPr>
              <xdr:cNvSpPr/>
            </xdr:nvSpPr>
            <xdr:spPr>
              <a:xfrm>
                <a:off x="0" y="6230732"/>
                <a:ext cx="10112425" cy="6867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7" name="Shape 7">
                <a:extLst>
                  <a:ext uri="{FF2B5EF4-FFF2-40B4-BE49-F238E27FC236}">
                    <a16:creationId xmlns:a16="http://schemas.microsoft.com/office/drawing/2014/main" id="{46C7E7C8-B255-4655-A999-748019261636}"/>
                  </a:ext>
                </a:extLst>
              </xdr:cNvPr>
              <xdr:cNvSpPr/>
            </xdr:nvSpPr>
            <xdr:spPr>
              <a:xfrm>
                <a:off x="0" y="6230732"/>
                <a:ext cx="10108515" cy="685998"/>
              </a:xfrm>
              <a:prstGeom prst="rect">
                <a:avLst/>
              </a:prstGeom>
              <a:solidFill>
                <a:srgbClr val="33BB00"/>
              </a:solidFill>
              <a:ln>
                <a:noFill/>
              </a:ln>
              <a:effectLst>
                <a:outerShdw blurRad="50800" dist="38100" dir="2700000" algn="tl" rotWithShape="0">
                  <a:srgbClr val="000000">
                    <a:alpha val="40000"/>
                  </a:srgbClr>
                </a:outerShdw>
              </a:effectLst>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sp macro="" textlink="">
            <xdr:nvSpPr>
              <xdr:cNvPr id="8" name="Shape 8">
                <a:extLst>
                  <a:ext uri="{FF2B5EF4-FFF2-40B4-BE49-F238E27FC236}">
                    <a16:creationId xmlns:a16="http://schemas.microsoft.com/office/drawing/2014/main" id="{17EBDD27-2DFF-47D0-A991-F0624FAC38D7}"/>
                  </a:ext>
                </a:extLst>
              </xdr:cNvPr>
              <xdr:cNvSpPr txBox="1"/>
            </xdr:nvSpPr>
            <xdr:spPr>
              <a:xfrm>
                <a:off x="7599896" y="6592243"/>
                <a:ext cx="2512547" cy="32521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9" name="Shape 9">
                <a:extLst>
                  <a:ext uri="{FF2B5EF4-FFF2-40B4-BE49-F238E27FC236}">
                    <a16:creationId xmlns:a16="http://schemas.microsoft.com/office/drawing/2014/main" id="{17607FCB-DDF4-4EAB-AD6E-075CE8A8DF8B}"/>
                  </a:ext>
                </a:extLst>
              </xdr:cNvPr>
              <xdr:cNvPicPr preferRelativeResize="0"/>
            </xdr:nvPicPr>
            <xdr:blipFill rotWithShape="1">
              <a:blip xmlns:r="http://schemas.openxmlformats.org/officeDocument/2006/relationships" r:embed="rId1">
                <a:alphaModFix/>
              </a:blip>
              <a:srcRect/>
              <a:stretch/>
            </xdr:blipFill>
            <xdr:spPr>
              <a:xfrm>
                <a:off x="4892178" y="6310248"/>
                <a:ext cx="322399" cy="524147"/>
              </a:xfrm>
              <a:prstGeom prst="rect">
                <a:avLst/>
              </a:prstGeom>
              <a:noFill/>
              <a:ln>
                <a:noFill/>
              </a:ln>
            </xdr:spPr>
          </xdr:pic>
        </xdr:grpSp>
      </xdr:grpSp>
    </xdr:grpSp>
    <xdr:clientData fLocksWithSheet="0"/>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181F0-8444-4DC1-B8AB-C2354EC54E37}">
  <sheetPr codeName="Sheet1">
    <pageSetUpPr fitToPage="1"/>
  </sheetPr>
  <dimension ref="A1:Z1000"/>
  <sheetViews>
    <sheetView showGridLines="0" workbookViewId="0">
      <selection activeCell="A9" sqref="A9:F9"/>
    </sheetView>
  </sheetViews>
  <sheetFormatPr baseColWidth="10" defaultColWidth="12.5" defaultRowHeight="15" customHeight="1"/>
  <cols>
    <col min="1" max="1" width="5" style="5" customWidth="1"/>
    <col min="2" max="2" width="9.6640625" style="5" bestFit="1" customWidth="1"/>
    <col min="3" max="3" width="69" style="5" customWidth="1"/>
    <col min="4" max="5" width="6.1640625" style="5" customWidth="1"/>
    <col min="6" max="6" width="14.5" style="5" customWidth="1"/>
    <col min="7" max="26" width="2.6640625" style="5" customWidth="1"/>
    <col min="27" max="16384" width="12.5" style="5"/>
  </cols>
  <sheetData>
    <row r="1" spans="1:26" ht="27.75" customHeight="1">
      <c r="A1" s="3"/>
      <c r="B1" s="3"/>
      <c r="C1" s="3"/>
      <c r="D1" s="3"/>
      <c r="E1" s="3"/>
      <c r="F1" s="4"/>
      <c r="G1" s="3"/>
      <c r="H1" s="3"/>
      <c r="I1" s="3"/>
      <c r="J1" s="3"/>
      <c r="K1" s="3"/>
      <c r="L1" s="3"/>
      <c r="M1" s="3"/>
      <c r="N1" s="3"/>
      <c r="O1" s="3"/>
      <c r="P1" s="3"/>
      <c r="Q1" s="3"/>
      <c r="R1" s="3"/>
      <c r="S1" s="3"/>
      <c r="T1" s="3"/>
      <c r="U1" s="3"/>
      <c r="V1" s="3"/>
      <c r="W1" s="3"/>
      <c r="X1" s="3"/>
      <c r="Y1" s="3"/>
      <c r="Z1" s="3"/>
    </row>
    <row r="2" spans="1:26" ht="27.75" customHeight="1">
      <c r="A2" s="92"/>
      <c r="B2" s="80"/>
      <c r="C2" s="80"/>
      <c r="D2" s="80"/>
      <c r="E2" s="80"/>
      <c r="F2" s="80"/>
      <c r="G2" s="3"/>
      <c r="H2" s="3"/>
      <c r="I2" s="3"/>
      <c r="J2" s="3"/>
      <c r="K2" s="3"/>
      <c r="L2" s="3"/>
      <c r="M2" s="3"/>
      <c r="N2" s="3"/>
      <c r="O2" s="3"/>
      <c r="P2" s="3"/>
      <c r="Q2" s="3"/>
      <c r="R2" s="3"/>
      <c r="S2" s="3"/>
      <c r="T2" s="3"/>
      <c r="U2" s="3"/>
      <c r="V2" s="3"/>
      <c r="W2" s="3"/>
      <c r="X2" s="3"/>
      <c r="Y2" s="3"/>
      <c r="Z2" s="3"/>
    </row>
    <row r="3" spans="1:26" ht="27.75" customHeight="1">
      <c r="A3" s="6"/>
      <c r="B3" s="6"/>
      <c r="C3" s="92"/>
      <c r="D3" s="80"/>
      <c r="E3" s="6"/>
      <c r="F3" s="6"/>
      <c r="G3" s="3"/>
      <c r="H3" s="3"/>
      <c r="I3" s="3"/>
      <c r="J3" s="3"/>
      <c r="K3" s="3"/>
      <c r="L3" s="3"/>
      <c r="M3" s="3"/>
      <c r="N3" s="3"/>
      <c r="O3" s="3"/>
      <c r="P3" s="3"/>
      <c r="Q3" s="3"/>
      <c r="R3" s="3"/>
      <c r="S3" s="3"/>
      <c r="T3" s="3"/>
      <c r="U3" s="3"/>
      <c r="V3" s="3"/>
      <c r="W3" s="3"/>
      <c r="X3" s="3"/>
      <c r="Y3" s="3"/>
      <c r="Z3" s="3"/>
    </row>
    <row r="4" spans="1:26" ht="27.75" customHeight="1">
      <c r="A4" s="6"/>
      <c r="B4" s="6"/>
      <c r="C4" s="92"/>
      <c r="D4" s="80"/>
      <c r="E4" s="80"/>
      <c r="F4" s="6"/>
      <c r="G4" s="3"/>
      <c r="H4" s="3"/>
      <c r="I4" s="3"/>
      <c r="J4" s="3"/>
      <c r="K4" s="3"/>
      <c r="L4" s="3"/>
      <c r="M4" s="3"/>
      <c r="N4" s="3"/>
      <c r="O4" s="3"/>
      <c r="P4" s="3"/>
      <c r="Q4" s="3"/>
      <c r="R4" s="3"/>
      <c r="S4" s="3"/>
      <c r="T4" s="3"/>
      <c r="U4" s="3"/>
      <c r="V4" s="3"/>
      <c r="W4" s="3"/>
      <c r="X4" s="3"/>
      <c r="Y4" s="3"/>
      <c r="Z4" s="3"/>
    </row>
    <row r="5" spans="1:26" ht="27.75" customHeight="1">
      <c r="A5" s="7"/>
      <c r="B5" s="7"/>
      <c r="C5" s="8"/>
      <c r="D5" s="8"/>
      <c r="E5" s="8"/>
      <c r="F5" s="9"/>
      <c r="G5" s="3"/>
      <c r="H5" s="3"/>
      <c r="I5" s="3"/>
      <c r="J5" s="3"/>
      <c r="K5" s="3"/>
      <c r="L5" s="3"/>
      <c r="M5" s="3"/>
      <c r="N5" s="3"/>
      <c r="O5" s="3"/>
      <c r="P5" s="3"/>
      <c r="Q5" s="3"/>
      <c r="R5" s="3"/>
      <c r="S5" s="3"/>
      <c r="T5" s="3"/>
      <c r="U5" s="3"/>
      <c r="V5" s="3"/>
      <c r="W5" s="3"/>
      <c r="X5" s="3"/>
      <c r="Y5" s="3"/>
      <c r="Z5" s="3"/>
    </row>
    <row r="6" spans="1:26" ht="27.75" customHeight="1">
      <c r="A6" s="10"/>
      <c r="B6" s="11"/>
      <c r="C6" s="12"/>
      <c r="D6" s="12"/>
      <c r="E6" s="12"/>
      <c r="F6" s="13"/>
      <c r="G6" s="3"/>
      <c r="H6" s="3"/>
      <c r="I6" s="3"/>
      <c r="J6" s="3"/>
      <c r="K6" s="3"/>
      <c r="L6" s="3"/>
      <c r="M6" s="3"/>
      <c r="N6" s="3"/>
      <c r="O6" s="3"/>
      <c r="P6" s="3"/>
      <c r="Q6" s="3"/>
      <c r="R6" s="3"/>
      <c r="S6" s="3"/>
      <c r="T6" s="3"/>
      <c r="U6" s="3"/>
      <c r="V6" s="3"/>
      <c r="W6" s="3"/>
      <c r="X6" s="3"/>
      <c r="Y6" s="3"/>
      <c r="Z6" s="3"/>
    </row>
    <row r="7" spans="1:26" ht="27.75" customHeight="1">
      <c r="A7" s="10"/>
      <c r="B7" s="11"/>
      <c r="C7" s="14"/>
      <c r="D7" s="14"/>
      <c r="E7" s="14"/>
      <c r="F7" s="13"/>
      <c r="G7" s="3"/>
      <c r="H7" s="3"/>
      <c r="I7" s="3"/>
      <c r="J7" s="3"/>
      <c r="K7" s="3"/>
      <c r="L7" s="3"/>
      <c r="M7" s="3"/>
      <c r="N7" s="3"/>
      <c r="O7" s="3"/>
      <c r="P7" s="3"/>
      <c r="Q7" s="3"/>
      <c r="R7" s="3"/>
      <c r="S7" s="3"/>
      <c r="T7" s="3"/>
      <c r="U7" s="3"/>
      <c r="V7" s="3"/>
      <c r="W7" s="3"/>
      <c r="X7" s="3"/>
      <c r="Y7" s="3"/>
      <c r="Z7" s="3"/>
    </row>
    <row r="8" spans="1:26" ht="36" customHeight="1">
      <c r="A8" s="93" t="s">
        <v>8</v>
      </c>
      <c r="B8" s="80"/>
      <c r="C8" s="80"/>
      <c r="D8" s="80"/>
      <c r="E8" s="80"/>
      <c r="F8" s="80"/>
      <c r="G8" s="3"/>
      <c r="H8" s="3"/>
      <c r="I8" s="3"/>
      <c r="J8" s="3"/>
      <c r="K8" s="3"/>
      <c r="L8" s="3"/>
      <c r="M8" s="3"/>
      <c r="N8" s="3"/>
      <c r="O8" s="3"/>
      <c r="P8" s="3"/>
      <c r="Q8" s="3"/>
      <c r="R8" s="3"/>
      <c r="S8" s="3"/>
      <c r="T8" s="3"/>
      <c r="U8" s="3"/>
      <c r="V8" s="3"/>
      <c r="W8" s="3"/>
      <c r="X8" s="3"/>
      <c r="Y8" s="3"/>
      <c r="Z8" s="3"/>
    </row>
    <row r="9" spans="1:26" ht="36" customHeight="1">
      <c r="A9" s="94" t="s">
        <v>68</v>
      </c>
      <c r="B9" s="80"/>
      <c r="C9" s="80"/>
      <c r="D9" s="80"/>
      <c r="E9" s="80"/>
      <c r="F9" s="80"/>
      <c r="G9" s="3"/>
      <c r="H9" s="3"/>
      <c r="I9" s="3"/>
      <c r="J9" s="3"/>
      <c r="K9" s="3"/>
      <c r="L9" s="3"/>
      <c r="M9" s="3"/>
      <c r="N9" s="3"/>
      <c r="O9" s="3"/>
      <c r="P9" s="3"/>
      <c r="Q9" s="3"/>
      <c r="R9" s="3"/>
      <c r="S9" s="3"/>
      <c r="T9" s="3"/>
      <c r="U9" s="3"/>
      <c r="V9" s="3"/>
      <c r="W9" s="3"/>
      <c r="X9" s="3"/>
      <c r="Y9" s="3"/>
      <c r="Z9" s="3"/>
    </row>
    <row r="10" spans="1:26" ht="14.25" customHeight="1">
      <c r="A10" s="15"/>
      <c r="B10" s="15"/>
      <c r="C10" s="15"/>
      <c r="D10" s="15"/>
      <c r="E10" s="15"/>
      <c r="F10" s="15"/>
      <c r="G10" s="3"/>
      <c r="H10" s="3"/>
      <c r="I10" s="3"/>
      <c r="J10" s="3"/>
      <c r="K10" s="3"/>
      <c r="L10" s="3"/>
      <c r="M10" s="3"/>
      <c r="N10" s="3"/>
      <c r="O10" s="3"/>
      <c r="P10" s="3"/>
      <c r="Q10" s="3"/>
      <c r="R10" s="3"/>
      <c r="S10" s="3"/>
      <c r="T10" s="3"/>
      <c r="U10" s="3"/>
      <c r="V10" s="3"/>
      <c r="W10" s="3"/>
      <c r="X10" s="3"/>
      <c r="Y10" s="3"/>
      <c r="Z10" s="3"/>
    </row>
    <row r="11" spans="1:26" ht="27" customHeight="1">
      <c r="A11" s="95"/>
      <c r="B11" s="80"/>
      <c r="C11" s="80"/>
      <c r="D11" s="80"/>
      <c r="E11" s="80"/>
      <c r="F11" s="80"/>
      <c r="G11" s="3"/>
      <c r="H11" s="3"/>
      <c r="I11" s="3"/>
      <c r="J11" s="3"/>
      <c r="K11" s="3"/>
      <c r="L11" s="3"/>
      <c r="M11" s="3"/>
      <c r="N11" s="3"/>
      <c r="O11" s="3"/>
      <c r="P11" s="3"/>
      <c r="Q11" s="3"/>
      <c r="R11" s="3"/>
      <c r="S11" s="3"/>
      <c r="T11" s="3"/>
      <c r="U11" s="3"/>
      <c r="V11" s="3"/>
      <c r="W11" s="3"/>
      <c r="X11" s="3"/>
      <c r="Y11" s="3"/>
      <c r="Z11" s="3"/>
    </row>
    <row r="12" spans="1:26" ht="27" customHeight="1">
      <c r="A12" s="95"/>
      <c r="B12" s="80"/>
      <c r="C12" s="80"/>
      <c r="D12" s="80"/>
      <c r="E12" s="80"/>
      <c r="F12" s="80"/>
      <c r="G12" s="3"/>
      <c r="H12" s="3"/>
      <c r="I12" s="3"/>
      <c r="J12" s="3"/>
      <c r="K12" s="3"/>
      <c r="L12" s="3"/>
      <c r="M12" s="3"/>
      <c r="N12" s="3"/>
      <c r="O12" s="3"/>
      <c r="P12" s="3"/>
      <c r="Q12" s="3"/>
      <c r="R12" s="3"/>
      <c r="S12" s="3"/>
      <c r="T12" s="3"/>
      <c r="U12" s="3"/>
      <c r="V12" s="3"/>
      <c r="W12" s="3"/>
      <c r="X12" s="3"/>
      <c r="Y12" s="3"/>
      <c r="Z12" s="3"/>
    </row>
    <row r="13" spans="1:26" ht="27" customHeight="1">
      <c r="A13" s="95"/>
      <c r="B13" s="80"/>
      <c r="C13" s="80"/>
      <c r="D13" s="80"/>
      <c r="E13" s="80"/>
      <c r="F13" s="80"/>
      <c r="G13" s="3"/>
      <c r="H13" s="3"/>
      <c r="I13" s="3"/>
      <c r="J13" s="3"/>
      <c r="K13" s="3"/>
      <c r="L13" s="3"/>
      <c r="M13" s="3"/>
      <c r="N13" s="3"/>
      <c r="O13" s="3"/>
      <c r="P13" s="3"/>
      <c r="Q13" s="3"/>
      <c r="R13" s="3"/>
      <c r="S13" s="3"/>
      <c r="T13" s="3"/>
      <c r="U13" s="3"/>
      <c r="V13" s="3"/>
      <c r="W13" s="3"/>
      <c r="X13" s="3"/>
      <c r="Y13" s="3"/>
      <c r="Z13" s="3"/>
    </row>
    <row r="14" spans="1:26" ht="27" customHeight="1">
      <c r="A14" s="10"/>
      <c r="B14" s="11"/>
      <c r="C14" s="12"/>
      <c r="D14" s="12"/>
      <c r="E14" s="12"/>
      <c r="F14" s="11"/>
      <c r="G14" s="3"/>
      <c r="H14" s="3"/>
      <c r="I14" s="3"/>
      <c r="J14" s="3"/>
      <c r="K14" s="3"/>
      <c r="L14" s="3"/>
      <c r="M14" s="3"/>
      <c r="N14" s="3"/>
      <c r="O14" s="3"/>
      <c r="P14" s="3"/>
      <c r="Q14" s="3"/>
      <c r="R14" s="3"/>
      <c r="S14" s="3"/>
      <c r="T14" s="3"/>
      <c r="U14" s="3"/>
      <c r="V14" s="3"/>
      <c r="W14" s="3"/>
      <c r="X14" s="3"/>
      <c r="Y14" s="3"/>
      <c r="Z14" s="3"/>
    </row>
    <row r="15" spans="1:26" ht="27" customHeight="1">
      <c r="A15" s="10"/>
      <c r="B15" s="11"/>
      <c r="C15" s="91"/>
      <c r="D15" s="80"/>
      <c r="E15" s="80"/>
      <c r="F15" s="11"/>
      <c r="G15" s="3"/>
      <c r="H15" s="3"/>
      <c r="I15" s="3"/>
      <c r="J15" s="3"/>
      <c r="K15" s="3"/>
      <c r="L15" s="3"/>
      <c r="M15" s="3"/>
      <c r="N15" s="3"/>
      <c r="O15" s="3"/>
      <c r="P15" s="3"/>
      <c r="Q15" s="3"/>
      <c r="R15" s="3"/>
      <c r="S15" s="3"/>
      <c r="T15" s="3"/>
      <c r="U15" s="3"/>
      <c r="V15" s="3"/>
      <c r="W15" s="3"/>
      <c r="X15" s="3"/>
      <c r="Y15" s="3"/>
      <c r="Z15" s="3"/>
    </row>
    <row r="16" spans="1:26" ht="27" customHeight="1">
      <c r="A16" s="10"/>
      <c r="B16" s="11"/>
      <c r="C16" s="11"/>
      <c r="D16" s="16"/>
      <c r="E16" s="16"/>
      <c r="F16" s="11"/>
      <c r="G16" s="3"/>
      <c r="H16" s="3"/>
      <c r="I16" s="3"/>
      <c r="J16" s="3"/>
      <c r="K16" s="3"/>
      <c r="L16" s="3"/>
      <c r="M16" s="3"/>
      <c r="N16" s="3"/>
      <c r="O16" s="3"/>
      <c r="P16" s="3"/>
      <c r="Q16" s="3"/>
      <c r="R16" s="3"/>
      <c r="S16" s="3"/>
      <c r="T16" s="3"/>
      <c r="U16" s="3"/>
      <c r="V16" s="3"/>
      <c r="W16" s="3"/>
      <c r="X16" s="3"/>
      <c r="Y16" s="3"/>
      <c r="Z16" s="3"/>
    </row>
    <row r="17" spans="1:26" ht="27" customHeight="1">
      <c r="A17" s="10"/>
      <c r="B17" s="11"/>
      <c r="C17" s="96"/>
      <c r="D17" s="80"/>
      <c r="E17" s="80"/>
      <c r="F17" s="11"/>
      <c r="G17" s="3"/>
      <c r="H17" s="3"/>
      <c r="I17" s="3"/>
      <c r="J17" s="3"/>
      <c r="K17" s="3"/>
      <c r="L17" s="3"/>
      <c r="M17" s="3"/>
      <c r="N17" s="3"/>
      <c r="O17" s="3"/>
      <c r="P17" s="3"/>
      <c r="Q17" s="3"/>
      <c r="R17" s="3"/>
      <c r="S17" s="3"/>
      <c r="T17" s="3"/>
      <c r="U17" s="3"/>
      <c r="V17" s="3"/>
      <c r="W17" s="3"/>
      <c r="X17" s="3"/>
      <c r="Y17" s="3"/>
      <c r="Z17" s="3"/>
    </row>
    <row r="18" spans="1:26" ht="27" customHeight="1">
      <c r="A18" s="10"/>
      <c r="B18" s="11"/>
      <c r="C18" s="96"/>
      <c r="D18" s="80"/>
      <c r="E18" s="80"/>
      <c r="F18" s="11"/>
      <c r="G18" s="3"/>
      <c r="H18" s="3"/>
      <c r="I18" s="3"/>
      <c r="J18" s="3"/>
      <c r="K18" s="3"/>
      <c r="L18" s="3"/>
      <c r="M18" s="3"/>
      <c r="N18" s="3"/>
      <c r="O18" s="3"/>
      <c r="P18" s="3"/>
      <c r="Q18" s="3"/>
      <c r="R18" s="3"/>
      <c r="S18" s="3"/>
      <c r="T18" s="3"/>
      <c r="U18" s="3"/>
      <c r="V18" s="3"/>
      <c r="W18" s="3"/>
      <c r="X18" s="3"/>
      <c r="Y18" s="3"/>
      <c r="Z18" s="3"/>
    </row>
    <row r="19" spans="1:26" ht="27" customHeight="1">
      <c r="A19" s="3"/>
      <c r="B19" s="3"/>
      <c r="C19" s="91"/>
      <c r="D19" s="80"/>
      <c r="E19" s="80"/>
      <c r="F19" s="3"/>
      <c r="G19" s="3"/>
      <c r="H19" s="3"/>
      <c r="I19" s="3"/>
      <c r="J19" s="3"/>
      <c r="K19" s="3"/>
      <c r="L19" s="3"/>
      <c r="M19" s="3"/>
      <c r="N19" s="3"/>
      <c r="O19" s="3"/>
      <c r="P19" s="3"/>
      <c r="Q19" s="3"/>
      <c r="R19" s="3"/>
      <c r="S19" s="3"/>
      <c r="T19" s="3"/>
      <c r="U19" s="3"/>
      <c r="V19" s="3"/>
      <c r="W19" s="3"/>
      <c r="X19" s="3"/>
      <c r="Y19" s="3"/>
      <c r="Z19" s="3"/>
    </row>
    <row r="20" spans="1:26" ht="27" customHeight="1">
      <c r="A20" s="3"/>
      <c r="B20" s="3"/>
      <c r="C20" s="79"/>
      <c r="D20" s="80"/>
      <c r="E20" s="80"/>
      <c r="F20" s="3"/>
      <c r="G20" s="3"/>
      <c r="H20" s="3"/>
      <c r="I20" s="3"/>
      <c r="J20" s="3"/>
      <c r="K20" s="3"/>
      <c r="L20" s="3"/>
      <c r="M20" s="3"/>
      <c r="N20" s="3"/>
      <c r="O20" s="3"/>
      <c r="P20" s="3"/>
      <c r="Q20" s="3"/>
      <c r="R20" s="3"/>
      <c r="S20" s="3"/>
      <c r="T20" s="3"/>
      <c r="U20" s="3"/>
      <c r="V20" s="3"/>
      <c r="W20" s="3"/>
      <c r="X20" s="3"/>
      <c r="Y20" s="3"/>
      <c r="Z20" s="3"/>
    </row>
    <row r="21" spans="1:26" ht="27" customHeight="1">
      <c r="A21" s="3"/>
      <c r="B21" s="3"/>
      <c r="C21" s="81"/>
      <c r="D21" s="80"/>
      <c r="E21" s="80"/>
      <c r="F21" s="3"/>
      <c r="G21" s="3"/>
      <c r="H21" s="3"/>
      <c r="I21" s="3"/>
      <c r="J21" s="3"/>
      <c r="K21" s="3"/>
      <c r="L21" s="3"/>
      <c r="M21" s="3"/>
      <c r="N21" s="3"/>
      <c r="O21" s="3"/>
      <c r="P21" s="3"/>
      <c r="Q21" s="3"/>
      <c r="R21" s="3"/>
      <c r="S21" s="3"/>
      <c r="T21" s="3"/>
      <c r="U21" s="3"/>
      <c r="V21" s="3"/>
      <c r="W21" s="3"/>
      <c r="X21" s="3"/>
      <c r="Y21" s="3"/>
      <c r="Z21" s="3"/>
    </row>
    <row r="22" spans="1:26" ht="27" customHeight="1">
      <c r="A22" s="11"/>
      <c r="B22" s="11"/>
      <c r="C22" s="17"/>
      <c r="D22" s="11"/>
      <c r="E22" s="11"/>
      <c r="F22" s="11"/>
      <c r="G22" s="3"/>
      <c r="H22" s="3"/>
      <c r="I22" s="3"/>
      <c r="J22" s="3"/>
      <c r="K22" s="3"/>
      <c r="L22" s="3"/>
      <c r="M22" s="3"/>
      <c r="N22" s="3"/>
      <c r="O22" s="3"/>
      <c r="P22" s="3"/>
      <c r="Q22" s="3"/>
      <c r="R22" s="3"/>
      <c r="S22" s="3"/>
      <c r="T22" s="3"/>
      <c r="U22" s="3"/>
      <c r="V22" s="3"/>
      <c r="W22" s="3"/>
      <c r="X22" s="3"/>
      <c r="Y22" s="3"/>
      <c r="Z22" s="3"/>
    </row>
    <row r="23" spans="1:26" ht="19.5" customHeight="1" thickBot="1">
      <c r="A23" s="82" t="s">
        <v>17</v>
      </c>
      <c r="B23" s="83"/>
      <c r="C23" s="83"/>
      <c r="D23" s="83"/>
      <c r="E23" s="83"/>
      <c r="F23" s="84"/>
      <c r="G23" s="3"/>
      <c r="H23" s="3"/>
      <c r="I23" s="3"/>
      <c r="J23" s="3"/>
      <c r="K23" s="3"/>
      <c r="L23" s="3"/>
      <c r="M23" s="3"/>
      <c r="N23" s="3"/>
      <c r="O23" s="3"/>
      <c r="P23" s="3"/>
      <c r="Q23" s="3"/>
      <c r="R23" s="3"/>
      <c r="S23" s="3"/>
      <c r="T23" s="3"/>
      <c r="U23" s="3"/>
      <c r="V23" s="3"/>
      <c r="W23" s="3"/>
      <c r="X23" s="3"/>
      <c r="Y23" s="3"/>
      <c r="Z23" s="3"/>
    </row>
    <row r="24" spans="1:26" ht="25" thickTop="1">
      <c r="A24" s="18" t="s">
        <v>18</v>
      </c>
      <c r="B24" s="18" t="s">
        <v>19</v>
      </c>
      <c r="C24" s="85" t="s">
        <v>20</v>
      </c>
      <c r="D24" s="86"/>
      <c r="E24" s="87"/>
      <c r="F24" s="19" t="s">
        <v>21</v>
      </c>
      <c r="G24" s="3"/>
      <c r="H24" s="3"/>
      <c r="I24" s="3"/>
      <c r="J24" s="3"/>
      <c r="K24" s="3"/>
      <c r="L24" s="3"/>
      <c r="M24" s="3"/>
      <c r="N24" s="3"/>
      <c r="O24" s="3"/>
      <c r="P24" s="3"/>
      <c r="Q24" s="3"/>
      <c r="R24" s="3"/>
      <c r="S24" s="3"/>
      <c r="T24" s="3"/>
      <c r="U24" s="3"/>
      <c r="V24" s="3"/>
      <c r="W24" s="3"/>
      <c r="X24" s="3"/>
      <c r="Y24" s="3"/>
      <c r="Z24" s="3"/>
    </row>
    <row r="25" spans="1:26" ht="18" customHeight="1">
      <c r="A25" s="20" t="str">
        <f>IF(B25&lt;&gt;"",TEXT(1,"00"),"")</f>
        <v>01</v>
      </c>
      <c r="B25" s="21">
        <v>44187</v>
      </c>
      <c r="C25" s="88" t="s">
        <v>22</v>
      </c>
      <c r="D25" s="89"/>
      <c r="E25" s="90"/>
      <c r="F25" s="22" t="s">
        <v>29</v>
      </c>
      <c r="G25" s="3"/>
      <c r="H25" s="3"/>
      <c r="I25" s="3"/>
      <c r="J25" s="3"/>
      <c r="K25" s="3"/>
      <c r="L25" s="3"/>
      <c r="M25" s="3"/>
      <c r="N25" s="3"/>
      <c r="O25" s="3"/>
      <c r="P25" s="3"/>
      <c r="Q25" s="3"/>
      <c r="R25" s="3"/>
      <c r="S25" s="3"/>
      <c r="T25" s="3"/>
      <c r="U25" s="3"/>
      <c r="V25" s="3"/>
      <c r="W25" s="3"/>
      <c r="X25" s="3"/>
      <c r="Y25" s="3"/>
      <c r="Z25" s="3"/>
    </row>
    <row r="26" spans="1:26" ht="18" customHeight="1">
      <c r="A26" s="23" t="str">
        <f t="shared" ref="A26:A53" si="0">IF(B26&lt;&gt;"",TEXT($A25+1,"00"),"")</f>
        <v/>
      </c>
      <c r="B26" s="24"/>
      <c r="C26" s="73"/>
      <c r="D26" s="74"/>
      <c r="E26" s="75"/>
      <c r="F26" s="25"/>
      <c r="G26" s="3"/>
      <c r="H26" s="3"/>
      <c r="I26" s="3"/>
      <c r="J26" s="3"/>
      <c r="K26" s="3"/>
      <c r="L26" s="3"/>
      <c r="M26" s="3"/>
      <c r="N26" s="3"/>
      <c r="O26" s="3"/>
      <c r="P26" s="3"/>
      <c r="Q26" s="3"/>
      <c r="R26" s="3"/>
      <c r="S26" s="3"/>
      <c r="T26" s="3"/>
      <c r="U26" s="3"/>
      <c r="V26" s="3"/>
      <c r="W26" s="3"/>
      <c r="X26" s="3"/>
      <c r="Y26" s="3"/>
      <c r="Z26" s="3"/>
    </row>
    <row r="27" spans="1:26" ht="18" customHeight="1">
      <c r="A27" s="23" t="str">
        <f t="shared" si="0"/>
        <v/>
      </c>
      <c r="B27" s="24"/>
      <c r="C27" s="73"/>
      <c r="D27" s="74"/>
      <c r="E27" s="75"/>
      <c r="F27" s="25"/>
      <c r="G27" s="3"/>
      <c r="H27" s="3"/>
      <c r="I27" s="3"/>
      <c r="J27" s="3"/>
      <c r="K27" s="3"/>
      <c r="L27" s="3"/>
      <c r="M27" s="3"/>
      <c r="N27" s="3"/>
      <c r="O27" s="3"/>
      <c r="P27" s="3"/>
      <c r="Q27" s="3"/>
      <c r="R27" s="3"/>
      <c r="S27" s="3"/>
      <c r="T27" s="3"/>
      <c r="U27" s="3"/>
      <c r="V27" s="3"/>
      <c r="W27" s="3"/>
      <c r="X27" s="3"/>
      <c r="Y27" s="3"/>
      <c r="Z27" s="3"/>
    </row>
    <row r="28" spans="1:26" ht="18" customHeight="1">
      <c r="A28" s="23" t="str">
        <f t="shared" si="0"/>
        <v/>
      </c>
      <c r="B28" s="24"/>
      <c r="C28" s="73"/>
      <c r="D28" s="74"/>
      <c r="E28" s="75"/>
      <c r="F28" s="25"/>
      <c r="G28" s="3"/>
      <c r="H28" s="3"/>
      <c r="I28" s="3"/>
      <c r="J28" s="3"/>
      <c r="K28" s="3"/>
      <c r="L28" s="3"/>
      <c r="M28" s="3"/>
      <c r="N28" s="3"/>
      <c r="O28" s="3"/>
      <c r="P28" s="3"/>
      <c r="Q28" s="3"/>
      <c r="R28" s="3"/>
      <c r="S28" s="3"/>
      <c r="T28" s="3"/>
      <c r="U28" s="3"/>
      <c r="V28" s="3"/>
      <c r="W28" s="3"/>
      <c r="X28" s="3"/>
      <c r="Y28" s="3"/>
      <c r="Z28" s="3"/>
    </row>
    <row r="29" spans="1:26" ht="18" customHeight="1">
      <c r="A29" s="23" t="str">
        <f t="shared" si="0"/>
        <v/>
      </c>
      <c r="B29" s="24"/>
      <c r="C29" s="73"/>
      <c r="D29" s="74"/>
      <c r="E29" s="75"/>
      <c r="F29" s="25"/>
      <c r="G29" s="3"/>
      <c r="H29" s="3"/>
      <c r="I29" s="3"/>
      <c r="J29" s="3"/>
      <c r="K29" s="3"/>
      <c r="L29" s="3"/>
      <c r="M29" s="3"/>
      <c r="N29" s="3"/>
      <c r="O29" s="3"/>
      <c r="P29" s="3"/>
      <c r="Q29" s="3"/>
      <c r="R29" s="3"/>
      <c r="S29" s="3"/>
      <c r="T29" s="3"/>
      <c r="U29" s="3"/>
      <c r="V29" s="3"/>
      <c r="W29" s="3"/>
      <c r="X29" s="3"/>
      <c r="Y29" s="3"/>
      <c r="Z29" s="3"/>
    </row>
    <row r="30" spans="1:26" ht="18" customHeight="1">
      <c r="A30" s="23" t="str">
        <f t="shared" si="0"/>
        <v/>
      </c>
      <c r="B30" s="24"/>
      <c r="C30" s="73"/>
      <c r="D30" s="74"/>
      <c r="E30" s="75"/>
      <c r="F30" s="25"/>
      <c r="G30" s="3"/>
      <c r="H30" s="3"/>
      <c r="I30" s="3"/>
      <c r="J30" s="3"/>
      <c r="K30" s="3"/>
      <c r="L30" s="3"/>
      <c r="M30" s="3"/>
      <c r="N30" s="3"/>
      <c r="O30" s="3"/>
      <c r="P30" s="3"/>
      <c r="Q30" s="3"/>
      <c r="R30" s="3"/>
      <c r="S30" s="3"/>
      <c r="T30" s="3"/>
      <c r="U30" s="3"/>
      <c r="V30" s="3"/>
      <c r="W30" s="3"/>
      <c r="X30" s="3"/>
      <c r="Y30" s="3"/>
      <c r="Z30" s="3"/>
    </row>
    <row r="31" spans="1:26" ht="18" customHeight="1">
      <c r="A31" s="23" t="str">
        <f t="shared" si="0"/>
        <v/>
      </c>
      <c r="B31" s="24"/>
      <c r="C31" s="73"/>
      <c r="D31" s="74"/>
      <c r="E31" s="75"/>
      <c r="F31" s="25"/>
      <c r="G31" s="3"/>
      <c r="H31" s="3"/>
      <c r="I31" s="3"/>
      <c r="J31" s="3"/>
      <c r="K31" s="3"/>
      <c r="L31" s="3"/>
      <c r="M31" s="3"/>
      <c r="N31" s="3"/>
      <c r="O31" s="3"/>
      <c r="P31" s="3"/>
      <c r="Q31" s="3"/>
      <c r="R31" s="3"/>
      <c r="S31" s="3"/>
      <c r="T31" s="3"/>
      <c r="U31" s="3"/>
      <c r="V31" s="3"/>
      <c r="W31" s="3"/>
      <c r="X31" s="3"/>
      <c r="Y31" s="3"/>
      <c r="Z31" s="3"/>
    </row>
    <row r="32" spans="1:26" ht="18" customHeight="1">
      <c r="A32" s="23" t="str">
        <f t="shared" si="0"/>
        <v/>
      </c>
      <c r="B32" s="24"/>
      <c r="C32" s="73"/>
      <c r="D32" s="74"/>
      <c r="E32" s="75"/>
      <c r="F32" s="25"/>
      <c r="G32" s="3"/>
      <c r="H32" s="3"/>
      <c r="I32" s="3"/>
      <c r="J32" s="3"/>
      <c r="K32" s="3"/>
      <c r="L32" s="3"/>
      <c r="M32" s="3"/>
      <c r="N32" s="3"/>
      <c r="O32" s="3"/>
      <c r="P32" s="3"/>
      <c r="Q32" s="3"/>
      <c r="R32" s="3"/>
      <c r="S32" s="3"/>
      <c r="T32" s="3"/>
      <c r="U32" s="3"/>
      <c r="V32" s="3"/>
      <c r="W32" s="3"/>
      <c r="X32" s="3"/>
      <c r="Y32" s="3"/>
      <c r="Z32" s="3"/>
    </row>
    <row r="33" spans="1:26" ht="18" customHeight="1">
      <c r="A33" s="23" t="str">
        <f t="shared" si="0"/>
        <v/>
      </c>
      <c r="B33" s="26"/>
      <c r="C33" s="73"/>
      <c r="D33" s="74"/>
      <c r="E33" s="75"/>
      <c r="F33" s="25"/>
      <c r="G33" s="3"/>
      <c r="H33" s="3"/>
      <c r="I33" s="3"/>
      <c r="J33" s="3"/>
      <c r="K33" s="3"/>
      <c r="L33" s="3"/>
      <c r="M33" s="3"/>
      <c r="N33" s="3"/>
      <c r="O33" s="3"/>
      <c r="P33" s="3"/>
      <c r="Q33" s="3"/>
      <c r="R33" s="3"/>
      <c r="S33" s="3"/>
      <c r="T33" s="3"/>
      <c r="U33" s="3"/>
      <c r="V33" s="3"/>
      <c r="W33" s="3"/>
      <c r="X33" s="3"/>
      <c r="Y33" s="3"/>
      <c r="Z33" s="3"/>
    </row>
    <row r="34" spans="1:26" ht="18" customHeight="1">
      <c r="A34" s="23" t="str">
        <f t="shared" si="0"/>
        <v/>
      </c>
      <c r="B34" s="24"/>
      <c r="C34" s="73"/>
      <c r="D34" s="74"/>
      <c r="E34" s="75"/>
      <c r="F34" s="25"/>
      <c r="G34" s="3"/>
      <c r="H34" s="3"/>
      <c r="I34" s="3"/>
      <c r="J34" s="3"/>
      <c r="K34" s="3"/>
      <c r="L34" s="3"/>
      <c r="M34" s="3"/>
      <c r="N34" s="3"/>
      <c r="O34" s="3"/>
      <c r="P34" s="3"/>
      <c r="Q34" s="3"/>
      <c r="R34" s="3"/>
      <c r="S34" s="3"/>
      <c r="T34" s="3"/>
      <c r="U34" s="3"/>
      <c r="V34" s="3"/>
      <c r="W34" s="3"/>
      <c r="X34" s="3"/>
      <c r="Y34" s="3"/>
      <c r="Z34" s="3"/>
    </row>
    <row r="35" spans="1:26" ht="18" customHeight="1">
      <c r="A35" s="23" t="str">
        <f t="shared" si="0"/>
        <v/>
      </c>
      <c r="B35" s="24"/>
      <c r="C35" s="73"/>
      <c r="D35" s="74"/>
      <c r="E35" s="75"/>
      <c r="F35" s="25"/>
      <c r="G35" s="3"/>
      <c r="H35" s="3"/>
      <c r="I35" s="3"/>
      <c r="J35" s="3"/>
      <c r="K35" s="3"/>
      <c r="L35" s="3"/>
      <c r="M35" s="3"/>
      <c r="N35" s="3"/>
      <c r="O35" s="3"/>
      <c r="P35" s="3"/>
      <c r="Q35" s="3"/>
      <c r="R35" s="3"/>
      <c r="S35" s="3"/>
      <c r="T35" s="3"/>
      <c r="U35" s="3"/>
      <c r="V35" s="3"/>
      <c r="W35" s="3"/>
      <c r="X35" s="3"/>
      <c r="Y35" s="3"/>
      <c r="Z35" s="3"/>
    </row>
    <row r="36" spans="1:26" ht="18" customHeight="1">
      <c r="A36" s="23" t="str">
        <f t="shared" si="0"/>
        <v/>
      </c>
      <c r="B36" s="24"/>
      <c r="C36" s="73"/>
      <c r="D36" s="74"/>
      <c r="E36" s="75"/>
      <c r="F36" s="25"/>
      <c r="G36" s="3"/>
      <c r="H36" s="3"/>
      <c r="I36" s="3"/>
      <c r="J36" s="3"/>
      <c r="K36" s="3"/>
      <c r="L36" s="3"/>
      <c r="M36" s="3"/>
      <c r="N36" s="3"/>
      <c r="O36" s="3"/>
      <c r="P36" s="3"/>
      <c r="Q36" s="3"/>
      <c r="R36" s="3"/>
      <c r="S36" s="3"/>
      <c r="T36" s="3"/>
      <c r="U36" s="3"/>
      <c r="V36" s="3"/>
      <c r="W36" s="3"/>
      <c r="X36" s="3"/>
      <c r="Y36" s="3"/>
      <c r="Z36" s="3"/>
    </row>
    <row r="37" spans="1:26" ht="18" customHeight="1">
      <c r="A37" s="23" t="str">
        <f t="shared" si="0"/>
        <v/>
      </c>
      <c r="B37" s="24"/>
      <c r="C37" s="73"/>
      <c r="D37" s="74"/>
      <c r="E37" s="75"/>
      <c r="F37" s="25"/>
      <c r="G37" s="3"/>
      <c r="H37" s="3"/>
      <c r="I37" s="3"/>
      <c r="J37" s="3"/>
      <c r="K37" s="3"/>
      <c r="L37" s="3"/>
      <c r="M37" s="3"/>
      <c r="N37" s="3"/>
      <c r="O37" s="3"/>
      <c r="P37" s="3"/>
      <c r="Q37" s="3"/>
      <c r="R37" s="3"/>
      <c r="S37" s="3"/>
      <c r="T37" s="3"/>
      <c r="U37" s="3"/>
      <c r="V37" s="3"/>
      <c r="W37" s="3"/>
      <c r="X37" s="3"/>
      <c r="Y37" s="3"/>
      <c r="Z37" s="3"/>
    </row>
    <row r="38" spans="1:26" ht="18" customHeight="1">
      <c r="A38" s="23" t="str">
        <f t="shared" si="0"/>
        <v/>
      </c>
      <c r="B38" s="24"/>
      <c r="C38" s="73"/>
      <c r="D38" s="74"/>
      <c r="E38" s="75"/>
      <c r="F38" s="25"/>
      <c r="G38" s="3"/>
      <c r="H38" s="3"/>
      <c r="I38" s="3"/>
      <c r="J38" s="3"/>
      <c r="K38" s="3"/>
      <c r="L38" s="3"/>
      <c r="M38" s="3"/>
      <c r="N38" s="3"/>
      <c r="O38" s="3"/>
      <c r="P38" s="3"/>
      <c r="Q38" s="3"/>
      <c r="R38" s="3"/>
      <c r="S38" s="3"/>
      <c r="T38" s="3"/>
      <c r="U38" s="3"/>
      <c r="V38" s="3"/>
      <c r="W38" s="3"/>
      <c r="X38" s="3"/>
      <c r="Y38" s="3"/>
      <c r="Z38" s="3"/>
    </row>
    <row r="39" spans="1:26" ht="18" customHeight="1">
      <c r="A39" s="23" t="str">
        <f t="shared" si="0"/>
        <v/>
      </c>
      <c r="B39" s="24"/>
      <c r="C39" s="73"/>
      <c r="D39" s="74"/>
      <c r="E39" s="75"/>
      <c r="F39" s="25"/>
      <c r="G39" s="3"/>
      <c r="H39" s="3"/>
      <c r="I39" s="3"/>
      <c r="J39" s="3"/>
      <c r="K39" s="3"/>
      <c r="L39" s="3"/>
      <c r="M39" s="3"/>
      <c r="N39" s="3"/>
      <c r="O39" s="3"/>
      <c r="P39" s="3"/>
      <c r="Q39" s="3"/>
      <c r="R39" s="3"/>
      <c r="S39" s="3"/>
      <c r="T39" s="3"/>
      <c r="U39" s="3"/>
      <c r="V39" s="3"/>
      <c r="W39" s="3"/>
      <c r="X39" s="3"/>
      <c r="Y39" s="3"/>
      <c r="Z39" s="3"/>
    </row>
    <row r="40" spans="1:26" ht="18" customHeight="1">
      <c r="A40" s="23" t="str">
        <f t="shared" si="0"/>
        <v/>
      </c>
      <c r="B40" s="24"/>
      <c r="C40" s="73"/>
      <c r="D40" s="74"/>
      <c r="E40" s="75"/>
      <c r="F40" s="25"/>
      <c r="G40" s="3"/>
      <c r="H40" s="3"/>
      <c r="I40" s="3"/>
      <c r="J40" s="3"/>
      <c r="K40" s="3"/>
      <c r="L40" s="3"/>
      <c r="M40" s="3"/>
      <c r="N40" s="3"/>
      <c r="O40" s="3"/>
      <c r="P40" s="3"/>
      <c r="Q40" s="3"/>
      <c r="R40" s="3"/>
      <c r="S40" s="3"/>
      <c r="T40" s="3"/>
      <c r="U40" s="3"/>
      <c r="V40" s="3"/>
      <c r="W40" s="3"/>
      <c r="X40" s="3"/>
      <c r="Y40" s="3"/>
      <c r="Z40" s="3"/>
    </row>
    <row r="41" spans="1:26" ht="18" customHeight="1">
      <c r="A41" s="23" t="str">
        <f t="shared" si="0"/>
        <v/>
      </c>
      <c r="B41" s="24"/>
      <c r="C41" s="73"/>
      <c r="D41" s="74"/>
      <c r="E41" s="75"/>
      <c r="F41" s="25"/>
      <c r="G41" s="3"/>
      <c r="H41" s="3"/>
      <c r="I41" s="3"/>
      <c r="J41" s="3"/>
      <c r="K41" s="3"/>
      <c r="L41" s="3"/>
      <c r="M41" s="3"/>
      <c r="N41" s="3"/>
      <c r="O41" s="3"/>
      <c r="P41" s="3"/>
      <c r="Q41" s="3"/>
      <c r="R41" s="3"/>
      <c r="S41" s="3"/>
      <c r="T41" s="3"/>
      <c r="U41" s="3"/>
      <c r="V41" s="3"/>
      <c r="W41" s="3"/>
      <c r="X41" s="3"/>
      <c r="Y41" s="3"/>
      <c r="Z41" s="3"/>
    </row>
    <row r="42" spans="1:26" ht="18" customHeight="1">
      <c r="A42" s="23" t="str">
        <f t="shared" si="0"/>
        <v/>
      </c>
      <c r="B42" s="24"/>
      <c r="C42" s="73"/>
      <c r="D42" s="74"/>
      <c r="E42" s="75"/>
      <c r="F42" s="25"/>
      <c r="G42" s="3"/>
      <c r="H42" s="3"/>
      <c r="I42" s="3"/>
      <c r="J42" s="3"/>
      <c r="K42" s="3"/>
      <c r="L42" s="3"/>
      <c r="M42" s="3"/>
      <c r="N42" s="3"/>
      <c r="O42" s="3"/>
      <c r="P42" s="3"/>
      <c r="Q42" s="3"/>
      <c r="R42" s="3"/>
      <c r="S42" s="3"/>
      <c r="T42" s="3"/>
      <c r="U42" s="3"/>
      <c r="V42" s="3"/>
      <c r="W42" s="3"/>
      <c r="X42" s="3"/>
      <c r="Y42" s="3"/>
      <c r="Z42" s="3"/>
    </row>
    <row r="43" spans="1:26" ht="18" customHeight="1">
      <c r="A43" s="23" t="str">
        <f t="shared" si="0"/>
        <v/>
      </c>
      <c r="B43" s="24"/>
      <c r="C43" s="73"/>
      <c r="D43" s="74"/>
      <c r="E43" s="75"/>
      <c r="F43" s="25"/>
      <c r="G43" s="3"/>
      <c r="H43" s="3"/>
      <c r="I43" s="3"/>
      <c r="J43" s="3"/>
      <c r="K43" s="3"/>
      <c r="L43" s="3"/>
      <c r="M43" s="3"/>
      <c r="N43" s="3"/>
      <c r="O43" s="3"/>
      <c r="P43" s="3"/>
      <c r="Q43" s="3"/>
      <c r="R43" s="3"/>
      <c r="S43" s="3"/>
      <c r="T43" s="3"/>
      <c r="U43" s="3"/>
      <c r="V43" s="3"/>
      <c r="W43" s="3"/>
      <c r="X43" s="3"/>
      <c r="Y43" s="3"/>
      <c r="Z43" s="3"/>
    </row>
    <row r="44" spans="1:26" ht="18" customHeight="1">
      <c r="A44" s="23" t="str">
        <f t="shared" si="0"/>
        <v/>
      </c>
      <c r="B44" s="24"/>
      <c r="C44" s="73"/>
      <c r="D44" s="74"/>
      <c r="E44" s="75"/>
      <c r="F44" s="25"/>
      <c r="G44" s="3"/>
      <c r="H44" s="3"/>
      <c r="I44" s="3"/>
      <c r="J44" s="3"/>
      <c r="K44" s="3"/>
      <c r="L44" s="3"/>
      <c r="M44" s="3"/>
      <c r="N44" s="3"/>
      <c r="O44" s="3"/>
      <c r="P44" s="3"/>
      <c r="Q44" s="3"/>
      <c r="R44" s="3"/>
      <c r="S44" s="3"/>
      <c r="T44" s="3"/>
      <c r="U44" s="3"/>
      <c r="V44" s="3"/>
      <c r="W44" s="3"/>
      <c r="X44" s="3"/>
      <c r="Y44" s="3"/>
      <c r="Z44" s="3"/>
    </row>
    <row r="45" spans="1:26" ht="18" customHeight="1">
      <c r="A45" s="23" t="str">
        <f t="shared" si="0"/>
        <v/>
      </c>
      <c r="B45" s="24"/>
      <c r="C45" s="73"/>
      <c r="D45" s="74"/>
      <c r="E45" s="75"/>
      <c r="F45" s="25"/>
      <c r="G45" s="3"/>
      <c r="H45" s="3"/>
      <c r="I45" s="3"/>
      <c r="J45" s="3"/>
      <c r="K45" s="3"/>
      <c r="L45" s="3"/>
      <c r="M45" s="3"/>
      <c r="N45" s="3"/>
      <c r="O45" s="3"/>
      <c r="P45" s="3"/>
      <c r="Q45" s="3"/>
      <c r="R45" s="3"/>
      <c r="S45" s="3"/>
      <c r="T45" s="3"/>
      <c r="U45" s="3"/>
      <c r="V45" s="3"/>
      <c r="W45" s="3"/>
      <c r="X45" s="3"/>
      <c r="Y45" s="3"/>
      <c r="Z45" s="3"/>
    </row>
    <row r="46" spans="1:26" ht="18" customHeight="1">
      <c r="A46" s="23" t="str">
        <f t="shared" si="0"/>
        <v/>
      </c>
      <c r="B46" s="24"/>
      <c r="C46" s="73"/>
      <c r="D46" s="74"/>
      <c r="E46" s="75"/>
      <c r="F46" s="25"/>
      <c r="G46" s="3"/>
      <c r="H46" s="3"/>
      <c r="I46" s="3"/>
      <c r="J46" s="3"/>
      <c r="K46" s="3"/>
      <c r="L46" s="3"/>
      <c r="M46" s="3"/>
      <c r="N46" s="3"/>
      <c r="O46" s="3"/>
      <c r="P46" s="3"/>
      <c r="Q46" s="3"/>
      <c r="R46" s="3"/>
      <c r="S46" s="3"/>
      <c r="T46" s="3"/>
      <c r="U46" s="3"/>
      <c r="V46" s="3"/>
      <c r="W46" s="3"/>
      <c r="X46" s="3"/>
      <c r="Y46" s="3"/>
      <c r="Z46" s="3"/>
    </row>
    <row r="47" spans="1:26" ht="18" customHeight="1">
      <c r="A47" s="23" t="str">
        <f t="shared" si="0"/>
        <v/>
      </c>
      <c r="B47" s="24"/>
      <c r="C47" s="73"/>
      <c r="D47" s="74"/>
      <c r="E47" s="75"/>
      <c r="F47" s="25"/>
      <c r="G47" s="3"/>
      <c r="H47" s="3"/>
      <c r="I47" s="3"/>
      <c r="J47" s="3"/>
      <c r="K47" s="3"/>
      <c r="L47" s="3"/>
      <c r="M47" s="3"/>
      <c r="N47" s="3"/>
      <c r="O47" s="3"/>
      <c r="P47" s="3"/>
      <c r="Q47" s="3"/>
      <c r="R47" s="3"/>
      <c r="S47" s="3"/>
      <c r="T47" s="3"/>
      <c r="U47" s="3"/>
      <c r="V47" s="3"/>
      <c r="W47" s="3"/>
      <c r="X47" s="3"/>
      <c r="Y47" s="3"/>
      <c r="Z47" s="3"/>
    </row>
    <row r="48" spans="1:26" ht="18" customHeight="1">
      <c r="A48" s="23" t="str">
        <f t="shared" si="0"/>
        <v/>
      </c>
      <c r="B48" s="24"/>
      <c r="C48" s="73"/>
      <c r="D48" s="74"/>
      <c r="E48" s="75"/>
      <c r="F48" s="25"/>
      <c r="G48" s="3"/>
      <c r="H48" s="3"/>
      <c r="I48" s="3"/>
      <c r="J48" s="3"/>
      <c r="K48" s="3"/>
      <c r="L48" s="3"/>
      <c r="M48" s="3"/>
      <c r="N48" s="3"/>
      <c r="O48" s="3"/>
      <c r="P48" s="3"/>
      <c r="Q48" s="3"/>
      <c r="R48" s="3"/>
      <c r="S48" s="3"/>
      <c r="T48" s="3"/>
      <c r="U48" s="3"/>
      <c r="V48" s="3"/>
      <c r="W48" s="3"/>
      <c r="X48" s="3"/>
      <c r="Y48" s="3"/>
      <c r="Z48" s="3"/>
    </row>
    <row r="49" spans="1:26" ht="18" customHeight="1">
      <c r="A49" s="23" t="str">
        <f t="shared" si="0"/>
        <v/>
      </c>
      <c r="B49" s="24"/>
      <c r="C49" s="73"/>
      <c r="D49" s="74"/>
      <c r="E49" s="75"/>
      <c r="F49" s="25"/>
      <c r="G49" s="3"/>
      <c r="H49" s="3"/>
      <c r="I49" s="3"/>
      <c r="J49" s="3"/>
      <c r="K49" s="3"/>
      <c r="L49" s="3"/>
      <c r="M49" s="3"/>
      <c r="N49" s="3"/>
      <c r="O49" s="3"/>
      <c r="P49" s="3"/>
      <c r="Q49" s="3"/>
      <c r="R49" s="3"/>
      <c r="S49" s="3"/>
      <c r="T49" s="3"/>
      <c r="U49" s="3"/>
      <c r="V49" s="3"/>
      <c r="W49" s="3"/>
      <c r="X49" s="3"/>
      <c r="Y49" s="3"/>
      <c r="Z49" s="3"/>
    </row>
    <row r="50" spans="1:26" ht="18" customHeight="1">
      <c r="A50" s="23" t="str">
        <f t="shared" si="0"/>
        <v/>
      </c>
      <c r="B50" s="24"/>
      <c r="C50" s="73"/>
      <c r="D50" s="74"/>
      <c r="E50" s="75"/>
      <c r="F50" s="25"/>
      <c r="G50" s="3"/>
      <c r="H50" s="3"/>
      <c r="I50" s="3"/>
      <c r="J50" s="3"/>
      <c r="K50" s="3"/>
      <c r="L50" s="3"/>
      <c r="M50" s="3"/>
      <c r="N50" s="3"/>
      <c r="O50" s="3"/>
      <c r="P50" s="3"/>
      <c r="Q50" s="3"/>
      <c r="R50" s="3"/>
      <c r="S50" s="3"/>
      <c r="T50" s="3"/>
      <c r="U50" s="3"/>
      <c r="V50" s="3"/>
      <c r="W50" s="3"/>
      <c r="X50" s="3"/>
      <c r="Y50" s="3"/>
      <c r="Z50" s="3"/>
    </row>
    <row r="51" spans="1:26" ht="18" customHeight="1">
      <c r="A51" s="23" t="str">
        <f t="shared" si="0"/>
        <v/>
      </c>
      <c r="B51" s="24"/>
      <c r="C51" s="73"/>
      <c r="D51" s="74"/>
      <c r="E51" s="75"/>
      <c r="F51" s="25"/>
      <c r="G51" s="3"/>
      <c r="H51" s="3"/>
      <c r="I51" s="3"/>
      <c r="J51" s="3"/>
      <c r="K51" s="3"/>
      <c r="L51" s="3"/>
      <c r="M51" s="3"/>
      <c r="N51" s="3"/>
      <c r="O51" s="3"/>
      <c r="P51" s="3"/>
      <c r="Q51" s="3"/>
      <c r="R51" s="3"/>
      <c r="S51" s="3"/>
      <c r="T51" s="3"/>
      <c r="U51" s="3"/>
      <c r="V51" s="3"/>
      <c r="W51" s="3"/>
      <c r="X51" s="3"/>
      <c r="Y51" s="3"/>
      <c r="Z51" s="3"/>
    </row>
    <row r="52" spans="1:26" ht="18" customHeight="1">
      <c r="A52" s="23" t="str">
        <f t="shared" si="0"/>
        <v/>
      </c>
      <c r="B52" s="24"/>
      <c r="C52" s="73"/>
      <c r="D52" s="74"/>
      <c r="E52" s="75"/>
      <c r="F52" s="25"/>
      <c r="G52" s="3"/>
      <c r="H52" s="3"/>
      <c r="I52" s="3"/>
      <c r="J52" s="3"/>
      <c r="K52" s="3"/>
      <c r="L52" s="3"/>
      <c r="M52" s="3"/>
      <c r="N52" s="3"/>
      <c r="O52" s="3"/>
      <c r="P52" s="3"/>
      <c r="Q52" s="3"/>
      <c r="R52" s="3"/>
      <c r="S52" s="3"/>
      <c r="T52" s="3"/>
      <c r="U52" s="3"/>
      <c r="V52" s="3"/>
      <c r="W52" s="3"/>
      <c r="X52" s="3"/>
      <c r="Y52" s="3"/>
      <c r="Z52" s="3"/>
    </row>
    <row r="53" spans="1:26" ht="18" customHeight="1">
      <c r="A53" s="27" t="str">
        <f t="shared" si="0"/>
        <v/>
      </c>
      <c r="B53" s="28"/>
      <c r="C53" s="76"/>
      <c r="D53" s="77"/>
      <c r="E53" s="78"/>
      <c r="F53" s="29"/>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27" customHeight="1">
      <c r="A55" s="3"/>
      <c r="B55" s="3"/>
      <c r="C55" s="30"/>
      <c r="D55" s="3"/>
      <c r="E55" s="3"/>
      <c r="F55" s="3"/>
      <c r="G55" s="3"/>
      <c r="H55" s="3"/>
      <c r="I55" s="3"/>
      <c r="J55" s="3"/>
      <c r="K55" s="3"/>
      <c r="L55" s="3"/>
      <c r="M55" s="3"/>
      <c r="N55" s="3"/>
      <c r="O55" s="3"/>
      <c r="P55" s="3"/>
      <c r="Q55" s="3"/>
      <c r="R55" s="3"/>
      <c r="S55" s="3"/>
      <c r="T55" s="3"/>
      <c r="U55" s="3"/>
      <c r="V55" s="3"/>
      <c r="W55" s="3"/>
      <c r="X55" s="3"/>
      <c r="Y55" s="3"/>
      <c r="Z55" s="3"/>
    </row>
    <row r="56" spans="1:26" ht="27" customHeight="1">
      <c r="A56" s="3"/>
      <c r="B56" s="3"/>
      <c r="C56" s="31"/>
      <c r="D56" s="3"/>
      <c r="E56" s="3"/>
      <c r="F56" s="3"/>
      <c r="G56" s="3"/>
      <c r="H56" s="3"/>
      <c r="I56" s="3"/>
      <c r="J56" s="3"/>
      <c r="K56" s="3"/>
      <c r="L56" s="3"/>
      <c r="M56" s="3"/>
      <c r="N56" s="3"/>
      <c r="O56" s="3"/>
      <c r="P56" s="3"/>
      <c r="Q56" s="3"/>
      <c r="R56" s="3"/>
      <c r="S56" s="3"/>
      <c r="T56" s="3"/>
      <c r="U56" s="3"/>
      <c r="V56" s="3"/>
      <c r="W56" s="3"/>
      <c r="X56" s="3"/>
      <c r="Y56" s="3"/>
      <c r="Z56" s="3"/>
    </row>
    <row r="57" spans="1:26" ht="27" customHeight="1">
      <c r="A57" s="3"/>
      <c r="B57" s="3"/>
      <c r="C57" s="31"/>
      <c r="D57" s="3"/>
      <c r="E57" s="3"/>
      <c r="F57" s="3"/>
      <c r="G57" s="3"/>
      <c r="H57" s="3"/>
      <c r="I57" s="3"/>
      <c r="J57" s="3"/>
      <c r="K57" s="3"/>
      <c r="L57" s="3"/>
      <c r="M57" s="3"/>
      <c r="N57" s="3"/>
      <c r="O57" s="3"/>
      <c r="P57" s="3"/>
      <c r="Q57" s="3"/>
      <c r="R57" s="3"/>
      <c r="S57" s="3"/>
      <c r="T57" s="3"/>
      <c r="U57" s="3"/>
      <c r="V57" s="3"/>
      <c r="W57" s="3"/>
      <c r="X57" s="3"/>
      <c r="Y57" s="3"/>
      <c r="Z57" s="3"/>
    </row>
    <row r="58" spans="1:26" ht="27" customHeight="1">
      <c r="A58" s="3"/>
      <c r="B58" s="3"/>
      <c r="C58" s="31"/>
      <c r="D58" s="3"/>
      <c r="E58" s="3"/>
      <c r="F58" s="3"/>
      <c r="G58" s="3"/>
      <c r="H58" s="3"/>
      <c r="I58" s="3"/>
      <c r="J58" s="3"/>
      <c r="K58" s="3"/>
      <c r="L58" s="3"/>
      <c r="M58" s="3"/>
      <c r="N58" s="3"/>
      <c r="O58" s="3"/>
      <c r="P58" s="3"/>
      <c r="Q58" s="3"/>
      <c r="R58" s="3"/>
      <c r="S58" s="3"/>
      <c r="T58" s="3"/>
      <c r="U58" s="3"/>
      <c r="V58" s="3"/>
      <c r="W58" s="3"/>
      <c r="X58" s="3"/>
      <c r="Y58" s="3"/>
      <c r="Z58" s="3"/>
    </row>
    <row r="59" spans="1:26" ht="27" customHeight="1">
      <c r="A59" s="3"/>
      <c r="B59" s="3"/>
      <c r="C59" s="31"/>
      <c r="D59" s="3"/>
      <c r="E59" s="3"/>
      <c r="F59" s="3"/>
      <c r="G59" s="3"/>
      <c r="H59" s="3"/>
      <c r="I59" s="3"/>
      <c r="J59" s="3"/>
      <c r="K59" s="3"/>
      <c r="L59" s="3"/>
      <c r="M59" s="3"/>
      <c r="N59" s="3"/>
      <c r="O59" s="3"/>
      <c r="P59" s="3"/>
      <c r="Q59" s="3"/>
      <c r="R59" s="3"/>
      <c r="S59" s="3"/>
      <c r="T59" s="3"/>
      <c r="U59" s="3"/>
      <c r="V59" s="3"/>
      <c r="W59" s="3"/>
      <c r="X59" s="3"/>
      <c r="Y59" s="3"/>
      <c r="Z59" s="3"/>
    </row>
    <row r="60" spans="1:26" ht="27" customHeight="1">
      <c r="A60" s="3"/>
      <c r="B60" s="3"/>
      <c r="C60" s="31"/>
      <c r="D60" s="3"/>
      <c r="E60" s="3"/>
      <c r="F60" s="3"/>
      <c r="G60" s="3"/>
      <c r="H60" s="3"/>
      <c r="I60" s="3"/>
      <c r="J60" s="3"/>
      <c r="K60" s="3"/>
      <c r="L60" s="3"/>
      <c r="M60" s="3"/>
      <c r="N60" s="3"/>
      <c r="O60" s="3"/>
      <c r="P60" s="3"/>
      <c r="Q60" s="3"/>
      <c r="R60" s="3"/>
      <c r="S60" s="3"/>
      <c r="T60" s="3"/>
      <c r="U60" s="3"/>
      <c r="V60" s="3"/>
      <c r="W60" s="3"/>
      <c r="X60" s="3"/>
      <c r="Y60" s="3"/>
      <c r="Z60" s="3"/>
    </row>
    <row r="61" spans="1:26" ht="27" customHeight="1">
      <c r="A61" s="3"/>
      <c r="B61" s="3"/>
      <c r="C61" s="31"/>
      <c r="D61" s="3"/>
      <c r="E61" s="3"/>
      <c r="F61" s="3"/>
      <c r="G61" s="3"/>
      <c r="H61" s="3"/>
      <c r="I61" s="3"/>
      <c r="J61" s="3"/>
      <c r="K61" s="3"/>
      <c r="L61" s="3"/>
      <c r="M61" s="3"/>
      <c r="N61" s="3"/>
      <c r="O61" s="3"/>
      <c r="P61" s="3"/>
      <c r="Q61" s="3"/>
      <c r="R61" s="3"/>
      <c r="S61" s="3"/>
      <c r="T61" s="3"/>
      <c r="U61" s="3"/>
      <c r="V61" s="3"/>
      <c r="W61" s="3"/>
      <c r="X61" s="3"/>
      <c r="Y61" s="3"/>
      <c r="Z61" s="3"/>
    </row>
    <row r="62" spans="1:26" ht="27" customHeight="1">
      <c r="A62" s="3"/>
      <c r="B62" s="3"/>
      <c r="C62" s="31"/>
      <c r="D62" s="3"/>
      <c r="E62" s="3"/>
      <c r="F62" s="3"/>
      <c r="G62" s="3"/>
      <c r="H62" s="3"/>
      <c r="I62" s="3"/>
      <c r="J62" s="3"/>
      <c r="K62" s="3"/>
      <c r="L62" s="3"/>
      <c r="M62" s="3"/>
      <c r="N62" s="3"/>
      <c r="O62" s="3"/>
      <c r="P62" s="3"/>
      <c r="Q62" s="3"/>
      <c r="R62" s="3"/>
      <c r="S62" s="3"/>
      <c r="T62" s="3"/>
      <c r="U62" s="3"/>
      <c r="V62" s="3"/>
      <c r="W62" s="3"/>
      <c r="X62" s="3"/>
      <c r="Y62" s="3"/>
      <c r="Z62" s="3"/>
    </row>
    <row r="63" spans="1:26" ht="27"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5">
    <mergeCell ref="C19:E19"/>
    <mergeCell ref="A2:F2"/>
    <mergeCell ref="C3:D3"/>
    <mergeCell ref="C4:E4"/>
    <mergeCell ref="A8:F8"/>
    <mergeCell ref="A9:F9"/>
    <mergeCell ref="A11:F11"/>
    <mergeCell ref="A12:F12"/>
    <mergeCell ref="A13:F13"/>
    <mergeCell ref="C15:E15"/>
    <mergeCell ref="C17:E17"/>
    <mergeCell ref="C18:E18"/>
    <mergeCell ref="C32:E32"/>
    <mergeCell ref="C20:E20"/>
    <mergeCell ref="C21:E21"/>
    <mergeCell ref="A23:F23"/>
    <mergeCell ref="C24:E24"/>
    <mergeCell ref="C25:E25"/>
    <mergeCell ref="C26:E26"/>
    <mergeCell ref="C27:E27"/>
    <mergeCell ref="C28:E28"/>
    <mergeCell ref="C29:E29"/>
    <mergeCell ref="C30:E30"/>
    <mergeCell ref="C31:E31"/>
    <mergeCell ref="C44:E44"/>
    <mergeCell ref="C33:E33"/>
    <mergeCell ref="C34:E34"/>
    <mergeCell ref="C35:E35"/>
    <mergeCell ref="C36:E36"/>
    <mergeCell ref="C37:E37"/>
    <mergeCell ref="C38:E38"/>
    <mergeCell ref="C39:E39"/>
    <mergeCell ref="C40:E40"/>
    <mergeCell ref="C41:E41"/>
    <mergeCell ref="C42:E42"/>
    <mergeCell ref="C43:E43"/>
    <mergeCell ref="C51:E51"/>
    <mergeCell ref="C52:E52"/>
    <mergeCell ref="C53:E53"/>
    <mergeCell ref="C45:E45"/>
    <mergeCell ref="C46:E46"/>
    <mergeCell ref="C47:E47"/>
    <mergeCell ref="C48:E48"/>
    <mergeCell ref="C49:E49"/>
    <mergeCell ref="C50:E50"/>
  </mergeCells>
  <phoneticPr fontId="1"/>
  <printOptions horizontalCentered="1"/>
  <pageMargins left="0.39370078740157483" right="0.39370078740157483" top="0.55118110236220474" bottom="0.39370078740157483" header="0" footer="0"/>
  <pageSetup paperSize="9" orientation="portrait"/>
  <headerFooter>
    <oddFooter>&amp;L&amp;F&amp;C&amp;P / &amp;R@ Sasuke Financial Lab Inc.</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A4EF7-75B8-46DB-8206-511AB5B03450}">
  <sheetPr codeName="Sheet2">
    <tabColor theme="4" tint="0.79998168889431442"/>
  </sheetPr>
  <dimension ref="A1:X114"/>
  <sheetViews>
    <sheetView showGridLines="0" tabSelected="1" zoomScale="78" zoomScaleNormal="78" workbookViewId="0">
      <pane ySplit="9" topLeftCell="A70" activePane="bottomLeft" state="frozen"/>
      <selection pane="bottomLeft" activeCell="E6" sqref="E6"/>
    </sheetView>
  </sheetViews>
  <sheetFormatPr baseColWidth="10" defaultColWidth="8.83203125" defaultRowHeight="18"/>
  <cols>
    <col min="1" max="1" width="5.5" bestFit="1" customWidth="1"/>
    <col min="2" max="3" width="19.6640625" customWidth="1"/>
    <col min="4" max="5" width="25.1640625" style="2" customWidth="1"/>
    <col min="6" max="6" width="39.5" style="2" customWidth="1"/>
    <col min="7" max="7" width="12" customWidth="1"/>
    <col min="8" max="8" width="10.1640625" customWidth="1"/>
    <col min="9" max="9" width="8.33203125" customWidth="1"/>
    <col min="10" max="10" width="12" customWidth="1"/>
    <col min="11" max="11" width="10.1640625" customWidth="1"/>
    <col min="12" max="12" width="7.6640625" customWidth="1"/>
    <col min="13" max="13" width="11.33203125" customWidth="1"/>
    <col min="14" max="14" width="9.83203125" customWidth="1"/>
    <col min="16" max="16" width="12.1640625" customWidth="1"/>
    <col min="19" max="19" width="49" style="2" customWidth="1"/>
  </cols>
  <sheetData>
    <row r="1" spans="1:24" ht="18" customHeight="1">
      <c r="A1" s="105" t="s">
        <v>23</v>
      </c>
      <c r="B1" s="105"/>
      <c r="C1" s="105"/>
      <c r="D1" s="106" t="s">
        <v>24</v>
      </c>
      <c r="E1" s="106"/>
      <c r="F1" s="38" t="s">
        <v>25</v>
      </c>
      <c r="G1" s="106" t="s">
        <v>26</v>
      </c>
      <c r="H1" s="106"/>
      <c r="I1" s="106"/>
      <c r="J1" s="106"/>
      <c r="K1" s="34"/>
      <c r="L1" s="33"/>
      <c r="M1" s="33"/>
      <c r="N1" s="33"/>
      <c r="O1" s="33"/>
      <c r="P1" s="33"/>
      <c r="Q1" s="32"/>
      <c r="R1" s="32"/>
      <c r="S1" s="32"/>
      <c r="T1" s="32"/>
      <c r="U1" s="32"/>
      <c r="V1" s="32"/>
      <c r="W1" s="32"/>
      <c r="X1" s="32"/>
    </row>
    <row r="2" spans="1:24">
      <c r="A2" s="105"/>
      <c r="B2" s="105"/>
      <c r="C2" s="105"/>
      <c r="D2" s="107"/>
      <c r="E2" s="108"/>
      <c r="F2" s="39"/>
      <c r="G2" s="109"/>
      <c r="H2" s="109"/>
      <c r="I2" s="109"/>
      <c r="J2" s="109"/>
      <c r="K2" s="33"/>
      <c r="L2" s="33"/>
      <c r="M2" s="33"/>
      <c r="N2" s="33"/>
      <c r="O2" s="33"/>
      <c r="P2" s="35"/>
      <c r="Q2" s="35"/>
      <c r="R2" s="35"/>
      <c r="S2" s="36"/>
    </row>
    <row r="4" spans="1:24" ht="18" customHeight="1">
      <c r="G4" s="37" t="s">
        <v>7</v>
      </c>
      <c r="H4" s="1">
        <f>COUNT($A:$A)</f>
        <v>101</v>
      </c>
      <c r="M4" s="2"/>
      <c r="S4"/>
    </row>
    <row r="5" spans="1:24">
      <c r="G5" s="37" t="s">
        <v>5</v>
      </c>
      <c r="H5" s="1">
        <f>COUNTIF(I:I, "OK")+COUNTIF(L:L, "OK")+COUNTIF(O:O, "OK")+COUNTIF(R:R, "OK")</f>
        <v>60</v>
      </c>
      <c r="M5" s="2"/>
      <c r="S5"/>
    </row>
    <row r="6" spans="1:24">
      <c r="G6" s="37" t="s">
        <v>6</v>
      </c>
      <c r="H6" s="1">
        <f>COUNTIF(I:I, "NG")+COUNTIF(L:L, "NG")+COUNTIF(O:O, "NG")+COUNTIF(R:R, "NG")</f>
        <v>19</v>
      </c>
      <c r="M6" s="2"/>
      <c r="S6"/>
    </row>
    <row r="8" spans="1:24">
      <c r="A8" s="101" t="s">
        <v>0</v>
      </c>
      <c r="B8" s="101" t="s">
        <v>9</v>
      </c>
      <c r="C8" s="101" t="s">
        <v>11</v>
      </c>
      <c r="D8" s="99" t="s">
        <v>10</v>
      </c>
      <c r="E8" s="99" t="s">
        <v>13</v>
      </c>
      <c r="F8" s="103" t="s">
        <v>1</v>
      </c>
      <c r="G8" s="97" t="s">
        <v>14</v>
      </c>
      <c r="H8" s="98"/>
      <c r="I8" s="98"/>
      <c r="J8" s="97" t="s">
        <v>15</v>
      </c>
      <c r="K8" s="98"/>
      <c r="L8" s="98"/>
      <c r="M8" s="97" t="s">
        <v>37</v>
      </c>
      <c r="N8" s="98"/>
      <c r="O8" s="98"/>
      <c r="P8" s="97" t="s">
        <v>38</v>
      </c>
      <c r="Q8" s="98"/>
      <c r="R8" s="98"/>
      <c r="S8" s="99" t="s">
        <v>16</v>
      </c>
    </row>
    <row r="9" spans="1:24" ht="36" customHeight="1">
      <c r="A9" s="102"/>
      <c r="B9" s="102"/>
      <c r="C9" s="102"/>
      <c r="D9" s="100"/>
      <c r="E9" s="100"/>
      <c r="F9" s="104"/>
      <c r="G9" s="37" t="s">
        <v>2</v>
      </c>
      <c r="H9" s="37" t="s">
        <v>3</v>
      </c>
      <c r="I9" s="37" t="s">
        <v>4</v>
      </c>
      <c r="J9" s="37" t="s">
        <v>2</v>
      </c>
      <c r="K9" s="37" t="s">
        <v>3</v>
      </c>
      <c r="L9" s="37" t="s">
        <v>4</v>
      </c>
      <c r="M9" s="37" t="s">
        <v>2</v>
      </c>
      <c r="N9" s="37" t="s">
        <v>3</v>
      </c>
      <c r="O9" s="37" t="s">
        <v>4</v>
      </c>
      <c r="P9" s="37" t="s">
        <v>2</v>
      </c>
      <c r="Q9" s="37" t="s">
        <v>3</v>
      </c>
      <c r="R9" s="37" t="s">
        <v>4</v>
      </c>
      <c r="S9" s="100"/>
    </row>
    <row r="10" spans="1:24" s="40" customFormat="1" ht="61.5" customHeight="1">
      <c r="A10" s="1">
        <f t="shared" ref="A10:A104" si="0">ROW()-9</f>
        <v>1</v>
      </c>
      <c r="B10" s="41" t="s">
        <v>27</v>
      </c>
      <c r="C10" s="41" t="s">
        <v>28</v>
      </c>
      <c r="D10" s="42" t="s">
        <v>50</v>
      </c>
      <c r="E10" s="42" t="s">
        <v>51</v>
      </c>
      <c r="F10" s="43" t="s">
        <v>49</v>
      </c>
      <c r="G10" s="45"/>
      <c r="H10" s="45"/>
      <c r="I10" s="45"/>
      <c r="J10" s="110"/>
      <c r="K10" s="45"/>
      <c r="L10" s="45"/>
      <c r="M10" s="110">
        <v>44208</v>
      </c>
      <c r="N10" s="45" t="s">
        <v>169</v>
      </c>
      <c r="O10" s="45" t="s">
        <v>5</v>
      </c>
      <c r="P10" s="45"/>
      <c r="Q10" s="45"/>
      <c r="R10" s="45"/>
      <c r="S10" s="46"/>
    </row>
    <row r="11" spans="1:24" s="40" customFormat="1" ht="75" customHeight="1">
      <c r="A11" s="1">
        <f t="shared" ref="A11:A14" si="1">ROW()-9</f>
        <v>2</v>
      </c>
      <c r="B11" s="41"/>
      <c r="C11" s="111" t="s">
        <v>12</v>
      </c>
      <c r="D11" s="112" t="s">
        <v>171</v>
      </c>
      <c r="E11" s="112" t="s">
        <v>52</v>
      </c>
      <c r="F11" s="113" t="s">
        <v>39</v>
      </c>
      <c r="G11" s="45"/>
      <c r="H11" s="45"/>
      <c r="I11" s="45"/>
      <c r="J11" s="45"/>
      <c r="K11" s="45"/>
      <c r="L11" s="45"/>
      <c r="M11" s="110">
        <v>44208</v>
      </c>
      <c r="N11" s="45" t="s">
        <v>169</v>
      </c>
      <c r="O11" s="45" t="s">
        <v>5</v>
      </c>
      <c r="P11" s="45"/>
      <c r="Q11" s="45"/>
      <c r="R11" s="45"/>
      <c r="S11" s="46"/>
    </row>
    <row r="12" spans="1:24" s="40" customFormat="1" ht="75" customHeight="1">
      <c r="A12" s="58">
        <f t="shared" si="1"/>
        <v>3</v>
      </c>
      <c r="B12" s="45" t="s">
        <v>36</v>
      </c>
      <c r="C12" s="45" t="s">
        <v>28</v>
      </c>
      <c r="D12" s="47" t="s">
        <v>93</v>
      </c>
      <c r="E12" s="47" t="s">
        <v>133</v>
      </c>
      <c r="F12" s="43" t="s">
        <v>170</v>
      </c>
      <c r="G12" s="45"/>
      <c r="H12" s="45"/>
      <c r="I12" s="45"/>
      <c r="J12" s="45"/>
      <c r="K12" s="45"/>
      <c r="L12" s="45"/>
      <c r="M12" s="110">
        <v>44208</v>
      </c>
      <c r="N12" s="45" t="s">
        <v>169</v>
      </c>
      <c r="O12" s="45" t="s">
        <v>5</v>
      </c>
      <c r="P12" s="45"/>
      <c r="Q12" s="45"/>
      <c r="R12" s="45"/>
      <c r="S12" s="46"/>
    </row>
    <row r="13" spans="1:24" s="40" customFormat="1" ht="75" customHeight="1">
      <c r="A13" s="114">
        <f t="shared" si="1"/>
        <v>4</v>
      </c>
      <c r="B13" s="45" t="s">
        <v>92</v>
      </c>
      <c r="C13" s="50" t="s">
        <v>28</v>
      </c>
      <c r="D13" s="47" t="s">
        <v>93</v>
      </c>
      <c r="E13" s="47" t="s">
        <v>94</v>
      </c>
      <c r="F13" s="43" t="s">
        <v>172</v>
      </c>
      <c r="G13" s="45"/>
      <c r="H13" s="45"/>
      <c r="I13" s="45"/>
      <c r="J13" s="45"/>
      <c r="K13" s="45"/>
      <c r="L13" s="45"/>
      <c r="M13" s="110">
        <v>44208</v>
      </c>
      <c r="N13" s="45" t="s">
        <v>169</v>
      </c>
      <c r="O13" s="115" t="s">
        <v>6</v>
      </c>
      <c r="P13" s="45"/>
      <c r="Q13" s="45"/>
      <c r="R13" s="45"/>
      <c r="S13" s="46"/>
    </row>
    <row r="14" spans="1:24" s="40" customFormat="1" ht="57" customHeight="1">
      <c r="A14" s="58">
        <f t="shared" si="1"/>
        <v>5</v>
      </c>
      <c r="B14" s="46" t="s">
        <v>33</v>
      </c>
      <c r="C14" s="59" t="s">
        <v>30</v>
      </c>
      <c r="D14" s="47" t="s">
        <v>33</v>
      </c>
      <c r="E14" s="47" t="s">
        <v>34</v>
      </c>
      <c r="F14" s="43" t="s">
        <v>35</v>
      </c>
      <c r="G14" s="45"/>
      <c r="H14" s="45"/>
      <c r="I14" s="45"/>
      <c r="J14" s="45"/>
      <c r="K14" s="45"/>
      <c r="L14" s="45"/>
      <c r="M14" s="45"/>
      <c r="N14" s="45"/>
      <c r="O14" s="45"/>
      <c r="P14" s="45"/>
      <c r="Q14" s="45"/>
      <c r="R14" s="45"/>
      <c r="S14" s="46"/>
    </row>
    <row r="15" spans="1:24" s="40" customFormat="1" ht="57" customHeight="1">
      <c r="A15" s="1">
        <f t="shared" si="0"/>
        <v>6</v>
      </c>
      <c r="B15" s="41" t="s">
        <v>40</v>
      </c>
      <c r="C15" s="45" t="s">
        <v>28</v>
      </c>
      <c r="D15" s="42" t="s">
        <v>44</v>
      </c>
      <c r="E15" s="42" t="s">
        <v>45</v>
      </c>
      <c r="F15" s="43" t="s">
        <v>53</v>
      </c>
      <c r="G15" s="45"/>
      <c r="H15" s="45"/>
      <c r="I15" s="45"/>
      <c r="J15" s="45"/>
      <c r="K15" s="45"/>
      <c r="L15" s="45"/>
      <c r="M15" s="110">
        <v>44208</v>
      </c>
      <c r="N15" s="45" t="s">
        <v>169</v>
      </c>
      <c r="O15" s="45" t="s">
        <v>5</v>
      </c>
      <c r="P15" s="45"/>
      <c r="Q15" s="45"/>
      <c r="R15" s="45"/>
      <c r="S15" s="46"/>
    </row>
    <row r="16" spans="1:24" s="40" customFormat="1" ht="77.25" customHeight="1">
      <c r="A16" s="1">
        <f t="shared" si="0"/>
        <v>7</v>
      </c>
      <c r="B16" s="41"/>
      <c r="C16" s="45" t="s">
        <v>28</v>
      </c>
      <c r="D16" s="47" t="s">
        <v>41</v>
      </c>
      <c r="E16" s="47" t="s">
        <v>43</v>
      </c>
      <c r="F16" s="43" t="s">
        <v>42</v>
      </c>
      <c r="G16" s="45"/>
      <c r="H16" s="45"/>
      <c r="I16" s="45"/>
      <c r="J16" s="45"/>
      <c r="K16" s="45"/>
      <c r="L16" s="45"/>
      <c r="M16" s="110">
        <v>44208</v>
      </c>
      <c r="N16" s="45" t="s">
        <v>169</v>
      </c>
      <c r="O16" s="45" t="s">
        <v>5</v>
      </c>
      <c r="P16" s="45"/>
      <c r="Q16" s="45"/>
      <c r="R16" s="45"/>
      <c r="S16" s="46"/>
    </row>
    <row r="17" spans="1:19" s="40" customFormat="1" ht="77.25" customHeight="1">
      <c r="A17" s="1">
        <f t="shared" si="0"/>
        <v>8</v>
      </c>
      <c r="B17" s="41"/>
      <c r="C17" s="45" t="s">
        <v>28</v>
      </c>
      <c r="D17" s="42" t="s">
        <v>46</v>
      </c>
      <c r="E17" s="56" t="s">
        <v>47</v>
      </c>
      <c r="F17" s="43" t="s">
        <v>48</v>
      </c>
      <c r="G17" s="45"/>
      <c r="H17" s="45"/>
      <c r="I17" s="45"/>
      <c r="J17" s="45"/>
      <c r="K17" s="45"/>
      <c r="L17" s="45"/>
      <c r="M17" s="110">
        <v>44208</v>
      </c>
      <c r="N17" s="45" t="s">
        <v>169</v>
      </c>
      <c r="O17" s="45" t="s">
        <v>5</v>
      </c>
      <c r="P17" s="45"/>
      <c r="Q17" s="45"/>
      <c r="R17" s="45"/>
      <c r="S17" s="46"/>
    </row>
    <row r="18" spans="1:19" s="40" customFormat="1" ht="77.25" customHeight="1">
      <c r="A18" s="1">
        <f t="shared" si="0"/>
        <v>9</v>
      </c>
      <c r="B18" s="41"/>
      <c r="C18" s="45" t="s">
        <v>28</v>
      </c>
      <c r="D18" s="42"/>
      <c r="E18" s="47" t="s">
        <v>57</v>
      </c>
      <c r="F18" s="43" t="s">
        <v>58</v>
      </c>
      <c r="G18" s="45"/>
      <c r="H18" s="45"/>
      <c r="I18" s="45"/>
      <c r="J18" s="45"/>
      <c r="K18" s="45"/>
      <c r="L18" s="45"/>
      <c r="M18" s="110">
        <v>44208</v>
      </c>
      <c r="N18" s="45" t="s">
        <v>169</v>
      </c>
      <c r="O18" s="115" t="s">
        <v>6</v>
      </c>
      <c r="P18" s="45"/>
      <c r="Q18" s="45"/>
      <c r="R18" s="45"/>
      <c r="S18" s="46"/>
    </row>
    <row r="19" spans="1:19" s="40" customFormat="1" ht="55.5" customHeight="1">
      <c r="A19" s="1">
        <f>ROW()-9</f>
        <v>10</v>
      </c>
      <c r="B19" s="41"/>
      <c r="C19" s="45" t="s">
        <v>28</v>
      </c>
      <c r="D19" s="49" t="s">
        <v>54</v>
      </c>
      <c r="E19" s="54" t="s">
        <v>55</v>
      </c>
      <c r="F19" s="43" t="s">
        <v>56</v>
      </c>
      <c r="G19" s="45"/>
      <c r="H19" s="45"/>
      <c r="I19" s="45"/>
      <c r="J19" s="45"/>
      <c r="K19" s="45"/>
      <c r="L19" s="45"/>
      <c r="M19" s="110">
        <v>44208</v>
      </c>
      <c r="N19" s="45" t="s">
        <v>169</v>
      </c>
      <c r="O19" s="45" t="s">
        <v>5</v>
      </c>
      <c r="P19" s="45"/>
      <c r="Q19" s="45"/>
      <c r="R19" s="45"/>
      <c r="S19" s="46"/>
    </row>
    <row r="20" spans="1:19" s="40" customFormat="1" ht="55.5" customHeight="1">
      <c r="A20" s="1">
        <f t="shared" si="0"/>
        <v>11</v>
      </c>
      <c r="B20" s="41"/>
      <c r="C20" s="45" t="s">
        <v>28</v>
      </c>
      <c r="D20" s="42"/>
      <c r="E20" s="54" t="s">
        <v>59</v>
      </c>
      <c r="F20" s="43" t="s">
        <v>60</v>
      </c>
      <c r="G20" s="45"/>
      <c r="H20" s="45"/>
      <c r="I20" s="45"/>
      <c r="J20" s="45"/>
      <c r="K20" s="45"/>
      <c r="L20" s="45"/>
      <c r="M20" s="110">
        <v>44208</v>
      </c>
      <c r="N20" s="45" t="s">
        <v>169</v>
      </c>
      <c r="O20" s="45" t="s">
        <v>5</v>
      </c>
      <c r="P20" s="45"/>
      <c r="Q20" s="45"/>
      <c r="R20" s="45"/>
      <c r="S20" s="46"/>
    </row>
    <row r="21" spans="1:19" s="40" customFormat="1" ht="55.5" customHeight="1">
      <c r="A21" s="1">
        <f t="shared" si="0"/>
        <v>12</v>
      </c>
      <c r="B21" s="48" t="s">
        <v>61</v>
      </c>
      <c r="C21" s="45" t="s">
        <v>28</v>
      </c>
      <c r="D21" s="49" t="s">
        <v>62</v>
      </c>
      <c r="E21" s="54" t="s">
        <v>74</v>
      </c>
      <c r="F21" s="43" t="s">
        <v>75</v>
      </c>
      <c r="G21" s="45"/>
      <c r="H21" s="45"/>
      <c r="I21" s="45"/>
      <c r="J21" s="45"/>
      <c r="K21" s="45"/>
      <c r="L21" s="45"/>
      <c r="M21" s="110">
        <v>44208</v>
      </c>
      <c r="N21" s="45" t="s">
        <v>169</v>
      </c>
      <c r="O21" s="115" t="s">
        <v>6</v>
      </c>
      <c r="P21" s="45"/>
      <c r="Q21" s="45"/>
      <c r="R21" s="45"/>
      <c r="S21" s="46"/>
    </row>
    <row r="22" spans="1:19" s="40" customFormat="1" ht="94.5" customHeight="1">
      <c r="A22" s="1">
        <f t="shared" si="0"/>
        <v>13</v>
      </c>
      <c r="B22" s="41"/>
      <c r="C22" s="45" t="s">
        <v>32</v>
      </c>
      <c r="D22" s="42"/>
      <c r="E22" s="54" t="s">
        <v>63</v>
      </c>
      <c r="F22" s="43" t="s">
        <v>64</v>
      </c>
      <c r="G22" s="45"/>
      <c r="H22" s="45"/>
      <c r="I22" s="45"/>
      <c r="J22" s="45"/>
      <c r="K22" s="45"/>
      <c r="L22" s="45"/>
      <c r="M22" s="110"/>
      <c r="N22" s="45"/>
      <c r="O22" s="111"/>
      <c r="P22" s="45"/>
      <c r="Q22" s="45"/>
      <c r="R22" s="45"/>
      <c r="S22" s="46"/>
    </row>
    <row r="23" spans="1:19" s="40" customFormat="1" ht="134.25" customHeight="1">
      <c r="A23" s="1">
        <f t="shared" si="0"/>
        <v>14</v>
      </c>
      <c r="B23" s="41"/>
      <c r="C23" s="45" t="s">
        <v>32</v>
      </c>
      <c r="D23" s="42"/>
      <c r="E23" s="54" t="s">
        <v>66</v>
      </c>
      <c r="F23" s="43" t="s">
        <v>65</v>
      </c>
      <c r="G23" s="45"/>
      <c r="H23" s="45"/>
      <c r="I23" s="45"/>
      <c r="J23" s="45"/>
      <c r="K23" s="45"/>
      <c r="L23" s="45"/>
      <c r="M23" s="45"/>
      <c r="N23" s="45"/>
      <c r="O23" s="45"/>
      <c r="P23" s="45"/>
      <c r="Q23" s="45"/>
      <c r="R23" s="45"/>
      <c r="S23" s="46"/>
    </row>
    <row r="24" spans="1:19" s="40" customFormat="1" ht="132" customHeight="1">
      <c r="A24" s="1">
        <f t="shared" si="0"/>
        <v>15</v>
      </c>
      <c r="B24" s="41"/>
      <c r="C24" s="45" t="s">
        <v>28</v>
      </c>
      <c r="D24" s="42"/>
      <c r="E24" s="54" t="s">
        <v>67</v>
      </c>
      <c r="F24" s="43" t="s">
        <v>69</v>
      </c>
      <c r="G24" s="45"/>
      <c r="H24" s="45"/>
      <c r="I24" s="45"/>
      <c r="J24" s="45"/>
      <c r="K24" s="45"/>
      <c r="L24" s="45"/>
      <c r="M24" s="45"/>
      <c r="N24" s="45"/>
      <c r="O24" s="45"/>
      <c r="P24" s="45"/>
      <c r="Q24" s="45"/>
      <c r="R24" s="45"/>
      <c r="S24" s="46"/>
    </row>
    <row r="25" spans="1:19" s="40" customFormat="1" ht="312.75" customHeight="1">
      <c r="A25" s="1">
        <f t="shared" si="0"/>
        <v>16</v>
      </c>
      <c r="B25" s="41"/>
      <c r="C25" s="45" t="s">
        <v>28</v>
      </c>
      <c r="D25" s="55"/>
      <c r="E25" s="42" t="s">
        <v>162</v>
      </c>
      <c r="F25" s="60" t="s">
        <v>163</v>
      </c>
      <c r="G25" s="45"/>
      <c r="H25" s="45"/>
      <c r="I25" s="45"/>
      <c r="J25" s="45"/>
      <c r="K25" s="45"/>
      <c r="L25" s="45"/>
      <c r="M25" s="45"/>
      <c r="N25" s="45"/>
      <c r="O25" s="45"/>
      <c r="P25" s="45"/>
      <c r="Q25" s="45"/>
      <c r="R25" s="45"/>
      <c r="S25" s="46"/>
    </row>
    <row r="26" spans="1:19" s="40" customFormat="1" ht="43.5" customHeight="1">
      <c r="A26" s="1">
        <f t="shared" si="0"/>
        <v>17</v>
      </c>
      <c r="B26" s="41"/>
      <c r="C26" s="51" t="s">
        <v>31</v>
      </c>
      <c r="D26" s="67"/>
      <c r="E26" s="63"/>
      <c r="F26" s="68" t="s">
        <v>83</v>
      </c>
      <c r="G26" s="45"/>
      <c r="H26" s="45"/>
      <c r="I26" s="45"/>
      <c r="J26" s="45"/>
      <c r="K26" s="45"/>
      <c r="L26" s="45"/>
      <c r="M26" s="45"/>
      <c r="N26" s="45"/>
      <c r="O26" s="45"/>
      <c r="P26" s="45"/>
      <c r="Q26" s="45"/>
      <c r="R26" s="45"/>
      <c r="S26" s="46"/>
    </row>
    <row r="27" spans="1:19" s="40" customFormat="1" ht="258" customHeight="1">
      <c r="A27" s="1">
        <f t="shared" si="0"/>
        <v>18</v>
      </c>
      <c r="B27" s="41"/>
      <c r="C27" s="45" t="s">
        <v>28</v>
      </c>
      <c r="D27" s="55"/>
      <c r="E27" s="42"/>
      <c r="F27" s="60" t="s">
        <v>161</v>
      </c>
      <c r="G27" s="45"/>
      <c r="H27" s="45"/>
      <c r="I27" s="45"/>
      <c r="J27" s="45"/>
      <c r="K27" s="45"/>
      <c r="L27" s="45"/>
      <c r="M27" s="45"/>
      <c r="N27" s="45"/>
      <c r="O27" s="45"/>
      <c r="P27" s="45"/>
      <c r="Q27" s="45"/>
      <c r="R27" s="45"/>
      <c r="S27" s="46"/>
    </row>
    <row r="28" spans="1:19" s="40" customFormat="1" ht="55.5" customHeight="1">
      <c r="A28" s="1">
        <f t="shared" si="0"/>
        <v>19</v>
      </c>
      <c r="B28" s="50"/>
      <c r="C28" s="45" t="s">
        <v>28</v>
      </c>
      <c r="D28" s="46"/>
      <c r="E28" s="44"/>
      <c r="F28" s="43" t="s">
        <v>70</v>
      </c>
      <c r="G28" s="45"/>
      <c r="H28" s="45"/>
      <c r="I28" s="45"/>
      <c r="J28" s="45"/>
      <c r="K28" s="45"/>
      <c r="L28" s="45"/>
      <c r="M28" s="45"/>
      <c r="N28" s="45"/>
      <c r="O28" s="45"/>
      <c r="P28" s="45"/>
      <c r="Q28" s="45"/>
      <c r="R28" s="45"/>
      <c r="S28" s="46"/>
    </row>
    <row r="29" spans="1:19" s="40" customFormat="1" ht="55.5" customHeight="1">
      <c r="A29" s="1">
        <f t="shared" si="0"/>
        <v>20</v>
      </c>
      <c r="B29" s="42" t="s">
        <v>71</v>
      </c>
      <c r="C29" s="45" t="s">
        <v>28</v>
      </c>
      <c r="D29" s="49" t="s">
        <v>87</v>
      </c>
      <c r="E29" s="62" t="s">
        <v>86</v>
      </c>
      <c r="F29" s="43" t="s">
        <v>84</v>
      </c>
      <c r="G29" s="45"/>
      <c r="H29" s="45"/>
      <c r="I29" s="45"/>
      <c r="J29" s="45"/>
      <c r="K29" s="45"/>
      <c r="L29" s="45"/>
      <c r="M29" s="110">
        <v>44208</v>
      </c>
      <c r="N29" s="45" t="s">
        <v>169</v>
      </c>
      <c r="O29" s="45" t="s">
        <v>5</v>
      </c>
      <c r="P29" s="45"/>
      <c r="Q29" s="45"/>
      <c r="R29" s="45"/>
      <c r="S29" s="46"/>
    </row>
    <row r="30" spans="1:19" s="40" customFormat="1" ht="55.5" customHeight="1">
      <c r="A30" s="1">
        <f t="shared" si="0"/>
        <v>21</v>
      </c>
      <c r="B30" s="41"/>
      <c r="C30" s="45" t="s">
        <v>28</v>
      </c>
      <c r="D30" s="55"/>
      <c r="E30" s="46"/>
      <c r="F30" s="60" t="s">
        <v>85</v>
      </c>
      <c r="G30" s="45"/>
      <c r="H30" s="45"/>
      <c r="I30" s="45"/>
      <c r="J30" s="45"/>
      <c r="K30" s="45"/>
      <c r="L30" s="45"/>
      <c r="M30" s="110">
        <v>44208</v>
      </c>
      <c r="N30" s="45" t="s">
        <v>169</v>
      </c>
      <c r="O30" s="45" t="s">
        <v>5</v>
      </c>
      <c r="P30" s="45"/>
      <c r="Q30" s="45"/>
      <c r="R30" s="45"/>
      <c r="S30" s="46"/>
    </row>
    <row r="31" spans="1:19" s="40" customFormat="1" ht="55.5" customHeight="1">
      <c r="A31" s="1">
        <f t="shared" si="0"/>
        <v>22</v>
      </c>
      <c r="B31" s="41"/>
      <c r="C31" s="45" t="s">
        <v>28</v>
      </c>
      <c r="D31" s="49" t="s">
        <v>88</v>
      </c>
      <c r="E31" s="56" t="s">
        <v>89</v>
      </c>
      <c r="F31" s="43" t="s">
        <v>90</v>
      </c>
      <c r="G31" s="45"/>
      <c r="H31" s="45"/>
      <c r="I31" s="45"/>
      <c r="J31" s="45"/>
      <c r="K31" s="45"/>
      <c r="L31" s="45"/>
      <c r="M31" s="110">
        <v>44208</v>
      </c>
      <c r="N31" s="45" t="s">
        <v>169</v>
      </c>
      <c r="O31" s="45" t="s">
        <v>5</v>
      </c>
      <c r="P31" s="45"/>
      <c r="Q31" s="45"/>
      <c r="R31" s="45"/>
      <c r="S31" s="46"/>
    </row>
    <row r="32" spans="1:19" s="40" customFormat="1" ht="73.5" customHeight="1">
      <c r="A32" s="1">
        <f t="shared" si="0"/>
        <v>23</v>
      </c>
      <c r="B32" s="41"/>
      <c r="C32" s="45" t="s">
        <v>28</v>
      </c>
      <c r="D32" s="46"/>
      <c r="E32" s="46"/>
      <c r="F32" s="60" t="s">
        <v>95</v>
      </c>
      <c r="G32" s="45"/>
      <c r="H32" s="45"/>
      <c r="I32" s="45"/>
      <c r="J32" s="45"/>
      <c r="K32" s="45"/>
      <c r="L32" s="45"/>
      <c r="M32" s="110">
        <v>44208</v>
      </c>
      <c r="N32" s="45" t="s">
        <v>169</v>
      </c>
      <c r="O32" s="45" t="s">
        <v>5</v>
      </c>
      <c r="P32" s="45"/>
      <c r="Q32" s="45"/>
      <c r="R32" s="45"/>
      <c r="S32" s="46"/>
    </row>
    <row r="33" spans="1:19" s="40" customFormat="1" ht="75.75" customHeight="1">
      <c r="A33" s="1">
        <f t="shared" si="0"/>
        <v>24</v>
      </c>
      <c r="B33" s="41"/>
      <c r="C33" s="45" t="s">
        <v>28</v>
      </c>
      <c r="D33" s="70" t="s">
        <v>173</v>
      </c>
      <c r="E33" s="49" t="s">
        <v>102</v>
      </c>
      <c r="F33" s="43" t="s">
        <v>97</v>
      </c>
      <c r="G33" s="45"/>
      <c r="H33" s="45"/>
      <c r="I33" s="45"/>
      <c r="J33" s="45"/>
      <c r="K33" s="45"/>
      <c r="L33" s="45"/>
      <c r="M33" s="110">
        <v>44208</v>
      </c>
      <c r="N33" s="45" t="s">
        <v>169</v>
      </c>
      <c r="O33" s="45" t="s">
        <v>5</v>
      </c>
      <c r="P33" s="45"/>
      <c r="Q33" s="45"/>
      <c r="R33" s="45"/>
      <c r="S33" s="46"/>
    </row>
    <row r="34" spans="1:19" s="40" customFormat="1" ht="55.5" customHeight="1">
      <c r="A34" s="1">
        <f t="shared" si="0"/>
        <v>25</v>
      </c>
      <c r="B34" s="41"/>
      <c r="C34" s="45" t="s">
        <v>28</v>
      </c>
      <c r="D34" s="55"/>
      <c r="E34" s="46"/>
      <c r="F34" s="60" t="s">
        <v>105</v>
      </c>
      <c r="G34" s="45"/>
      <c r="H34" s="45"/>
      <c r="I34" s="45"/>
      <c r="J34" s="45"/>
      <c r="K34" s="45"/>
      <c r="L34" s="45"/>
      <c r="M34" s="110">
        <v>44208</v>
      </c>
      <c r="N34" s="45" t="s">
        <v>169</v>
      </c>
      <c r="O34" s="45" t="s">
        <v>5</v>
      </c>
      <c r="P34" s="45"/>
      <c r="Q34" s="45"/>
      <c r="R34" s="45"/>
      <c r="S34" s="46"/>
    </row>
    <row r="35" spans="1:19" s="40" customFormat="1" ht="72" customHeight="1">
      <c r="A35" s="1">
        <f t="shared" si="0"/>
        <v>26</v>
      </c>
      <c r="B35" s="41"/>
      <c r="C35" s="45" t="s">
        <v>28</v>
      </c>
      <c r="D35" s="42"/>
      <c r="E35" s="56" t="s">
        <v>103</v>
      </c>
      <c r="F35" s="43" t="s">
        <v>96</v>
      </c>
      <c r="G35" s="45"/>
      <c r="H35" s="45"/>
      <c r="I35" s="45"/>
      <c r="J35" s="45"/>
      <c r="K35" s="45"/>
      <c r="L35" s="45"/>
      <c r="M35" s="110">
        <v>44208</v>
      </c>
      <c r="N35" s="45" t="s">
        <v>169</v>
      </c>
      <c r="O35" s="45" t="s">
        <v>5</v>
      </c>
      <c r="P35" s="45"/>
      <c r="Q35" s="45"/>
      <c r="R35" s="45"/>
      <c r="S35" s="46"/>
    </row>
    <row r="36" spans="1:19" s="40" customFormat="1" ht="72" customHeight="1">
      <c r="A36" s="1">
        <f t="shared" si="0"/>
        <v>27</v>
      </c>
      <c r="B36" s="41"/>
      <c r="C36" s="45" t="s">
        <v>28</v>
      </c>
      <c r="D36" s="42"/>
      <c r="E36" s="56"/>
      <c r="F36" s="60" t="s">
        <v>100</v>
      </c>
      <c r="G36" s="45"/>
      <c r="H36" s="45"/>
      <c r="I36" s="45"/>
      <c r="J36" s="45"/>
      <c r="K36" s="45"/>
      <c r="L36" s="45"/>
      <c r="M36" s="110">
        <v>44208</v>
      </c>
      <c r="N36" s="45" t="s">
        <v>169</v>
      </c>
      <c r="O36" s="45" t="s">
        <v>5</v>
      </c>
      <c r="P36" s="45"/>
      <c r="Q36" s="45"/>
      <c r="R36" s="45"/>
      <c r="S36" s="46"/>
    </row>
    <row r="37" spans="1:19" s="40" customFormat="1" ht="55.5" customHeight="1">
      <c r="A37" s="1">
        <f t="shared" si="0"/>
        <v>28</v>
      </c>
      <c r="B37" s="41"/>
      <c r="C37" s="45" t="s">
        <v>28</v>
      </c>
      <c r="D37" s="42"/>
      <c r="E37" s="44"/>
      <c r="F37" s="60" t="s">
        <v>105</v>
      </c>
      <c r="G37" s="45"/>
      <c r="H37" s="45"/>
      <c r="I37" s="45"/>
      <c r="J37" s="45"/>
      <c r="K37" s="45"/>
      <c r="L37" s="45"/>
      <c r="M37" s="110">
        <v>44208</v>
      </c>
      <c r="N37" s="45" t="s">
        <v>169</v>
      </c>
      <c r="O37" s="45" t="s">
        <v>5</v>
      </c>
      <c r="P37" s="45"/>
      <c r="Q37" s="45"/>
      <c r="R37" s="45"/>
      <c r="S37" s="46"/>
    </row>
    <row r="38" spans="1:19" s="40" customFormat="1" ht="55.5" customHeight="1">
      <c r="A38" s="1">
        <f>ROW()-9</f>
        <v>29</v>
      </c>
      <c r="B38" s="41"/>
      <c r="C38" s="45" t="s">
        <v>28</v>
      </c>
      <c r="D38" s="42"/>
      <c r="E38" s="56" t="s">
        <v>98</v>
      </c>
      <c r="F38" s="43" t="s">
        <v>99</v>
      </c>
      <c r="G38" s="45"/>
      <c r="H38" s="45"/>
      <c r="I38" s="45"/>
      <c r="J38" s="45"/>
      <c r="K38" s="45"/>
      <c r="L38" s="45"/>
      <c r="M38" s="110">
        <v>44208</v>
      </c>
      <c r="N38" s="45" t="s">
        <v>169</v>
      </c>
      <c r="O38" s="45" t="s">
        <v>5</v>
      </c>
      <c r="P38" s="45"/>
      <c r="Q38" s="45"/>
      <c r="R38" s="45"/>
      <c r="S38" s="46"/>
    </row>
    <row r="39" spans="1:19" s="40" customFormat="1" ht="55.5" customHeight="1">
      <c r="A39" s="1">
        <f>ROW()-9</f>
        <v>30</v>
      </c>
      <c r="B39" s="41"/>
      <c r="C39" s="45" t="s">
        <v>28</v>
      </c>
      <c r="D39" s="55"/>
      <c r="E39" s="42"/>
      <c r="F39" s="60" t="s">
        <v>101</v>
      </c>
      <c r="G39" s="45"/>
      <c r="H39" s="45"/>
      <c r="I39" s="45"/>
      <c r="J39" s="45"/>
      <c r="K39" s="45"/>
      <c r="L39" s="45"/>
      <c r="M39" s="110">
        <v>44208</v>
      </c>
      <c r="N39" s="45" t="s">
        <v>169</v>
      </c>
      <c r="O39" s="45" t="s">
        <v>5</v>
      </c>
      <c r="P39" s="45"/>
      <c r="Q39" s="45"/>
      <c r="R39" s="45"/>
      <c r="S39" s="46"/>
    </row>
    <row r="40" spans="1:19" s="40" customFormat="1" ht="55.5" customHeight="1">
      <c r="A40" s="1">
        <f>ROW()-9</f>
        <v>31</v>
      </c>
      <c r="B40" s="41"/>
      <c r="C40" s="45" t="s">
        <v>28</v>
      </c>
      <c r="D40" s="55"/>
      <c r="E40" s="46"/>
      <c r="F40" s="60" t="s">
        <v>105</v>
      </c>
      <c r="G40" s="45"/>
      <c r="H40" s="45"/>
      <c r="I40" s="45"/>
      <c r="J40" s="45"/>
      <c r="K40" s="45"/>
      <c r="L40" s="45"/>
      <c r="M40" s="110">
        <v>44208</v>
      </c>
      <c r="N40" s="45" t="s">
        <v>169</v>
      </c>
      <c r="O40" s="45" t="s">
        <v>5</v>
      </c>
      <c r="P40" s="45"/>
      <c r="Q40" s="45"/>
      <c r="R40" s="45"/>
      <c r="S40" s="46"/>
    </row>
    <row r="41" spans="1:19" s="40" customFormat="1" ht="147.75" customHeight="1">
      <c r="A41" s="1">
        <f>ROW()-9</f>
        <v>32</v>
      </c>
      <c r="B41" s="41"/>
      <c r="C41" s="45" t="s">
        <v>28</v>
      </c>
      <c r="D41" s="42"/>
      <c r="E41" s="56" t="s">
        <v>104</v>
      </c>
      <c r="F41" s="43" t="s">
        <v>97</v>
      </c>
      <c r="G41" s="45"/>
      <c r="H41" s="45"/>
      <c r="I41" s="45"/>
      <c r="J41" s="45"/>
      <c r="K41" s="45"/>
      <c r="L41" s="45"/>
      <c r="M41" s="110">
        <v>44208</v>
      </c>
      <c r="N41" s="45" t="s">
        <v>169</v>
      </c>
      <c r="O41" s="45" t="s">
        <v>5</v>
      </c>
      <c r="P41" s="45"/>
      <c r="Q41" s="45"/>
      <c r="R41" s="45"/>
      <c r="S41" s="46"/>
    </row>
    <row r="42" spans="1:19" s="40" customFormat="1" ht="55.5" customHeight="1">
      <c r="A42" s="1">
        <f>ROW()-9</f>
        <v>33</v>
      </c>
      <c r="B42" s="41"/>
      <c r="C42" s="45" t="s">
        <v>28</v>
      </c>
      <c r="D42" s="55"/>
      <c r="E42" s="46"/>
      <c r="F42" s="60" t="s">
        <v>105</v>
      </c>
      <c r="G42" s="45"/>
      <c r="H42" s="45"/>
      <c r="I42" s="45"/>
      <c r="J42" s="45"/>
      <c r="K42" s="45"/>
      <c r="L42" s="45"/>
      <c r="M42" s="110">
        <v>44208</v>
      </c>
      <c r="N42" s="45" t="s">
        <v>169</v>
      </c>
      <c r="O42" s="45" t="s">
        <v>5</v>
      </c>
      <c r="P42" s="45"/>
      <c r="Q42" s="45"/>
      <c r="R42" s="45"/>
      <c r="S42" s="46"/>
    </row>
    <row r="43" spans="1:19" s="40" customFormat="1" ht="117.75" customHeight="1">
      <c r="A43" s="1">
        <f t="shared" si="0"/>
        <v>34</v>
      </c>
      <c r="B43" s="41"/>
      <c r="C43" s="45" t="s">
        <v>28</v>
      </c>
      <c r="D43" s="42"/>
      <c r="E43" s="56" t="s">
        <v>106</v>
      </c>
      <c r="F43" s="43" t="s">
        <v>91</v>
      </c>
      <c r="G43" s="45"/>
      <c r="H43" s="45"/>
      <c r="I43" s="45"/>
      <c r="J43" s="45"/>
      <c r="K43" s="45"/>
      <c r="L43" s="45"/>
      <c r="M43" s="110">
        <v>44208</v>
      </c>
      <c r="N43" s="45" t="s">
        <v>169</v>
      </c>
      <c r="O43" s="45" t="s">
        <v>5</v>
      </c>
      <c r="P43" s="45"/>
      <c r="Q43" s="45"/>
      <c r="R43" s="45"/>
      <c r="S43" s="46"/>
    </row>
    <row r="44" spans="1:19" s="40" customFormat="1" ht="58.5" customHeight="1">
      <c r="A44" s="1">
        <f t="shared" si="0"/>
        <v>35</v>
      </c>
      <c r="B44" s="41"/>
      <c r="C44" s="45" t="s">
        <v>28</v>
      </c>
      <c r="D44" s="43"/>
      <c r="E44" s="46"/>
      <c r="F44" s="60" t="s">
        <v>105</v>
      </c>
      <c r="G44" s="45"/>
      <c r="H44" s="45"/>
      <c r="I44" s="45"/>
      <c r="J44" s="45"/>
      <c r="K44" s="45"/>
      <c r="L44" s="45"/>
      <c r="M44" s="110">
        <v>44208</v>
      </c>
      <c r="N44" s="45" t="s">
        <v>169</v>
      </c>
      <c r="O44" s="45" t="s">
        <v>5</v>
      </c>
      <c r="P44" s="45"/>
      <c r="Q44" s="45"/>
      <c r="R44" s="45"/>
      <c r="S44" s="46"/>
    </row>
    <row r="45" spans="1:19" s="40" customFormat="1" ht="177" customHeight="1">
      <c r="A45" s="1">
        <f t="shared" si="0"/>
        <v>36</v>
      </c>
      <c r="B45" s="41"/>
      <c r="C45" s="45" t="s">
        <v>28</v>
      </c>
      <c r="D45" s="69" t="s">
        <v>174</v>
      </c>
      <c r="E45" s="56" t="s">
        <v>107</v>
      </c>
      <c r="F45" s="43" t="s">
        <v>97</v>
      </c>
      <c r="G45" s="45"/>
      <c r="H45" s="45"/>
      <c r="I45" s="45"/>
      <c r="J45" s="45"/>
      <c r="K45" s="45"/>
      <c r="L45" s="45"/>
      <c r="M45" s="110">
        <v>44208</v>
      </c>
      <c r="N45" s="45" t="s">
        <v>169</v>
      </c>
      <c r="O45" s="45" t="s">
        <v>5</v>
      </c>
      <c r="P45" s="45"/>
      <c r="Q45" s="45"/>
      <c r="R45" s="45"/>
      <c r="S45" s="46"/>
    </row>
    <row r="46" spans="1:19" s="40" customFormat="1" ht="57" customHeight="1">
      <c r="A46" s="1">
        <f t="shared" si="0"/>
        <v>37</v>
      </c>
      <c r="B46" s="41"/>
      <c r="C46" s="45" t="s">
        <v>28</v>
      </c>
      <c r="D46" s="69"/>
      <c r="E46" s="56"/>
      <c r="F46" s="60" t="s">
        <v>113</v>
      </c>
      <c r="G46" s="45"/>
      <c r="H46" s="45"/>
      <c r="I46" s="45"/>
      <c r="J46" s="45"/>
      <c r="K46" s="45"/>
      <c r="L46" s="45"/>
      <c r="M46" s="110">
        <v>44208</v>
      </c>
      <c r="N46" s="45" t="s">
        <v>169</v>
      </c>
      <c r="O46" s="45" t="s">
        <v>5</v>
      </c>
      <c r="P46" s="45"/>
      <c r="Q46" s="45"/>
      <c r="R46" s="45"/>
      <c r="S46" s="46"/>
    </row>
    <row r="47" spans="1:19" s="40" customFormat="1" ht="64.5" customHeight="1">
      <c r="A47" s="1">
        <f t="shared" si="0"/>
        <v>38</v>
      </c>
      <c r="B47" s="41"/>
      <c r="C47" s="45" t="s">
        <v>28</v>
      </c>
      <c r="D47" s="42"/>
      <c r="E47" s="46"/>
      <c r="F47" s="60" t="s">
        <v>105</v>
      </c>
      <c r="G47" s="45"/>
      <c r="H47" s="45"/>
      <c r="I47" s="45"/>
      <c r="J47" s="45"/>
      <c r="K47" s="45"/>
      <c r="L47" s="45"/>
      <c r="M47" s="110">
        <v>44208</v>
      </c>
      <c r="N47" s="45" t="s">
        <v>169</v>
      </c>
      <c r="O47" s="45" t="s">
        <v>5</v>
      </c>
      <c r="P47" s="45"/>
      <c r="Q47" s="45"/>
      <c r="R47" s="45"/>
      <c r="S47" s="46"/>
    </row>
    <row r="48" spans="1:19" s="40" customFormat="1" ht="74.25" customHeight="1">
      <c r="A48" s="1">
        <f t="shared" si="0"/>
        <v>39</v>
      </c>
      <c r="B48" s="41"/>
      <c r="C48" s="45" t="s">
        <v>28</v>
      </c>
      <c r="D48" s="42"/>
      <c r="E48" s="56" t="s">
        <v>108</v>
      </c>
      <c r="F48" s="43" t="s">
        <v>96</v>
      </c>
      <c r="G48" s="45"/>
      <c r="H48" s="45"/>
      <c r="I48" s="45"/>
      <c r="J48" s="45"/>
      <c r="K48" s="45"/>
      <c r="L48" s="45"/>
      <c r="M48" s="110">
        <v>44208</v>
      </c>
      <c r="N48" s="45" t="s">
        <v>169</v>
      </c>
      <c r="O48" s="45" t="s">
        <v>5</v>
      </c>
      <c r="P48" s="45"/>
      <c r="Q48" s="45"/>
      <c r="R48" s="45"/>
      <c r="S48" s="46"/>
    </row>
    <row r="49" spans="1:19" s="40" customFormat="1" ht="64.5" customHeight="1">
      <c r="A49" s="1">
        <f t="shared" si="0"/>
        <v>40</v>
      </c>
      <c r="B49" s="41"/>
      <c r="C49" s="45" t="s">
        <v>28</v>
      </c>
      <c r="D49" s="42"/>
      <c r="E49" s="56"/>
      <c r="F49" s="60" t="s">
        <v>100</v>
      </c>
      <c r="G49" s="45"/>
      <c r="H49" s="45"/>
      <c r="I49" s="45"/>
      <c r="J49" s="45"/>
      <c r="K49" s="45"/>
      <c r="L49" s="45"/>
      <c r="M49" s="110">
        <v>44208</v>
      </c>
      <c r="N49" s="45" t="s">
        <v>169</v>
      </c>
      <c r="O49" s="45" t="s">
        <v>5</v>
      </c>
      <c r="P49" s="45"/>
      <c r="Q49" s="45"/>
      <c r="R49" s="45"/>
      <c r="S49" s="46"/>
    </row>
    <row r="50" spans="1:19" s="40" customFormat="1" ht="64.5" customHeight="1">
      <c r="A50" s="1">
        <f>ROW()-9</f>
        <v>41</v>
      </c>
      <c r="B50" s="41"/>
      <c r="C50" s="45" t="s">
        <v>28</v>
      </c>
      <c r="D50" s="42"/>
      <c r="E50" s="56"/>
      <c r="F50" s="60" t="s">
        <v>109</v>
      </c>
      <c r="G50" s="45"/>
      <c r="H50" s="45"/>
      <c r="I50" s="45"/>
      <c r="J50" s="45"/>
      <c r="K50" s="45"/>
      <c r="L50" s="45"/>
      <c r="M50" s="110">
        <v>44208</v>
      </c>
      <c r="N50" s="45" t="s">
        <v>169</v>
      </c>
      <c r="O50" s="115" t="s">
        <v>6</v>
      </c>
      <c r="P50" s="45"/>
      <c r="Q50" s="45"/>
      <c r="R50" s="45"/>
      <c r="S50" s="46"/>
    </row>
    <row r="51" spans="1:19" s="40" customFormat="1" ht="64.5" customHeight="1">
      <c r="A51" s="1">
        <f t="shared" si="0"/>
        <v>42</v>
      </c>
      <c r="B51" s="41"/>
      <c r="C51" s="45" t="s">
        <v>28</v>
      </c>
      <c r="D51" s="42"/>
      <c r="E51" s="44"/>
      <c r="F51" s="60" t="s">
        <v>110</v>
      </c>
      <c r="G51" s="45"/>
      <c r="H51" s="45"/>
      <c r="I51" s="45"/>
      <c r="J51" s="45"/>
      <c r="K51" s="45"/>
      <c r="L51" s="45"/>
      <c r="M51" s="110">
        <v>44208</v>
      </c>
      <c r="N51" s="45" t="s">
        <v>169</v>
      </c>
      <c r="O51" s="45" t="s">
        <v>5</v>
      </c>
      <c r="P51" s="45"/>
      <c r="Q51" s="45"/>
      <c r="R51" s="45"/>
      <c r="S51" s="46"/>
    </row>
    <row r="52" spans="1:19" s="40" customFormat="1" ht="64.5" customHeight="1">
      <c r="A52" s="1">
        <f t="shared" si="0"/>
        <v>43</v>
      </c>
      <c r="B52" s="41"/>
      <c r="C52" s="45" t="s">
        <v>28</v>
      </c>
      <c r="D52" s="42"/>
      <c r="E52" s="56" t="s">
        <v>98</v>
      </c>
      <c r="F52" s="43" t="s">
        <v>99</v>
      </c>
      <c r="G52" s="45"/>
      <c r="H52" s="45"/>
      <c r="I52" s="45"/>
      <c r="J52" s="45"/>
      <c r="K52" s="45"/>
      <c r="L52" s="45"/>
      <c r="M52" s="110">
        <v>44208</v>
      </c>
      <c r="N52" s="45" t="s">
        <v>169</v>
      </c>
      <c r="O52" s="45" t="s">
        <v>5</v>
      </c>
      <c r="P52" s="45"/>
      <c r="Q52" s="45"/>
      <c r="R52" s="45"/>
      <c r="S52" s="46"/>
    </row>
    <row r="53" spans="1:19" s="40" customFormat="1" ht="64.5" customHeight="1">
      <c r="A53" s="1">
        <f t="shared" si="0"/>
        <v>44</v>
      </c>
      <c r="B53" s="41"/>
      <c r="C53" s="45" t="s">
        <v>28</v>
      </c>
      <c r="D53" s="42"/>
      <c r="E53" s="42"/>
      <c r="F53" s="60" t="s">
        <v>111</v>
      </c>
      <c r="G53" s="45"/>
      <c r="H53" s="45"/>
      <c r="I53" s="45"/>
      <c r="J53" s="45"/>
      <c r="K53" s="45"/>
      <c r="L53" s="45"/>
      <c r="M53" s="110">
        <v>44208</v>
      </c>
      <c r="N53" s="45" t="s">
        <v>169</v>
      </c>
      <c r="O53" s="45" t="s">
        <v>5</v>
      </c>
      <c r="P53" s="45"/>
      <c r="Q53" s="45"/>
      <c r="R53" s="45"/>
      <c r="S53" s="46"/>
    </row>
    <row r="54" spans="1:19" s="40" customFormat="1" ht="64.5" customHeight="1">
      <c r="A54" s="1">
        <f t="shared" si="0"/>
        <v>45</v>
      </c>
      <c r="B54" s="41"/>
      <c r="C54" s="45" t="s">
        <v>28</v>
      </c>
      <c r="D54" s="55"/>
      <c r="E54" s="42"/>
      <c r="F54" s="60" t="s">
        <v>113</v>
      </c>
      <c r="G54" s="45"/>
      <c r="H54" s="45"/>
      <c r="I54" s="45"/>
      <c r="J54" s="45"/>
      <c r="K54" s="45"/>
      <c r="L54" s="45"/>
      <c r="M54" s="110">
        <v>44208</v>
      </c>
      <c r="N54" s="45" t="s">
        <v>169</v>
      </c>
      <c r="O54" s="45" t="s">
        <v>5</v>
      </c>
      <c r="P54" s="45"/>
      <c r="Q54" s="45"/>
      <c r="R54" s="45"/>
      <c r="S54" s="46"/>
    </row>
    <row r="55" spans="1:19" s="40" customFormat="1" ht="55.5" customHeight="1">
      <c r="A55" s="1">
        <f>ROW()-9</f>
        <v>46</v>
      </c>
      <c r="B55" s="41"/>
      <c r="C55" s="45" t="s">
        <v>28</v>
      </c>
      <c r="D55" s="55"/>
      <c r="E55" s="46"/>
      <c r="F55" s="60" t="s">
        <v>105</v>
      </c>
      <c r="G55" s="45"/>
      <c r="H55" s="45"/>
      <c r="I55" s="45"/>
      <c r="J55" s="45"/>
      <c r="K55" s="45"/>
      <c r="L55" s="45"/>
      <c r="M55" s="110">
        <v>44208</v>
      </c>
      <c r="N55" s="45" t="s">
        <v>169</v>
      </c>
      <c r="O55" s="45" t="s">
        <v>5</v>
      </c>
      <c r="P55" s="45"/>
      <c r="Q55" s="45"/>
      <c r="R55" s="45"/>
      <c r="S55" s="46"/>
    </row>
    <row r="56" spans="1:19" s="40" customFormat="1" ht="152.25" customHeight="1">
      <c r="A56" s="1">
        <f t="shared" si="0"/>
        <v>47</v>
      </c>
      <c r="B56" s="41"/>
      <c r="C56" s="45" t="s">
        <v>28</v>
      </c>
      <c r="D56" s="42"/>
      <c r="E56" s="56" t="s">
        <v>112</v>
      </c>
      <c r="F56" s="43" t="s">
        <v>97</v>
      </c>
      <c r="G56" s="45"/>
      <c r="H56" s="45"/>
      <c r="I56" s="45"/>
      <c r="J56" s="45"/>
      <c r="K56" s="45"/>
      <c r="L56" s="45"/>
      <c r="M56" s="110">
        <v>44208</v>
      </c>
      <c r="N56" s="45" t="s">
        <v>169</v>
      </c>
      <c r="O56" s="45" t="s">
        <v>5</v>
      </c>
      <c r="P56" s="45"/>
      <c r="Q56" s="45"/>
      <c r="R56" s="45"/>
      <c r="S56" s="46"/>
    </row>
    <row r="57" spans="1:19" s="40" customFormat="1" ht="57" customHeight="1">
      <c r="A57" s="1">
        <f t="shared" si="0"/>
        <v>48</v>
      </c>
      <c r="B57" s="41"/>
      <c r="C57" s="45" t="s">
        <v>28</v>
      </c>
      <c r="D57" s="69"/>
      <c r="E57" s="56"/>
      <c r="F57" s="60" t="s">
        <v>113</v>
      </c>
      <c r="G57" s="45"/>
      <c r="H57" s="45"/>
      <c r="I57" s="45"/>
      <c r="J57" s="45"/>
      <c r="K57" s="45"/>
      <c r="L57" s="45"/>
      <c r="M57" s="110">
        <v>44208</v>
      </c>
      <c r="N57" s="45" t="s">
        <v>169</v>
      </c>
      <c r="O57" s="45" t="s">
        <v>5</v>
      </c>
      <c r="P57" s="45"/>
      <c r="Q57" s="45"/>
      <c r="R57" s="45"/>
      <c r="S57" s="46"/>
    </row>
    <row r="58" spans="1:19" s="40" customFormat="1" ht="64.5" customHeight="1">
      <c r="A58" s="1">
        <f t="shared" si="0"/>
        <v>49</v>
      </c>
      <c r="B58" s="41"/>
      <c r="C58" s="45" t="s">
        <v>28</v>
      </c>
      <c r="D58" s="42"/>
      <c r="E58" s="46"/>
      <c r="F58" s="60" t="s">
        <v>105</v>
      </c>
      <c r="G58" s="45"/>
      <c r="H58" s="45"/>
      <c r="I58" s="45"/>
      <c r="J58" s="45"/>
      <c r="K58" s="45"/>
      <c r="L58" s="45"/>
      <c r="M58" s="110">
        <v>44208</v>
      </c>
      <c r="N58" s="45" t="s">
        <v>169</v>
      </c>
      <c r="O58" s="45" t="s">
        <v>5</v>
      </c>
      <c r="P58" s="45"/>
      <c r="Q58" s="45"/>
      <c r="R58" s="45"/>
      <c r="S58" s="46"/>
    </row>
    <row r="59" spans="1:19" s="40" customFormat="1" ht="90.75" customHeight="1">
      <c r="A59" s="1">
        <f t="shared" si="0"/>
        <v>50</v>
      </c>
      <c r="B59" s="41"/>
      <c r="C59" s="45" t="s">
        <v>28</v>
      </c>
      <c r="D59" s="42"/>
      <c r="E59" s="56" t="s">
        <v>106</v>
      </c>
      <c r="F59" s="43" t="s">
        <v>91</v>
      </c>
      <c r="G59" s="45"/>
      <c r="H59" s="45"/>
      <c r="I59" s="45"/>
      <c r="J59" s="45"/>
      <c r="K59" s="45"/>
      <c r="L59" s="45"/>
      <c r="M59" s="110">
        <v>44208</v>
      </c>
      <c r="N59" s="45" t="s">
        <v>169</v>
      </c>
      <c r="O59" s="45" t="s">
        <v>5</v>
      </c>
      <c r="P59" s="45"/>
      <c r="Q59" s="45"/>
      <c r="R59" s="45"/>
      <c r="S59" s="46"/>
    </row>
    <row r="60" spans="1:19" s="40" customFormat="1" ht="64.5" customHeight="1">
      <c r="A60" s="1">
        <f>ROW()-9</f>
        <v>51</v>
      </c>
      <c r="B60" s="41"/>
      <c r="C60" s="45" t="s">
        <v>28</v>
      </c>
      <c r="D60" s="42"/>
      <c r="E60" s="56"/>
      <c r="F60" s="60" t="s">
        <v>109</v>
      </c>
      <c r="G60" s="45"/>
      <c r="H60" s="45"/>
      <c r="I60" s="45"/>
      <c r="J60" s="45"/>
      <c r="K60" s="45"/>
      <c r="L60" s="45"/>
      <c r="M60" s="110">
        <v>44208</v>
      </c>
      <c r="N60" s="45" t="s">
        <v>169</v>
      </c>
      <c r="O60" s="45" t="s">
        <v>5</v>
      </c>
      <c r="P60" s="45"/>
      <c r="Q60" s="45"/>
      <c r="R60" s="45"/>
      <c r="S60" s="46"/>
    </row>
    <row r="61" spans="1:19" s="40" customFormat="1" ht="64.5" customHeight="1">
      <c r="A61" s="1">
        <f t="shared" si="0"/>
        <v>52</v>
      </c>
      <c r="B61" s="41"/>
      <c r="C61" s="45" t="s">
        <v>28</v>
      </c>
      <c r="D61" s="46"/>
      <c r="E61" s="46"/>
      <c r="F61" s="60" t="s">
        <v>110</v>
      </c>
      <c r="G61" s="45"/>
      <c r="H61" s="45"/>
      <c r="I61" s="45"/>
      <c r="J61" s="45"/>
      <c r="K61" s="45"/>
      <c r="L61" s="45"/>
      <c r="M61" s="110">
        <v>44208</v>
      </c>
      <c r="N61" s="45" t="s">
        <v>169</v>
      </c>
      <c r="O61" s="45" t="s">
        <v>5</v>
      </c>
      <c r="P61" s="45"/>
      <c r="Q61" s="45"/>
      <c r="R61" s="45"/>
      <c r="S61" s="46"/>
    </row>
    <row r="62" spans="1:19" s="40" customFormat="1" ht="73.5" customHeight="1">
      <c r="A62" s="1">
        <f t="shared" si="0"/>
        <v>53</v>
      </c>
      <c r="B62" s="71"/>
      <c r="C62" s="51" t="s">
        <v>28</v>
      </c>
      <c r="D62" s="42" t="s">
        <v>154</v>
      </c>
      <c r="E62" s="57" t="s">
        <v>157</v>
      </c>
      <c r="F62" s="68" t="s">
        <v>158</v>
      </c>
      <c r="G62" s="45"/>
      <c r="H62" s="45"/>
      <c r="I62" s="45"/>
      <c r="J62" s="45"/>
      <c r="K62" s="45"/>
      <c r="L62" s="45"/>
      <c r="M62" s="45"/>
      <c r="N62" s="45"/>
      <c r="O62" s="45"/>
      <c r="P62" s="45"/>
      <c r="Q62" s="45"/>
      <c r="R62" s="45"/>
      <c r="S62" s="46"/>
    </row>
    <row r="63" spans="1:19" s="40" customFormat="1" ht="46.5" customHeight="1">
      <c r="A63" s="1">
        <f t="shared" si="0"/>
        <v>54</v>
      </c>
      <c r="B63" s="71"/>
      <c r="C63" s="51" t="s">
        <v>28</v>
      </c>
      <c r="D63" s="42"/>
      <c r="E63" s="72"/>
      <c r="F63" s="68" t="s">
        <v>159</v>
      </c>
      <c r="G63" s="45"/>
      <c r="H63" s="45"/>
      <c r="I63" s="45"/>
      <c r="J63" s="45"/>
      <c r="K63" s="45"/>
      <c r="L63" s="45"/>
      <c r="M63" s="45"/>
      <c r="N63" s="45"/>
      <c r="O63" s="45"/>
      <c r="P63" s="45"/>
      <c r="Q63" s="45"/>
      <c r="R63" s="45"/>
      <c r="S63" s="46"/>
    </row>
    <row r="64" spans="1:19" s="40" customFormat="1" ht="47.25" customHeight="1">
      <c r="A64" s="1">
        <f t="shared" si="0"/>
        <v>55</v>
      </c>
      <c r="B64" s="71"/>
      <c r="C64" s="51" t="s">
        <v>28</v>
      </c>
      <c r="D64" s="42"/>
      <c r="E64" s="52"/>
      <c r="F64" s="68" t="s">
        <v>160</v>
      </c>
      <c r="G64" s="45"/>
      <c r="H64" s="45"/>
      <c r="I64" s="45"/>
      <c r="J64" s="45"/>
      <c r="K64" s="45"/>
      <c r="L64" s="45"/>
      <c r="M64" s="45"/>
      <c r="N64" s="45"/>
      <c r="O64" s="45"/>
      <c r="P64" s="45"/>
      <c r="Q64" s="45"/>
      <c r="R64" s="45"/>
      <c r="S64" s="46"/>
    </row>
    <row r="65" spans="1:19" s="40" customFormat="1" ht="409.5" customHeight="1">
      <c r="A65" s="1">
        <f t="shared" si="0"/>
        <v>56</v>
      </c>
      <c r="B65" s="41"/>
      <c r="C65" s="45" t="s">
        <v>28</v>
      </c>
      <c r="D65" s="42"/>
      <c r="E65" s="56" t="s">
        <v>167</v>
      </c>
      <c r="F65" s="60" t="s">
        <v>168</v>
      </c>
      <c r="G65" s="45"/>
      <c r="H65" s="45"/>
      <c r="I65" s="45"/>
      <c r="J65" s="45"/>
      <c r="K65" s="45"/>
      <c r="L65" s="45"/>
      <c r="M65" s="45"/>
      <c r="N65" s="45"/>
      <c r="O65" s="45"/>
      <c r="P65" s="45"/>
      <c r="Q65" s="45"/>
      <c r="R65" s="45"/>
      <c r="S65" s="46"/>
    </row>
    <row r="66" spans="1:19" s="40" customFormat="1" ht="93" customHeight="1">
      <c r="A66" s="1">
        <f t="shared" si="0"/>
        <v>57</v>
      </c>
      <c r="B66" s="41"/>
      <c r="C66" s="61" t="s">
        <v>12</v>
      </c>
      <c r="D66" s="67"/>
      <c r="E66" s="63"/>
      <c r="F66" s="68" t="s">
        <v>166</v>
      </c>
      <c r="G66" s="45"/>
      <c r="H66" s="45"/>
      <c r="I66" s="45"/>
      <c r="J66" s="45"/>
      <c r="K66" s="45"/>
      <c r="L66" s="45"/>
      <c r="M66" s="45"/>
      <c r="N66" s="45"/>
      <c r="O66" s="45"/>
      <c r="P66" s="45"/>
      <c r="Q66" s="45"/>
      <c r="R66" s="45"/>
      <c r="S66" s="46"/>
    </row>
    <row r="67" spans="1:19" s="40" customFormat="1" ht="258" customHeight="1">
      <c r="A67" s="1">
        <f t="shared" si="0"/>
        <v>58</v>
      </c>
      <c r="B67" s="41"/>
      <c r="C67" s="45" t="s">
        <v>28</v>
      </c>
      <c r="D67" s="42"/>
      <c r="E67" s="56"/>
      <c r="F67" s="60" t="s">
        <v>165</v>
      </c>
      <c r="G67" s="45"/>
      <c r="H67" s="45"/>
      <c r="I67" s="45"/>
      <c r="J67" s="45"/>
      <c r="K67" s="45"/>
      <c r="L67" s="45"/>
      <c r="M67" s="45"/>
      <c r="N67" s="45"/>
      <c r="O67" s="45"/>
      <c r="P67" s="45"/>
      <c r="Q67" s="45"/>
      <c r="R67" s="45"/>
      <c r="S67" s="46"/>
    </row>
    <row r="68" spans="1:19" s="40" customFormat="1" ht="64.5" customHeight="1">
      <c r="A68" s="1">
        <f t="shared" si="0"/>
        <v>59</v>
      </c>
      <c r="B68" s="41"/>
      <c r="C68" s="45" t="s">
        <v>28</v>
      </c>
      <c r="D68" s="42"/>
      <c r="E68" s="56"/>
      <c r="F68" s="60" t="s">
        <v>70</v>
      </c>
      <c r="G68" s="45"/>
      <c r="H68" s="45"/>
      <c r="I68" s="45"/>
      <c r="J68" s="45"/>
      <c r="K68" s="45"/>
      <c r="L68" s="45"/>
      <c r="M68" s="45"/>
      <c r="N68" s="45"/>
      <c r="O68" s="45"/>
      <c r="P68" s="45"/>
      <c r="Q68" s="45"/>
      <c r="R68" s="45"/>
      <c r="S68" s="46"/>
    </row>
    <row r="69" spans="1:19" s="40" customFormat="1" ht="93" customHeight="1">
      <c r="A69" s="1">
        <f t="shared" si="0"/>
        <v>60</v>
      </c>
      <c r="B69" s="41"/>
      <c r="C69" s="53" t="s">
        <v>28</v>
      </c>
      <c r="D69" s="42"/>
      <c r="E69" s="62" t="s">
        <v>156</v>
      </c>
      <c r="F69" s="60" t="s">
        <v>155</v>
      </c>
      <c r="G69" s="45"/>
      <c r="H69" s="45"/>
      <c r="I69" s="45"/>
      <c r="J69" s="45"/>
      <c r="K69" s="45"/>
      <c r="L69" s="45"/>
      <c r="M69" s="110">
        <v>44208</v>
      </c>
      <c r="N69" s="45" t="s">
        <v>169</v>
      </c>
      <c r="O69" s="45" t="s">
        <v>5</v>
      </c>
      <c r="P69" s="45"/>
      <c r="Q69" s="45"/>
      <c r="R69" s="45"/>
      <c r="S69" s="46"/>
    </row>
    <row r="70" spans="1:19" s="40" customFormat="1" ht="387.75" customHeight="1">
      <c r="A70" s="1">
        <f t="shared" si="0"/>
        <v>61</v>
      </c>
      <c r="B70" s="41"/>
      <c r="C70" s="53" t="s">
        <v>28</v>
      </c>
      <c r="D70" s="55"/>
      <c r="E70" s="42"/>
      <c r="F70" s="60" t="s">
        <v>164</v>
      </c>
      <c r="G70" s="45"/>
      <c r="H70" s="45"/>
      <c r="I70" s="45"/>
      <c r="J70" s="45"/>
      <c r="K70" s="45"/>
      <c r="L70" s="45"/>
      <c r="M70" s="45"/>
      <c r="N70" s="45"/>
      <c r="O70" s="45"/>
      <c r="P70" s="45"/>
      <c r="Q70" s="45"/>
      <c r="R70" s="45"/>
      <c r="S70" s="46"/>
    </row>
    <row r="71" spans="1:19" s="40" customFormat="1" ht="93" customHeight="1">
      <c r="A71" s="1">
        <f t="shared" si="0"/>
        <v>62</v>
      </c>
      <c r="B71" s="41"/>
      <c r="C71" s="61" t="s">
        <v>12</v>
      </c>
      <c r="D71" s="67"/>
      <c r="E71" s="63"/>
      <c r="F71" s="68" t="s">
        <v>166</v>
      </c>
      <c r="G71" s="45"/>
      <c r="H71" s="45"/>
      <c r="I71" s="45"/>
      <c r="J71" s="45"/>
      <c r="K71" s="45"/>
      <c r="L71" s="45"/>
      <c r="M71" s="45"/>
      <c r="N71" s="45"/>
      <c r="O71" s="45"/>
      <c r="P71" s="45"/>
      <c r="Q71" s="45"/>
      <c r="R71" s="45"/>
      <c r="S71" s="46"/>
    </row>
    <row r="72" spans="1:19" s="40" customFormat="1" ht="256.5" customHeight="1">
      <c r="A72" s="1">
        <f t="shared" si="0"/>
        <v>63</v>
      </c>
      <c r="B72" s="41"/>
      <c r="C72" s="53" t="s">
        <v>28</v>
      </c>
      <c r="D72" s="55"/>
      <c r="E72" s="42"/>
      <c r="F72" s="60" t="s">
        <v>165</v>
      </c>
      <c r="G72" s="45"/>
      <c r="H72" s="45"/>
      <c r="I72" s="45"/>
      <c r="J72" s="45"/>
      <c r="K72" s="45"/>
      <c r="L72" s="45"/>
      <c r="M72" s="45"/>
      <c r="N72" s="45"/>
      <c r="O72" s="45"/>
      <c r="P72" s="45"/>
      <c r="Q72" s="45"/>
      <c r="R72" s="45"/>
      <c r="S72" s="46"/>
    </row>
    <row r="73" spans="1:19" s="40" customFormat="1" ht="93" customHeight="1">
      <c r="A73" s="1">
        <f t="shared" si="0"/>
        <v>64</v>
      </c>
      <c r="B73" s="41"/>
      <c r="C73" s="53" t="s">
        <v>28</v>
      </c>
      <c r="D73" s="46"/>
      <c r="E73" s="46"/>
      <c r="F73" s="60" t="s">
        <v>70</v>
      </c>
      <c r="G73" s="45"/>
      <c r="H73" s="45"/>
      <c r="I73" s="45"/>
      <c r="J73" s="45"/>
      <c r="K73" s="45"/>
      <c r="L73" s="45"/>
      <c r="M73" s="110">
        <v>44208</v>
      </c>
      <c r="N73" s="45" t="s">
        <v>169</v>
      </c>
      <c r="O73" s="115" t="s">
        <v>6</v>
      </c>
      <c r="P73" s="45"/>
      <c r="Q73" s="45"/>
      <c r="R73" s="45"/>
      <c r="S73" s="46"/>
    </row>
    <row r="74" spans="1:19" s="40" customFormat="1" ht="75.75" customHeight="1">
      <c r="A74" s="1">
        <f t="shared" ref="A74:A79" si="2">ROW()-9</f>
        <v>65</v>
      </c>
      <c r="B74" s="41"/>
      <c r="C74" s="45" t="s">
        <v>28</v>
      </c>
      <c r="D74" s="116" t="s">
        <v>184</v>
      </c>
      <c r="E74" s="54" t="s">
        <v>114</v>
      </c>
      <c r="F74" s="43" t="s">
        <v>97</v>
      </c>
      <c r="G74" s="45"/>
      <c r="H74" s="45"/>
      <c r="I74" s="45"/>
      <c r="J74" s="45"/>
      <c r="K74" s="45"/>
      <c r="L74" s="45"/>
      <c r="M74" s="110">
        <v>44208</v>
      </c>
      <c r="N74" s="45" t="s">
        <v>169</v>
      </c>
      <c r="O74" s="45" t="s">
        <v>5</v>
      </c>
      <c r="P74" s="45"/>
      <c r="Q74" s="45"/>
      <c r="R74" s="45"/>
      <c r="S74" s="46"/>
    </row>
    <row r="75" spans="1:19" s="40" customFormat="1" ht="72" customHeight="1">
      <c r="A75" s="1">
        <f t="shared" si="2"/>
        <v>66</v>
      </c>
      <c r="B75" s="41"/>
      <c r="C75" s="45" t="s">
        <v>28</v>
      </c>
      <c r="D75" s="46"/>
      <c r="E75" s="44" t="s">
        <v>115</v>
      </c>
      <c r="F75" s="43" t="s">
        <v>96</v>
      </c>
      <c r="G75" s="45"/>
      <c r="H75" s="45"/>
      <c r="I75" s="45"/>
      <c r="J75" s="45"/>
      <c r="K75" s="45"/>
      <c r="L75" s="45"/>
      <c r="M75" s="110">
        <v>44208</v>
      </c>
      <c r="N75" s="45" t="s">
        <v>169</v>
      </c>
      <c r="O75" s="45" t="s">
        <v>5</v>
      </c>
      <c r="P75" s="45"/>
      <c r="Q75" s="45"/>
      <c r="R75" s="45"/>
      <c r="S75" s="46"/>
    </row>
    <row r="76" spans="1:19" s="40" customFormat="1" ht="177" customHeight="1">
      <c r="A76" s="1">
        <f t="shared" si="2"/>
        <v>67</v>
      </c>
      <c r="B76" s="41"/>
      <c r="C76" s="45" t="s">
        <v>28</v>
      </c>
      <c r="D76" s="116" t="s">
        <v>175</v>
      </c>
      <c r="E76" s="54" t="s">
        <v>116</v>
      </c>
      <c r="F76" s="43" t="s">
        <v>97</v>
      </c>
      <c r="G76" s="45"/>
      <c r="H76" s="45"/>
      <c r="I76" s="45"/>
      <c r="J76" s="45"/>
      <c r="K76" s="45"/>
      <c r="L76" s="45"/>
      <c r="M76" s="110">
        <v>44208</v>
      </c>
      <c r="N76" s="45" t="s">
        <v>169</v>
      </c>
      <c r="O76" s="45" t="s">
        <v>5</v>
      </c>
      <c r="P76" s="45"/>
      <c r="Q76" s="45"/>
      <c r="R76" s="45"/>
      <c r="S76" s="46"/>
    </row>
    <row r="77" spans="1:19" s="40" customFormat="1" ht="74.25" customHeight="1">
      <c r="A77" s="1">
        <f t="shared" si="2"/>
        <v>68</v>
      </c>
      <c r="B77" s="41"/>
      <c r="C77" s="45" t="s">
        <v>28</v>
      </c>
      <c r="D77" s="47"/>
      <c r="E77" s="54" t="s">
        <v>117</v>
      </c>
      <c r="F77" s="43" t="s">
        <v>96</v>
      </c>
      <c r="G77" s="45"/>
      <c r="H77" s="45"/>
      <c r="I77" s="45"/>
      <c r="J77" s="45"/>
      <c r="K77" s="45"/>
      <c r="L77" s="45"/>
      <c r="M77" s="110">
        <v>44208</v>
      </c>
      <c r="N77" s="45" t="s">
        <v>169</v>
      </c>
      <c r="O77" s="45" t="s">
        <v>5</v>
      </c>
      <c r="P77" s="45"/>
      <c r="Q77" s="45"/>
      <c r="R77" s="45"/>
      <c r="S77" s="46"/>
    </row>
    <row r="78" spans="1:19" s="40" customFormat="1" ht="75.75" customHeight="1">
      <c r="A78" s="1">
        <f>ROW()-9</f>
        <v>69</v>
      </c>
      <c r="B78" s="41"/>
      <c r="C78" s="45" t="s">
        <v>28</v>
      </c>
      <c r="D78" s="69" t="s">
        <v>176</v>
      </c>
      <c r="E78" s="56" t="s">
        <v>118</v>
      </c>
      <c r="F78" s="43" t="s">
        <v>97</v>
      </c>
      <c r="G78" s="45"/>
      <c r="H78" s="45"/>
      <c r="I78" s="45"/>
      <c r="J78" s="45"/>
      <c r="K78" s="45"/>
      <c r="L78" s="45"/>
      <c r="M78" s="110">
        <v>44208</v>
      </c>
      <c r="N78" s="45" t="s">
        <v>169</v>
      </c>
      <c r="O78" s="45" t="s">
        <v>5</v>
      </c>
      <c r="P78" s="45"/>
      <c r="Q78" s="45"/>
      <c r="R78" s="45"/>
      <c r="S78" s="46"/>
    </row>
    <row r="79" spans="1:19" s="40" customFormat="1" ht="72" customHeight="1">
      <c r="A79" s="1">
        <f t="shared" si="2"/>
        <v>70</v>
      </c>
      <c r="B79" s="41"/>
      <c r="C79" s="45" t="s">
        <v>28</v>
      </c>
      <c r="D79" s="42"/>
      <c r="E79" s="56" t="s">
        <v>119</v>
      </c>
      <c r="F79" s="43" t="s">
        <v>96</v>
      </c>
      <c r="G79" s="45"/>
      <c r="H79" s="45"/>
      <c r="I79" s="45"/>
      <c r="J79" s="45"/>
      <c r="K79" s="45"/>
      <c r="L79" s="45"/>
      <c r="M79" s="110">
        <v>44208</v>
      </c>
      <c r="N79" s="45" t="s">
        <v>169</v>
      </c>
      <c r="O79" s="45" t="s">
        <v>5</v>
      </c>
      <c r="P79" s="45"/>
      <c r="Q79" s="45"/>
      <c r="R79" s="45"/>
      <c r="S79" s="46"/>
    </row>
    <row r="80" spans="1:19" s="40" customFormat="1" ht="177" customHeight="1">
      <c r="A80" s="1">
        <f t="shared" ref="A80" si="3">ROW()-9</f>
        <v>71</v>
      </c>
      <c r="B80" s="41"/>
      <c r="C80" s="45" t="s">
        <v>28</v>
      </c>
      <c r="D80" s="69" t="s">
        <v>177</v>
      </c>
      <c r="E80" s="56" t="s">
        <v>120</v>
      </c>
      <c r="F80" s="43" t="s">
        <v>97</v>
      </c>
      <c r="G80" s="45"/>
      <c r="H80" s="45"/>
      <c r="I80" s="45"/>
      <c r="J80" s="45"/>
      <c r="K80" s="45"/>
      <c r="L80" s="45"/>
      <c r="M80" s="110">
        <v>44208</v>
      </c>
      <c r="N80" s="45" t="s">
        <v>169</v>
      </c>
      <c r="O80" s="45" t="s">
        <v>5</v>
      </c>
      <c r="P80" s="45"/>
      <c r="Q80" s="45"/>
      <c r="R80" s="45"/>
      <c r="S80" s="46"/>
    </row>
    <row r="81" spans="1:19" s="40" customFormat="1" ht="75.75" customHeight="1">
      <c r="A81" s="1">
        <f>ROW()-9</f>
        <v>72</v>
      </c>
      <c r="B81" s="41"/>
      <c r="C81" s="45" t="s">
        <v>28</v>
      </c>
      <c r="D81" s="69" t="s">
        <v>178</v>
      </c>
      <c r="E81" s="56" t="s">
        <v>121</v>
      </c>
      <c r="F81" s="43" t="s">
        <v>97</v>
      </c>
      <c r="G81" s="45"/>
      <c r="H81" s="45"/>
      <c r="I81" s="45"/>
      <c r="J81" s="45"/>
      <c r="K81" s="45"/>
      <c r="L81" s="45"/>
      <c r="M81" s="110">
        <v>44208</v>
      </c>
      <c r="N81" s="45" t="s">
        <v>169</v>
      </c>
      <c r="O81" s="115" t="s">
        <v>6</v>
      </c>
      <c r="P81" s="45"/>
      <c r="Q81" s="45"/>
      <c r="R81" s="45"/>
      <c r="S81" s="46"/>
    </row>
    <row r="82" spans="1:19" s="40" customFormat="1" ht="72" customHeight="1">
      <c r="A82" s="1">
        <f t="shared" ref="A82:A86" si="4">ROW()-9</f>
        <v>73</v>
      </c>
      <c r="B82" s="41"/>
      <c r="C82" s="45" t="s">
        <v>28</v>
      </c>
      <c r="D82" s="42"/>
      <c r="E82" s="56" t="s">
        <v>122</v>
      </c>
      <c r="F82" s="43" t="s">
        <v>96</v>
      </c>
      <c r="G82" s="45"/>
      <c r="H82" s="45"/>
      <c r="I82" s="45"/>
      <c r="J82" s="45"/>
      <c r="K82" s="45"/>
      <c r="L82" s="45"/>
      <c r="M82" s="110">
        <v>44208</v>
      </c>
      <c r="N82" s="45" t="s">
        <v>169</v>
      </c>
      <c r="O82" s="115" t="s">
        <v>6</v>
      </c>
      <c r="P82" s="45"/>
      <c r="Q82" s="45"/>
      <c r="R82" s="45"/>
      <c r="S82" s="46"/>
    </row>
    <row r="83" spans="1:19" s="40" customFormat="1" ht="177" customHeight="1">
      <c r="A83" s="1">
        <f t="shared" ref="A83:A84" si="5">ROW()-9</f>
        <v>74</v>
      </c>
      <c r="B83" s="41"/>
      <c r="C83" s="45" t="s">
        <v>28</v>
      </c>
      <c r="D83" s="69" t="s">
        <v>179</v>
      </c>
      <c r="E83" s="56" t="s">
        <v>123</v>
      </c>
      <c r="F83" s="43" t="s">
        <v>97</v>
      </c>
      <c r="G83" s="45"/>
      <c r="H83" s="45"/>
      <c r="I83" s="45"/>
      <c r="J83" s="45"/>
      <c r="K83" s="45"/>
      <c r="L83" s="45"/>
      <c r="M83" s="110">
        <v>44208</v>
      </c>
      <c r="N83" s="45" t="s">
        <v>169</v>
      </c>
      <c r="O83" s="115" t="s">
        <v>6</v>
      </c>
      <c r="P83" s="45"/>
      <c r="Q83" s="45"/>
      <c r="R83" s="45"/>
      <c r="S83" s="46"/>
    </row>
    <row r="84" spans="1:19" s="40" customFormat="1" ht="74.25" customHeight="1">
      <c r="A84" s="1">
        <f t="shared" si="5"/>
        <v>75</v>
      </c>
      <c r="B84" s="41"/>
      <c r="C84" s="45" t="s">
        <v>28</v>
      </c>
      <c r="D84" s="42"/>
      <c r="E84" s="56" t="s">
        <v>124</v>
      </c>
      <c r="F84" s="43" t="s">
        <v>96</v>
      </c>
      <c r="G84" s="45"/>
      <c r="H84" s="45"/>
      <c r="I84" s="45"/>
      <c r="J84" s="45"/>
      <c r="K84" s="45"/>
      <c r="L84" s="45"/>
      <c r="M84" s="110">
        <v>44208</v>
      </c>
      <c r="N84" s="45" t="s">
        <v>169</v>
      </c>
      <c r="O84" s="115" t="s">
        <v>6</v>
      </c>
      <c r="P84" s="45"/>
      <c r="Q84" s="45"/>
      <c r="R84" s="45"/>
      <c r="S84" s="46"/>
    </row>
    <row r="85" spans="1:19" s="40" customFormat="1" ht="75.75" customHeight="1">
      <c r="A85" s="1">
        <f>ROW()-9</f>
        <v>76</v>
      </c>
      <c r="B85" s="41"/>
      <c r="C85" s="45" t="s">
        <v>28</v>
      </c>
      <c r="D85" s="69" t="s">
        <v>180</v>
      </c>
      <c r="E85" s="56" t="s">
        <v>125</v>
      </c>
      <c r="F85" s="43" t="s">
        <v>97</v>
      </c>
      <c r="G85" s="45"/>
      <c r="H85" s="45"/>
      <c r="I85" s="45"/>
      <c r="J85" s="45"/>
      <c r="K85" s="45"/>
      <c r="L85" s="45"/>
      <c r="M85" s="110">
        <v>44208</v>
      </c>
      <c r="N85" s="45" t="s">
        <v>169</v>
      </c>
      <c r="O85" s="115" t="s">
        <v>6</v>
      </c>
      <c r="P85" s="45"/>
      <c r="Q85" s="45"/>
      <c r="R85" s="45"/>
      <c r="S85" s="46"/>
    </row>
    <row r="86" spans="1:19" s="40" customFormat="1" ht="72" customHeight="1">
      <c r="A86" s="1">
        <f t="shared" si="4"/>
        <v>77</v>
      </c>
      <c r="B86" s="41"/>
      <c r="C86" s="45" t="s">
        <v>28</v>
      </c>
      <c r="D86" s="42"/>
      <c r="E86" s="56" t="s">
        <v>126</v>
      </c>
      <c r="F86" s="43" t="s">
        <v>96</v>
      </c>
      <c r="G86" s="45"/>
      <c r="H86" s="45"/>
      <c r="I86" s="45"/>
      <c r="J86" s="45"/>
      <c r="K86" s="45"/>
      <c r="L86" s="45"/>
      <c r="M86" s="110">
        <v>44208</v>
      </c>
      <c r="N86" s="45" t="s">
        <v>169</v>
      </c>
      <c r="O86" s="115" t="s">
        <v>6</v>
      </c>
      <c r="P86" s="45"/>
      <c r="Q86" s="45"/>
      <c r="R86" s="45"/>
      <c r="S86" s="46"/>
    </row>
    <row r="87" spans="1:19" s="40" customFormat="1" ht="177" customHeight="1">
      <c r="A87" s="1">
        <f t="shared" ref="A87:A88" si="6">ROW()-9</f>
        <v>78</v>
      </c>
      <c r="B87" s="41"/>
      <c r="C87" s="45" t="s">
        <v>28</v>
      </c>
      <c r="D87" s="69" t="s">
        <v>181</v>
      </c>
      <c r="E87" s="56" t="s">
        <v>127</v>
      </c>
      <c r="F87" s="43" t="s">
        <v>97</v>
      </c>
      <c r="G87" s="45"/>
      <c r="H87" s="45"/>
      <c r="I87" s="45"/>
      <c r="J87" s="45"/>
      <c r="K87" s="45"/>
      <c r="L87" s="45"/>
      <c r="M87" s="110">
        <v>44208</v>
      </c>
      <c r="N87" s="45" t="s">
        <v>169</v>
      </c>
      <c r="O87" s="115" t="s">
        <v>6</v>
      </c>
      <c r="P87" s="45"/>
      <c r="Q87" s="45"/>
      <c r="R87" s="45"/>
      <c r="S87" s="46"/>
    </row>
    <row r="88" spans="1:19" s="40" customFormat="1" ht="74.25" customHeight="1">
      <c r="A88" s="1">
        <f t="shared" si="6"/>
        <v>79</v>
      </c>
      <c r="B88" s="41"/>
      <c r="C88" s="45" t="s">
        <v>28</v>
      </c>
      <c r="D88" s="42"/>
      <c r="E88" s="56" t="s">
        <v>128</v>
      </c>
      <c r="F88" s="43" t="s">
        <v>96</v>
      </c>
      <c r="G88" s="45"/>
      <c r="H88" s="45"/>
      <c r="I88" s="45"/>
      <c r="J88" s="45"/>
      <c r="K88" s="45"/>
      <c r="L88" s="45"/>
      <c r="M88" s="110">
        <v>44208</v>
      </c>
      <c r="N88" s="45" t="s">
        <v>169</v>
      </c>
      <c r="O88" s="115" t="s">
        <v>6</v>
      </c>
      <c r="P88" s="45"/>
      <c r="Q88" s="45"/>
      <c r="R88" s="45"/>
      <c r="S88" s="46"/>
    </row>
    <row r="89" spans="1:19" s="40" customFormat="1" ht="75.75" customHeight="1">
      <c r="A89" s="1">
        <f>ROW()-9</f>
        <v>80</v>
      </c>
      <c r="B89" s="41"/>
      <c r="C89" s="45" t="s">
        <v>28</v>
      </c>
      <c r="D89" s="69" t="s">
        <v>182</v>
      </c>
      <c r="E89" s="56" t="s">
        <v>129</v>
      </c>
      <c r="F89" s="43" t="s">
        <v>97</v>
      </c>
      <c r="G89" s="45"/>
      <c r="H89" s="45"/>
      <c r="I89" s="45"/>
      <c r="J89" s="45"/>
      <c r="K89" s="45"/>
      <c r="L89" s="45"/>
      <c r="M89" s="110">
        <v>44208</v>
      </c>
      <c r="N89" s="45" t="s">
        <v>169</v>
      </c>
      <c r="O89" s="115" t="s">
        <v>6</v>
      </c>
      <c r="P89" s="45"/>
      <c r="Q89" s="45"/>
      <c r="R89" s="45"/>
      <c r="S89" s="46"/>
    </row>
    <row r="90" spans="1:19" s="40" customFormat="1" ht="72" customHeight="1">
      <c r="A90" s="1">
        <f t="shared" ref="A90" si="7">ROW()-9</f>
        <v>81</v>
      </c>
      <c r="B90" s="41"/>
      <c r="C90" s="45" t="s">
        <v>28</v>
      </c>
      <c r="D90" s="42"/>
      <c r="E90" s="56" t="s">
        <v>130</v>
      </c>
      <c r="F90" s="43" t="s">
        <v>96</v>
      </c>
      <c r="G90" s="45"/>
      <c r="H90" s="45"/>
      <c r="I90" s="45"/>
      <c r="J90" s="45"/>
      <c r="K90" s="45"/>
      <c r="L90" s="45"/>
      <c r="M90" s="110">
        <v>44208</v>
      </c>
      <c r="N90" s="45" t="s">
        <v>169</v>
      </c>
      <c r="O90" s="115" t="s">
        <v>6</v>
      </c>
      <c r="P90" s="45"/>
      <c r="Q90" s="45"/>
      <c r="R90" s="45"/>
      <c r="S90" s="46"/>
    </row>
    <row r="91" spans="1:19" s="40" customFormat="1" ht="177" customHeight="1">
      <c r="A91" s="1">
        <f t="shared" ref="A91:A92" si="8">ROW()-9</f>
        <v>82</v>
      </c>
      <c r="B91" s="41"/>
      <c r="C91" s="45" t="s">
        <v>28</v>
      </c>
      <c r="D91" s="69" t="s">
        <v>183</v>
      </c>
      <c r="E91" s="56" t="s">
        <v>131</v>
      </c>
      <c r="F91" s="43" t="s">
        <v>97</v>
      </c>
      <c r="G91" s="45"/>
      <c r="H91" s="45"/>
      <c r="I91" s="45"/>
      <c r="J91" s="45"/>
      <c r="K91" s="45"/>
      <c r="L91" s="45"/>
      <c r="M91" s="110">
        <v>44208</v>
      </c>
      <c r="N91" s="45" t="s">
        <v>169</v>
      </c>
      <c r="O91" s="115" t="s">
        <v>6</v>
      </c>
      <c r="P91" s="45"/>
      <c r="Q91" s="45"/>
      <c r="R91" s="45"/>
      <c r="S91" s="46"/>
    </row>
    <row r="92" spans="1:19" s="40" customFormat="1" ht="74.25" customHeight="1">
      <c r="A92" s="1">
        <f t="shared" si="8"/>
        <v>83</v>
      </c>
      <c r="B92" s="41"/>
      <c r="C92" s="45" t="s">
        <v>28</v>
      </c>
      <c r="D92" s="42"/>
      <c r="E92" s="56" t="s">
        <v>132</v>
      </c>
      <c r="F92" s="43" t="s">
        <v>96</v>
      </c>
      <c r="G92" s="45"/>
      <c r="H92" s="45"/>
      <c r="I92" s="45"/>
      <c r="J92" s="45"/>
      <c r="K92" s="45"/>
      <c r="L92" s="45"/>
      <c r="M92" s="110">
        <v>44208</v>
      </c>
      <c r="N92" s="45" t="s">
        <v>169</v>
      </c>
      <c r="O92" s="115" t="s">
        <v>6</v>
      </c>
      <c r="P92" s="45"/>
      <c r="Q92" s="45"/>
      <c r="R92" s="45"/>
      <c r="S92" s="46"/>
    </row>
    <row r="93" spans="1:19" s="40" customFormat="1" ht="55.5" customHeight="1">
      <c r="A93" s="1">
        <f t="shared" si="0"/>
        <v>84</v>
      </c>
      <c r="B93" s="41"/>
      <c r="C93" s="45" t="s">
        <v>28</v>
      </c>
      <c r="D93" s="49" t="s">
        <v>134</v>
      </c>
      <c r="E93" s="56" t="s">
        <v>135</v>
      </c>
      <c r="F93" s="43" t="s">
        <v>90</v>
      </c>
      <c r="G93" s="45"/>
      <c r="H93" s="45"/>
      <c r="I93" s="45"/>
      <c r="J93" s="45"/>
      <c r="K93" s="45"/>
      <c r="L93" s="45"/>
      <c r="M93" s="110">
        <v>44208</v>
      </c>
      <c r="N93" s="45" t="s">
        <v>169</v>
      </c>
      <c r="O93" s="45" t="s">
        <v>5</v>
      </c>
      <c r="P93" s="45"/>
      <c r="Q93" s="45"/>
      <c r="R93" s="45"/>
      <c r="S93" s="46"/>
    </row>
    <row r="94" spans="1:19" s="40" customFormat="1" ht="73.5" customHeight="1">
      <c r="A94" s="1">
        <f t="shared" si="0"/>
        <v>85</v>
      </c>
      <c r="B94" s="41"/>
      <c r="C94" s="45" t="s">
        <v>28</v>
      </c>
      <c r="D94" s="46"/>
      <c r="E94" s="46"/>
      <c r="F94" s="60" t="s">
        <v>136</v>
      </c>
      <c r="G94" s="45"/>
      <c r="H94" s="45"/>
      <c r="I94" s="45"/>
      <c r="J94" s="45"/>
      <c r="K94" s="45"/>
      <c r="L94" s="45"/>
      <c r="M94" s="110">
        <v>44208</v>
      </c>
      <c r="N94" s="45" t="s">
        <v>169</v>
      </c>
      <c r="O94" s="45" t="s">
        <v>5</v>
      </c>
      <c r="P94" s="45"/>
      <c r="Q94" s="45"/>
      <c r="R94" s="45"/>
      <c r="S94" s="46"/>
    </row>
    <row r="95" spans="1:19" s="40" customFormat="1" ht="73.5" customHeight="1">
      <c r="A95" s="1">
        <f t="shared" si="0"/>
        <v>86</v>
      </c>
      <c r="B95" s="41"/>
      <c r="C95" s="45" t="s">
        <v>28</v>
      </c>
      <c r="D95" s="42" t="s">
        <v>137</v>
      </c>
      <c r="E95" s="47" t="s">
        <v>138</v>
      </c>
      <c r="F95" s="60" t="s">
        <v>139</v>
      </c>
      <c r="G95" s="45"/>
      <c r="H95" s="45"/>
      <c r="I95" s="45"/>
      <c r="J95" s="45"/>
      <c r="K95" s="45"/>
      <c r="L95" s="45"/>
      <c r="M95" s="110">
        <v>44208</v>
      </c>
      <c r="N95" s="45" t="s">
        <v>169</v>
      </c>
      <c r="O95" s="45" t="s">
        <v>5</v>
      </c>
      <c r="P95" s="45"/>
      <c r="Q95" s="45"/>
      <c r="R95" s="45"/>
      <c r="S95" s="46"/>
    </row>
    <row r="96" spans="1:19" s="40" customFormat="1" ht="73.5" customHeight="1">
      <c r="A96" s="1">
        <f t="shared" si="0"/>
        <v>87</v>
      </c>
      <c r="B96" s="41"/>
      <c r="C96" s="45" t="s">
        <v>28</v>
      </c>
      <c r="D96" s="42"/>
      <c r="E96" s="47" t="s">
        <v>140</v>
      </c>
      <c r="F96" s="60" t="s">
        <v>142</v>
      </c>
      <c r="G96" s="45"/>
      <c r="H96" s="45"/>
      <c r="I96" s="45"/>
      <c r="J96" s="45"/>
      <c r="K96" s="45"/>
      <c r="L96" s="45"/>
      <c r="M96" s="110">
        <v>44208</v>
      </c>
      <c r="N96" s="45" t="s">
        <v>169</v>
      </c>
      <c r="O96" s="115" t="s">
        <v>6</v>
      </c>
      <c r="P96" s="45"/>
      <c r="Q96" s="45"/>
      <c r="R96" s="45"/>
      <c r="S96" s="46"/>
    </row>
    <row r="97" spans="1:19" s="40" customFormat="1" ht="110.25" customHeight="1">
      <c r="A97" s="1">
        <f t="shared" si="0"/>
        <v>88</v>
      </c>
      <c r="B97" s="41"/>
      <c r="C97" s="45" t="s">
        <v>28</v>
      </c>
      <c r="D97" s="42"/>
      <c r="E97" s="49" t="s">
        <v>141</v>
      </c>
      <c r="F97" s="60" t="s">
        <v>144</v>
      </c>
      <c r="G97" s="45"/>
      <c r="H97" s="45"/>
      <c r="I97" s="45"/>
      <c r="J97" s="45"/>
      <c r="K97" s="45"/>
      <c r="L97" s="45"/>
      <c r="M97" s="110">
        <v>44208</v>
      </c>
      <c r="N97" s="45" t="s">
        <v>169</v>
      </c>
      <c r="O97" s="45" t="s">
        <v>5</v>
      </c>
      <c r="P97" s="45"/>
      <c r="Q97" s="45"/>
      <c r="R97" s="45"/>
      <c r="S97" s="46"/>
    </row>
    <row r="98" spans="1:19" s="40" customFormat="1" ht="75.75" customHeight="1">
      <c r="A98" s="1">
        <f t="shared" si="0"/>
        <v>89</v>
      </c>
      <c r="B98" s="41"/>
      <c r="C98" s="45" t="s">
        <v>28</v>
      </c>
      <c r="D98" s="55"/>
      <c r="E98" s="46"/>
      <c r="F98" s="60" t="s">
        <v>143</v>
      </c>
      <c r="G98" s="45"/>
      <c r="H98" s="45"/>
      <c r="I98" s="45"/>
      <c r="J98" s="45"/>
      <c r="K98" s="45"/>
      <c r="L98" s="45"/>
      <c r="M98" s="110">
        <v>44208</v>
      </c>
      <c r="N98" s="45" t="s">
        <v>169</v>
      </c>
      <c r="O98" s="45" t="s">
        <v>5</v>
      </c>
      <c r="P98" s="45"/>
      <c r="Q98" s="45"/>
      <c r="R98" s="45"/>
      <c r="S98" s="46"/>
    </row>
    <row r="99" spans="1:19" s="40" customFormat="1" ht="74.25" customHeight="1">
      <c r="A99" s="1">
        <f t="shared" si="0"/>
        <v>90</v>
      </c>
      <c r="B99" s="41"/>
      <c r="C99" s="45" t="s">
        <v>28</v>
      </c>
      <c r="D99" s="49" t="s">
        <v>145</v>
      </c>
      <c r="E99" s="56" t="s">
        <v>146</v>
      </c>
      <c r="F99" s="43" t="s">
        <v>153</v>
      </c>
      <c r="G99" s="45"/>
      <c r="H99" s="45"/>
      <c r="I99" s="45"/>
      <c r="J99" s="45"/>
      <c r="K99" s="45"/>
      <c r="L99" s="45"/>
      <c r="M99" s="110">
        <v>44208</v>
      </c>
      <c r="N99" s="45" t="s">
        <v>169</v>
      </c>
      <c r="O99" s="45" t="s">
        <v>5</v>
      </c>
      <c r="P99" s="45"/>
      <c r="Q99" s="45"/>
      <c r="R99" s="45"/>
      <c r="S99" s="46"/>
    </row>
    <row r="100" spans="1:19" s="40" customFormat="1" ht="73.5" customHeight="1">
      <c r="A100" s="1">
        <f t="shared" si="0"/>
        <v>91</v>
      </c>
      <c r="B100" s="41"/>
      <c r="C100" s="45" t="s">
        <v>28</v>
      </c>
      <c r="D100" s="46"/>
      <c r="E100" s="46"/>
      <c r="F100" s="60" t="s">
        <v>136</v>
      </c>
      <c r="G100" s="45"/>
      <c r="H100" s="45"/>
      <c r="I100" s="45"/>
      <c r="J100" s="45"/>
      <c r="K100" s="45"/>
      <c r="L100" s="45"/>
      <c r="M100" s="110">
        <v>44208</v>
      </c>
      <c r="N100" s="45" t="s">
        <v>169</v>
      </c>
      <c r="O100" s="45" t="s">
        <v>5</v>
      </c>
      <c r="P100" s="45"/>
      <c r="Q100" s="45"/>
      <c r="R100" s="45"/>
      <c r="S100" s="46"/>
    </row>
    <row r="101" spans="1:19" s="40" customFormat="1" ht="73.5" customHeight="1">
      <c r="A101" s="1">
        <f t="shared" si="0"/>
        <v>92</v>
      </c>
      <c r="B101" s="41"/>
      <c r="C101" s="45" t="s">
        <v>28</v>
      </c>
      <c r="D101" s="42" t="s">
        <v>147</v>
      </c>
      <c r="E101" s="47" t="s">
        <v>148</v>
      </c>
      <c r="F101" s="60" t="s">
        <v>139</v>
      </c>
      <c r="G101" s="45"/>
      <c r="H101" s="45"/>
      <c r="I101" s="45"/>
      <c r="J101" s="45"/>
      <c r="K101" s="45"/>
      <c r="L101" s="45"/>
      <c r="M101" s="110">
        <v>44208</v>
      </c>
      <c r="N101" s="45" t="s">
        <v>169</v>
      </c>
      <c r="O101" s="45" t="s">
        <v>5</v>
      </c>
      <c r="P101" s="45"/>
      <c r="Q101" s="45"/>
      <c r="R101" s="45"/>
      <c r="S101" s="46"/>
    </row>
    <row r="102" spans="1:19" s="40" customFormat="1" ht="73.5" customHeight="1">
      <c r="A102" s="1">
        <f t="shared" si="0"/>
        <v>93</v>
      </c>
      <c r="B102" s="41"/>
      <c r="C102" s="45" t="s">
        <v>28</v>
      </c>
      <c r="D102" s="42"/>
      <c r="E102" s="47" t="s">
        <v>149</v>
      </c>
      <c r="F102" s="60" t="s">
        <v>152</v>
      </c>
      <c r="G102" s="45"/>
      <c r="H102" s="45"/>
      <c r="I102" s="45"/>
      <c r="J102" s="45"/>
      <c r="K102" s="45"/>
      <c r="L102" s="45"/>
      <c r="M102" s="110">
        <v>44208</v>
      </c>
      <c r="N102" s="45" t="s">
        <v>169</v>
      </c>
      <c r="O102" s="115" t="s">
        <v>6</v>
      </c>
      <c r="P102" s="45"/>
      <c r="Q102" s="45"/>
      <c r="R102" s="45"/>
      <c r="S102" s="46"/>
    </row>
    <row r="103" spans="1:19" s="40" customFormat="1" ht="110.25" customHeight="1">
      <c r="A103" s="1">
        <f t="shared" si="0"/>
        <v>94</v>
      </c>
      <c r="B103" s="41"/>
      <c r="C103" s="45" t="s">
        <v>28</v>
      </c>
      <c r="D103" s="42"/>
      <c r="E103" s="49" t="s">
        <v>150</v>
      </c>
      <c r="F103" s="60" t="s">
        <v>144</v>
      </c>
      <c r="G103" s="45"/>
      <c r="H103" s="45"/>
      <c r="I103" s="45"/>
      <c r="J103" s="45"/>
      <c r="K103" s="45"/>
      <c r="L103" s="45"/>
      <c r="M103" s="110">
        <v>44208</v>
      </c>
      <c r="N103" s="45" t="s">
        <v>169</v>
      </c>
      <c r="O103" s="45" t="s">
        <v>5</v>
      </c>
      <c r="P103" s="45"/>
      <c r="Q103" s="45"/>
      <c r="R103" s="45"/>
      <c r="S103" s="46"/>
    </row>
    <row r="104" spans="1:19" s="40" customFormat="1" ht="75.75" customHeight="1">
      <c r="A104" s="1">
        <f t="shared" si="0"/>
        <v>95</v>
      </c>
      <c r="B104" s="41"/>
      <c r="C104" s="45" t="s">
        <v>28</v>
      </c>
      <c r="D104" s="55"/>
      <c r="E104" s="46"/>
      <c r="F104" s="60" t="s">
        <v>151</v>
      </c>
      <c r="G104" s="45"/>
      <c r="H104" s="45"/>
      <c r="I104" s="45"/>
      <c r="J104" s="45"/>
      <c r="K104" s="45"/>
      <c r="L104" s="45"/>
      <c r="M104" s="110">
        <v>44208</v>
      </c>
      <c r="N104" s="45" t="s">
        <v>169</v>
      </c>
      <c r="O104" s="45" t="s">
        <v>5</v>
      </c>
      <c r="P104" s="45"/>
      <c r="Q104" s="45"/>
      <c r="R104" s="45"/>
      <c r="S104" s="46"/>
    </row>
    <row r="105" spans="1:19" s="40" customFormat="1" ht="62.25" customHeight="1">
      <c r="A105" s="1">
        <f t="shared" ref="A105:A110" si="9">ROW()-9</f>
        <v>96</v>
      </c>
      <c r="B105" s="48" t="s">
        <v>72</v>
      </c>
      <c r="C105" s="45" t="s">
        <v>28</v>
      </c>
      <c r="D105" s="49" t="s">
        <v>73</v>
      </c>
      <c r="E105" s="54" t="s">
        <v>76</v>
      </c>
      <c r="F105" s="43" t="s">
        <v>77</v>
      </c>
      <c r="G105" s="45"/>
      <c r="H105" s="45"/>
      <c r="I105" s="45"/>
      <c r="J105" s="45"/>
      <c r="K105" s="45"/>
      <c r="L105" s="45"/>
      <c r="M105" s="110">
        <v>44208</v>
      </c>
      <c r="N105" s="45" t="s">
        <v>169</v>
      </c>
      <c r="O105" s="45" t="s">
        <v>5</v>
      </c>
      <c r="P105" s="45"/>
      <c r="Q105" s="45"/>
      <c r="R105" s="45"/>
      <c r="S105" s="46"/>
    </row>
    <row r="106" spans="1:19" s="40" customFormat="1" ht="62.25" customHeight="1">
      <c r="A106" s="1">
        <f t="shared" si="9"/>
        <v>97</v>
      </c>
      <c r="B106" s="41"/>
      <c r="C106" s="45" t="s">
        <v>12</v>
      </c>
      <c r="D106" s="42"/>
      <c r="E106" s="49" t="s">
        <v>78</v>
      </c>
      <c r="F106" s="43" t="s">
        <v>79</v>
      </c>
      <c r="G106" s="45"/>
      <c r="H106" s="45"/>
      <c r="I106" s="45"/>
      <c r="J106" s="45"/>
      <c r="K106" s="45"/>
      <c r="L106" s="45"/>
      <c r="M106" s="110">
        <v>44208</v>
      </c>
      <c r="N106" s="45" t="s">
        <v>169</v>
      </c>
      <c r="O106" s="45" t="s">
        <v>5</v>
      </c>
      <c r="P106" s="45"/>
      <c r="Q106" s="45"/>
      <c r="R106" s="45"/>
      <c r="S106" s="46"/>
    </row>
    <row r="107" spans="1:19" s="40" customFormat="1" ht="111.75" customHeight="1">
      <c r="A107" s="1">
        <f t="shared" si="9"/>
        <v>98</v>
      </c>
      <c r="B107" s="41"/>
      <c r="C107" s="45" t="s">
        <v>28</v>
      </c>
      <c r="D107" s="42"/>
      <c r="E107" s="49" t="s">
        <v>80</v>
      </c>
      <c r="F107" s="60" t="s">
        <v>82</v>
      </c>
      <c r="G107" s="45"/>
      <c r="H107" s="45"/>
      <c r="I107" s="45"/>
      <c r="J107" s="45"/>
      <c r="K107" s="45"/>
      <c r="L107" s="45"/>
      <c r="M107" s="45"/>
      <c r="N107" s="45"/>
      <c r="O107" s="45"/>
      <c r="P107" s="45"/>
      <c r="Q107" s="45"/>
      <c r="R107" s="45"/>
      <c r="S107" s="46"/>
    </row>
    <row r="108" spans="1:19" s="40" customFormat="1" ht="41.25" customHeight="1">
      <c r="A108" s="1">
        <f t="shared" si="9"/>
        <v>99</v>
      </c>
      <c r="B108" s="41"/>
      <c r="C108" s="51" t="s">
        <v>31</v>
      </c>
      <c r="D108" s="67"/>
      <c r="E108" s="63"/>
      <c r="F108" s="68" t="s">
        <v>83</v>
      </c>
      <c r="G108" s="45"/>
      <c r="H108" s="45"/>
      <c r="I108" s="45"/>
      <c r="J108" s="45"/>
      <c r="K108" s="45"/>
      <c r="L108" s="45"/>
      <c r="M108" s="45"/>
      <c r="N108" s="45"/>
      <c r="O108" s="45"/>
      <c r="P108" s="45"/>
      <c r="Q108" s="45"/>
      <c r="R108" s="45"/>
      <c r="S108" s="46"/>
    </row>
    <row r="109" spans="1:19" s="40" customFormat="1" ht="111.75" customHeight="1">
      <c r="A109" s="1">
        <f t="shared" si="9"/>
        <v>100</v>
      </c>
      <c r="B109" s="41"/>
      <c r="C109" s="45" t="s">
        <v>28</v>
      </c>
      <c r="D109" s="55"/>
      <c r="E109" s="42"/>
      <c r="F109" s="60" t="s">
        <v>81</v>
      </c>
      <c r="G109" s="45"/>
      <c r="H109" s="45"/>
      <c r="I109" s="45"/>
      <c r="J109" s="45"/>
      <c r="K109" s="45"/>
      <c r="L109" s="45"/>
      <c r="M109" s="45"/>
      <c r="N109" s="45"/>
      <c r="O109" s="45"/>
      <c r="P109" s="45"/>
      <c r="Q109" s="45"/>
      <c r="R109" s="45"/>
      <c r="S109" s="46"/>
    </row>
    <row r="110" spans="1:19" s="40" customFormat="1" ht="57.5" customHeight="1">
      <c r="A110" s="1">
        <f t="shared" si="9"/>
        <v>101</v>
      </c>
      <c r="B110" s="41"/>
      <c r="C110" s="45" t="s">
        <v>28</v>
      </c>
      <c r="D110" s="46"/>
      <c r="E110" s="42"/>
      <c r="F110" s="43" t="s">
        <v>70</v>
      </c>
      <c r="G110" s="45"/>
      <c r="H110" s="45"/>
      <c r="I110" s="45"/>
      <c r="J110" s="45"/>
      <c r="K110" s="45"/>
      <c r="L110" s="45"/>
      <c r="M110" s="45"/>
      <c r="N110" s="45"/>
      <c r="O110" s="45"/>
      <c r="P110" s="45"/>
      <c r="Q110" s="45"/>
      <c r="R110" s="45"/>
      <c r="S110" s="46"/>
    </row>
    <row r="111" spans="1:19" s="64" customFormat="1">
      <c r="C111" s="65"/>
      <c r="D111" s="66"/>
      <c r="E111" s="66"/>
      <c r="F111" s="66"/>
      <c r="S111" s="66"/>
    </row>
    <row r="112" spans="1:19" s="35" customFormat="1">
      <c r="D112" s="36"/>
      <c r="E112" s="36"/>
      <c r="F112" s="36"/>
      <c r="S112" s="36"/>
    </row>
    <row r="113" spans="4:19" s="35" customFormat="1">
      <c r="D113" s="36"/>
      <c r="E113" s="36"/>
      <c r="F113" s="36"/>
      <c r="S113" s="36"/>
    </row>
    <row r="114" spans="4:19" s="35" customFormat="1">
      <c r="D114" s="36"/>
      <c r="E114" s="36"/>
      <c r="F114" s="36"/>
      <c r="S114" s="36"/>
    </row>
  </sheetData>
  <mergeCells count="16">
    <mergeCell ref="A1:C2"/>
    <mergeCell ref="D1:E1"/>
    <mergeCell ref="D2:E2"/>
    <mergeCell ref="G1:J1"/>
    <mergeCell ref="G2:J2"/>
    <mergeCell ref="M8:O8"/>
    <mergeCell ref="P8:R8"/>
    <mergeCell ref="S8:S9"/>
    <mergeCell ref="A8:A9"/>
    <mergeCell ref="G8:I8"/>
    <mergeCell ref="J8:L8"/>
    <mergeCell ref="B8:B9"/>
    <mergeCell ref="C8:C9"/>
    <mergeCell ref="D8:D9"/>
    <mergeCell ref="E8:E9"/>
    <mergeCell ref="F8:F9"/>
  </mergeCells>
  <phoneticPr fontId="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71470-C0F2-4403-8E6A-59009EA8F5BF}">
  <sheetPr codeName="Sheet4"/>
  <dimension ref="B2:B4"/>
  <sheetViews>
    <sheetView showGridLines="0" workbookViewId="0"/>
  </sheetViews>
  <sheetFormatPr baseColWidth="10" defaultColWidth="8.83203125" defaultRowHeight="18"/>
  <sheetData>
    <row r="2" spans="2:2">
      <c r="B2" t="s">
        <v>4</v>
      </c>
    </row>
    <row r="3" spans="2:2">
      <c r="B3" t="s">
        <v>5</v>
      </c>
    </row>
    <row r="4" spans="2:2">
      <c r="B4" t="s">
        <v>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表紙・改定履歴</vt:lpstr>
      <vt:lpstr>機能名</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yosuke.saito</dc:creator>
  <cp:lastModifiedBy>井内　創</cp:lastModifiedBy>
  <cp:lastPrinted>2018-10-11T10:02:07Z</cp:lastPrinted>
  <dcterms:created xsi:type="dcterms:W3CDTF">2018-03-29T06:49:47Z</dcterms:created>
  <dcterms:modified xsi:type="dcterms:W3CDTF">2021-01-12T08:38:27Z</dcterms:modified>
</cp:coreProperties>
</file>