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TestData" sheetId="3" r:id="rId6"/>
    <sheet state="visible" name="data" sheetId="4" r:id="rId7"/>
  </sheets>
  <externalReferences>
    <externalReference r:id="rId8"/>
  </externalReferences>
  <definedNames>
    <definedName name="興行ページアクセスランキング">#REF!</definedName>
    <definedName name="aiueo">#REF!</definedName>
    <definedName name="kannrenn">#REF!</definedName>
    <definedName name="b">#REF!</definedName>
    <definedName name="_Regression_XX">#REF!</definedName>
    <definedName name="ssss">#REF!</definedName>
    <definedName name="d">#REF!</definedName>
    <definedName name="a">#REF!</definedName>
    <definedName name="関連表">#REF!</definedName>
    <definedName name="_Regression_X">#REF!</definedName>
    <definedName name="_Regression_X2">#REF!</definedName>
    <definedName name="aafd">#REF!</definedName>
    <definedName name="ss">#REF!</definedName>
    <definedName name="e">#REF!</definedName>
    <definedName name="fd">#REF!</definedName>
    <definedName name="dx">#REF!</definedName>
    <definedName name="興行ページアクセスランキング集計履歴">#REF!</definedName>
  </definedNames>
  <calcPr/>
  <extLst>
    <ext uri="GoogleSheetsCustomDataVersion1">
      <go:sheetsCustomData xmlns:go="http://customooxmlschemas.google.com/" r:id="rId9" roundtripDataSignature="AMtx7mhLcEme/Dr44w/I9jmcdLOt92n0Nw=="/>
    </ext>
  </extLst>
</workbook>
</file>

<file path=xl/sharedStrings.xml><?xml version="1.0" encoding="utf-8"?>
<sst xmlns="http://schemas.openxmlformats.org/spreadsheetml/2006/main" count="725" uniqueCount="335">
  <si>
    <t>Webダイレクト販売</t>
  </si>
  <si>
    <t>G0124_申込内容最終確認画面 単体テスト仕様書</t>
  </si>
  <si>
    <t>変   更   記  　録</t>
  </si>
  <si>
    <r>
      <rPr>
        <rFont val="meiryo ui"/>
        <color theme="1"/>
        <sz val="8.0"/>
      </rPr>
      <t>版数</t>
    </r>
    <r>
      <rPr>
        <rFont val="Meiryo UI"/>
        <color theme="1"/>
        <sz val="7.0"/>
      </rPr>
      <t xml:space="preserve">
REV.</t>
    </r>
  </si>
  <si>
    <t>作成更新日</t>
  </si>
  <si>
    <t>変 更 内 容</t>
  </si>
  <si>
    <t>担　当</t>
  </si>
  <si>
    <t>初版</t>
  </si>
  <si>
    <t>安宅</t>
  </si>
  <si>
    <t>共通項目の追加
サーバー側のロジックに関するテストを削除</t>
  </si>
  <si>
    <t>田口</t>
  </si>
  <si>
    <t>単体テスト仕様書</t>
  </si>
  <si>
    <t>システム</t>
  </si>
  <si>
    <t>画面名</t>
  </si>
  <si>
    <t>画面ID</t>
  </si>
  <si>
    <t>申込内容最終確認画面</t>
  </si>
  <si>
    <t>G0124</t>
  </si>
  <si>
    <t>総数</t>
  </si>
  <si>
    <t>OK</t>
  </si>
  <si>
    <t>NG</t>
  </si>
  <si>
    <t>保留</t>
  </si>
  <si>
    <t>No</t>
  </si>
  <si>
    <t>分類</t>
  </si>
  <si>
    <t>正常/異常</t>
  </si>
  <si>
    <t>確認項目</t>
  </si>
  <si>
    <t>テスト手順</t>
  </si>
  <si>
    <t>期待結果</t>
  </si>
  <si>
    <t>InternetExplorer11</t>
  </si>
  <si>
    <t>Edge</t>
  </si>
  <si>
    <t>Google Chrome</t>
  </si>
  <si>
    <t>Safari（iOS）</t>
  </si>
  <si>
    <t>備考</t>
  </si>
  <si>
    <t>実施日</t>
  </si>
  <si>
    <t>実施者</t>
  </si>
  <si>
    <t>判定</t>
  </si>
  <si>
    <t>初期表示</t>
  </si>
  <si>
    <t>正常</t>
  </si>
  <si>
    <t>申込内容最終確認画面の表示</t>
  </si>
  <si>
    <t xml:space="preserve">以下の項目をセッションに保存し、申込内容最終確認画面に遷移する。
セッションに保存する内容は「TestData」シート、表１．ご契約者さま・被保険者さま、２．指定代理請求人・死亡時支払金受取人参照
</t>
  </si>
  <si>
    <t>正常に遷移し、デザイン通りの申込内容最終確認画面が表示される</t>
  </si>
  <si>
    <t>「氏名（漢字）」(契約者)の項目がセッションの内容通り表示されている
・氏名（姓）
・氏名（名）</t>
  </si>
  <si>
    <t>No1初期表示で確認</t>
  </si>
  <si>
    <t>「氏名（カナ）」(契約者)の項目がセッションの内容通り表示されている
・氏名（セイ）
・氏名（メイ）</t>
  </si>
  <si>
    <t>「生年月日」(契約者)の項目がセッションの内容通り表示されている</t>
  </si>
  <si>
    <t>「ご契約年齢」の項目が正確に表示されている</t>
  </si>
  <si>
    <t>「性別」(契約者)の項目がセッションの内容通り表示されている</t>
  </si>
  <si>
    <t>「郵便番号」の項目がセッションの内容通り表示されている</t>
  </si>
  <si>
    <t>「自宅住所」の項目がセッションの内容通り表示されている
・都道府県
・市区郡町村
・丁目・番地
・建物名・部屋番号</t>
  </si>
  <si>
    <t>「携帯電話番号」の項目がセッションの内容通り表示されている</t>
  </si>
  <si>
    <t xml:space="preserve">「自宅電話番号」の項目がセッションの内容通り表示されている
</t>
  </si>
  <si>
    <t>「自宅電話番号」のセッション項目が空の場合「-」が表示されている</t>
  </si>
  <si>
    <t xml:space="preserve">「メールアドレス（Web申込み専用ページID）」の項目がセッションの内容通り表示されている
</t>
  </si>
  <si>
    <t>外部認証の場合、"（Web申込み専用ページID）"は非表示</t>
  </si>
  <si>
    <t>初期表示で確認
外部認証IDが存在する場合は〇</t>
  </si>
  <si>
    <t>「ご職業」の項目がセッションの内容通り表示されている</t>
  </si>
  <si>
    <t>「職種」の項目がセッションの内容通り表示されている</t>
  </si>
  <si>
    <t>「仕事の内容」の項目がセッションの内容通り表示されている</t>
  </si>
  <si>
    <t>「勤務先名」の項目がセッションの内容通り表示されている</t>
  </si>
  <si>
    <t>「仕事の内容」、「勤務先名」が未登録の場合「-」が表示されている</t>
  </si>
  <si>
    <t>No11で確認</t>
  </si>
  <si>
    <t>「年収」の項目がセッションの内容通り表示されている</t>
  </si>
  <si>
    <t>「支払い方法」の項目がセッションの内容通り表示されている</t>
  </si>
  <si>
    <t xml:space="preserve">口座:：No1
クレジットカード：No82
</t>
  </si>
  <si>
    <t>「本人確認書類」の項目がセッションの内容通り表示されている
承諾対象コード：15 がある場合
「dアカウント本人確認済」
承諾対象コード：16 がある場合
ドキュメントコードを確認し、提出した書類名を表示
承諾対象コード：15 ,16どちらもない場合
「未登録」</t>
  </si>
  <si>
    <t xml:space="preserve">承諾対象コード15の場合：No82
承諾対象コード16の場合：済　No1
承諾対象コード15,16以外の場合:済 No55
</t>
  </si>
  <si>
    <t xml:space="preserve">「契約日に関する特則」の項目がセッションの内容通り表示されている
</t>
  </si>
  <si>
    <t>1のとき「契約日に関する特則適用する」が表示されることを確認
figmaだと「契約日に関する特則あり」と表示される
0とき「契約日に関する特則適用しない」と表示されることを確認</t>
  </si>
  <si>
    <t>現在日付の翌日から翌月一日（当日含む）まででの期間に生年月日がない場合「契約日に関する特則」は非表示となる</t>
  </si>
  <si>
    <t>契約に関する特則が表示される</t>
  </si>
  <si>
    <t>「計算基準日」の項目が表示されている
特則なし：翌月一日の日付を表示
特則あり：申込完了日（当日）の日付を表示</t>
  </si>
  <si>
    <r>
      <rPr>
        <color theme="1"/>
        <sz val="11.0"/>
      </rPr>
      <t xml:space="preserve">申込完了日（当日）が表示される
セッションに保存してある値をそのまま使用しているため不具合ではない
</t>
    </r>
    <r>
      <rPr>
        <color rgb="FF1155CC"/>
        <sz val="11.0"/>
        <u/>
      </rPr>
      <t>https://sasuke-fl.backlog.com/view/SASUKE_PROJ_H8739-707</t>
    </r>
  </si>
  <si>
    <t>「氏名（漢字）」(指定代理請求人)の項目がセッションの内容通り表示されている
・指定代理人_氏名（姓）
・指定代理人_氏名（名）</t>
  </si>
  <si>
    <t>「氏名（カナ）」(指定代理請求人)の項目がセッションの内容通り表示されている
・指定代理人_氏名（セイ）
・指定代理人_氏名（メイ）</t>
  </si>
  <si>
    <t>「生年月日」(指定代理請求人)の項目がセッションの内容通り表示されている</t>
  </si>
  <si>
    <t>「性別」(指定代理請求人)の項目がセッションの内容通り表示されている</t>
  </si>
  <si>
    <t>「被保険者からみた続柄」の項目がセッションの内容通り表示されている</t>
  </si>
  <si>
    <t>ユーザーが利用できる機能</t>
  </si>
  <si>
    <t>ブラウザバック</t>
  </si>
  <si>
    <t>ブラウザ機能の「戻る」ボタンを押下</t>
  </si>
  <si>
    <t>「ブラウザの戻るボタンは使えません、画面上の戻るボタンで前の画面に戻ってください」</t>
  </si>
  <si>
    <t>表示制御：
画面リフレッシュ</t>
  </si>
  <si>
    <t>ブラウザ機能の「リロード」ボタンを押下</t>
  </si>
  <si>
    <t>画面初期表示の状態と同じ状態であること</t>
  </si>
  <si>
    <t>システムメンテナンス喚起表示</t>
  </si>
  <si>
    <t>システムメンテナンス喚起表示時間の時に画面を表示する</t>
  </si>
  <si>
    <t>画面上部、システムメンテナンス表示領域に表示されること</t>
  </si>
  <si>
    <t>修正する</t>
  </si>
  <si>
    <t>画面遷移</t>
  </si>
  <si>
    <t>「ご契約者さま・被保険者さま」項目の「修正する」ボタンを押下する</t>
  </si>
  <si>
    <t>「G0107.個人情報入力画面（修正時）」に遷移する（修正時の表示になっていること）</t>
  </si>
  <si>
    <t>「G0107.個人情報入力画面（修正時）」の「戻る」ボタンを押下する</t>
  </si>
  <si>
    <t>申込内容最終確認画面に遷移する</t>
  </si>
  <si>
    <t>「指定代理請求人、死亡時支払金受取人(死亡保険金受取人)」項目の「修正する」ボタンを押下する</t>
  </si>
  <si>
    <t>「G0119.受取人・請求人入力画面（修正時）」に遷移する（修正時の表示になっていること）</t>
  </si>
  <si>
    <t>受取人・請求人入力画面のフォームに値がプリセットされない</t>
  </si>
  <si>
    <t>「G0119.受取人・請求人入力画面（修正時）」の「戻る」ボタンを押下する</t>
  </si>
  <si>
    <t>修正後のデータ表示</t>
  </si>
  <si>
    <t>「G0107.個人情報入力画面（修正時）」でデータを修正し、「修正を反映する」ボタン押下によって申込内容最終確認画面に遷移する</t>
  </si>
  <si>
    <t>「郵便番号」の項目が修正した内容の通り表示されている</t>
  </si>
  <si>
    <t>「自宅住所」の項目が修正した内容の通り表示されている
・都道府県
・市区郡町村
・丁目・番地
・建物名・部屋番号</t>
  </si>
  <si>
    <t>「携帯電話番号」の項目が修正した内容の通り表示されている</t>
  </si>
  <si>
    <t>「自宅電話番号」の項目が修正した内容の通り表示されている</t>
  </si>
  <si>
    <t>「G0119.受取人・請求人入力画面（修正時）」でデータを修正し、「修正を反映する」ボタン押下によって申込内容最終確認画面に遷移する</t>
  </si>
  <si>
    <t>「氏名（漢字）」(指定代理請求人)の項目が修正した内容の通り表示されている
・指定代理人_氏名（姓）
・指定代理人_氏名（名）</t>
  </si>
  <si>
    <t>「氏名（カナ）」(指定代理請求人)の項目が修正した内容の通り表示されている
・指定代理人_氏名（セイ）
・指定代理人_氏名（メイ）</t>
  </si>
  <si>
    <t>「性別」(指定代理請求人)の項目が修正した内容の通り表示されている</t>
  </si>
  <si>
    <t>「被保険者からみた続柄」の項目が修正した内容の通り表示されている</t>
  </si>
  <si>
    <t>「申込を完了する」ボタンの押下</t>
  </si>
  <si>
    <t>「申込を完了する」ボタンの非活性化</t>
  </si>
  <si>
    <t>保険証券の交付方法を選択しない</t>
  </si>
  <si>
    <t>全必須項目が入力済みでない場合は「申込を完了する」ボタンが非活性化する</t>
  </si>
  <si>
    <t>活性化している「申込を完了する」ボタンを２回以上押下する</t>
  </si>
  <si>
    <t>二重押下を防止のため、一度押下されたタイミングで「申込を完了する」ボタンは非活性となる
（登録処理などが二重で発生しないための制御）</t>
  </si>
  <si>
    <t>「申込を完了する」ボタンの押下時の処理</t>
  </si>
  <si>
    <t>「申込を完了する」ボタンを押下する</t>
  </si>
  <si>
    <t>申込更新API、申込完了APIのHTTPレスポンスコードからAPI処理が正常に完了しており、「G0125.申込完了画面」へ遷移する</t>
  </si>
  <si>
    <t>異常</t>
  </si>
  <si>
    <t>申込更新APIエラー</t>
  </si>
  <si>
    <t>申込更新APIを切断した状態で項目No48を実施すること。</t>
  </si>
  <si>
    <t>・エラー文言または、エラー画面、または計算機画面に遷移すること。</t>
  </si>
  <si>
    <t>システムエラー画面に遷移</t>
  </si>
  <si>
    <t>表示制御：
データ表示のための値をURLから取得していないこと</t>
  </si>
  <si>
    <t>「次へ」ボタンを押下して次画面に遷移する</t>
  </si>
  <si>
    <t>URLが正しいこと</t>
  </si>
  <si>
    <t>開発者コンソールでエラーが表示されないこと</t>
  </si>
  <si>
    <t>F12を押下し、コンソールを展開</t>
  </si>
  <si>
    <t>コンソールエラーが表示されていないこと</t>
  </si>
  <si>
    <t>請求人・受取人情報の確認</t>
  </si>
  <si>
    <t>申込した商品情報に定期保険を含めないようにセッションに商品情報をいれること</t>
  </si>
  <si>
    <t>請求人・受取人情報の表示欄上部に「指定代理請求人・死亡時支払金受取人」と表示されること</t>
  </si>
  <si>
    <t>指定代理請求人、死亡時支払金受取人(死亡保険金受取人)と表示される
No82のエビデンスで確認</t>
  </si>
  <si>
    <t>申込した商品情報に定期保険のみをセッションの商品情報にいれること</t>
  </si>
  <si>
    <t>請求人・受取人情報の表示欄上部に「指定代理請求人・死亡保険金受取人」と表示されること</t>
  </si>
  <si>
    <t>申込した商品情報に定期保険を含めるようにセッションの商品情報をいれること</t>
  </si>
  <si>
    <t>請求人・受取人情報の表示欄上部に「指定代理請求人・死亡時支払金受取人(死亡保険金受取人)」と表示されること</t>
  </si>
  <si>
    <t>指定代理請求人、死亡時支払金受取人(死亡保険金受取人)と表示される
No55のエビデンスで確認</t>
  </si>
  <si>
    <t>保障内容・保険料のご確認：
医療終身保険_主契約</t>
  </si>
  <si>
    <t>申込した商品の主契約情報の確認
以下のセッション項目に値をいれること
・日型
・手術型
・特定疾病支払日数無制限特則
・保険期間
・払込期間
・給付金額
・保険料</t>
  </si>
  <si>
    <t>以下の情報が表示されること
・保険商品名
・日型
・手術型
・特定疾病支払日数無制限特則
・保険期間
・払込期間
・給付金額
・保険料</t>
  </si>
  <si>
    <t>セッションの特定疾病支払日数無制限特則に不可しないを選択</t>
  </si>
  <si>
    <t>特定疾病支払日数無制限特則が表示されないこと</t>
  </si>
  <si>
    <t>該当約款コードが '31D', '31E'以外の場合
31A：医療終身保険（無解約払戻金型）
benefit:3000</t>
  </si>
  <si>
    <t xml:space="preserve">給付金額が「benefitNameLabel　benefit　benefitUnitLabel」表示されていること
3桁毎カンマ表示されていること
</t>
  </si>
  <si>
    <t>No55のエビデンスで確認</t>
  </si>
  <si>
    <t>特定損傷特約以外の保険期間、払込期間を主契約と合わせること
paymentPeriod:3000
insurancePeriod:3000</t>
  </si>
  <si>
    <t xml:space="preserve">特約(特定損傷特約以外)の保険期間・払込期間は主契約と同値となるため表示不要につき非表示となっていること
</t>
  </si>
  <si>
    <t>セッションの主契約の保険料に値をセットする</t>
  </si>
  <si>
    <t>保険料が表示されること
3桁毎カンマ表示されていること</t>
  </si>
  <si>
    <t>保障内容・保険料のご確認：
医療終身保険_特約</t>
  </si>
  <si>
    <t xml:space="preserve">申込した商品の特約情報を確認
以下のセッション項目に値をいれること
・特約名称
・給付金額
・保険料
</t>
  </si>
  <si>
    <t>以下の情報が表示されること
・特約名称
・給付金額
・保険料</t>
  </si>
  <si>
    <t xml:space="preserve">No55のエビデンスで確認
</t>
  </si>
  <si>
    <t>該当約款コードが次の場合 'D1A', 'D1H'
D1A：先進医療特約</t>
  </si>
  <si>
    <t>保険料に「先進医療の技術料と同額」と表示されること
※金額は表示しない</t>
  </si>
  <si>
    <t>該当約款コードが次の場合 'D1N', 'D1P', 'D1R'
D1R：特定疾病一時給付特約（２０）
benefit:100000
D1P：がん一時給付特約
benefit:100000</t>
  </si>
  <si>
    <t>「初回 benefit/10000　benefitUnitLabel 2回目以降1回につき benefit/10000　benefitUnitLabel 」と表示されていること
金額表示が万単位となっていること
※3桁毎カンマ表示されていること</t>
  </si>
  <si>
    <t>該当約款コードが次の場合 'D1N', 'D1P', 'D1R'かつ初回給付金支払い倍率型が'2’の場合
D1R：特定疾病一時給付特約（２０）で確認
D1P：がん一時給付特約</t>
  </si>
  <si>
    <t>初回金額の表示が2倍になっていること</t>
  </si>
  <si>
    <t>No18のエビデンスで確認</t>
  </si>
  <si>
    <t>該当約款コードが次の場合  'D1E', 'D1F', 'D1J', 'D1M', 'D1Q', 'D1S'
D1E：特定損傷特約 
benefit :50000
D1F:抗がん剤・ホルモン剤治療特約
benefit :10000
D1S：女性疾病入院一時給付特約
benefit :10000</t>
  </si>
  <si>
    <t>「benefitNameLabel benefit/10000 benefitUnitLabel」と表示されていること
金額表示が万単位となっていること</t>
  </si>
  <si>
    <t>No55のエビデンスで確認
D1Bも万単位で表示追加</t>
  </si>
  <si>
    <t>該当約款コードが次の場合  '03A', '31A', '31C', '31D', '31E'
31A：特定疾病保険料払込免除特約
additionType:1</t>
  </si>
  <si>
    <t>金額が表示されず「付加する」と表示されること</t>
  </si>
  <si>
    <t>「付加する」が表示されない</t>
  </si>
  <si>
    <t>セッションの各特約に保険料に値をセットする</t>
  </si>
  <si>
    <t>保障内容・保険料のご確認：特定疾病一時給付保険_主契約</t>
  </si>
  <si>
    <t xml:space="preserve">申込した商品の主契約情報の確認
以下のセッション項目に値をいれること
・保障範囲型
・支給倍率型
・保険期間
・払込期間
・給付金額
・保険料
</t>
  </si>
  <si>
    <t>以下の情報が表示されること
・保険商品名
・保障範囲型
・支給倍率型
・保険期間
・払込期間
・給付金額
・保険料</t>
  </si>
  <si>
    <t>該当約款コードが次の場合  '31D', '31E'
31E：特定疾病一時給付保険（無解約払戻金型）（２０）
benefit:300000</t>
  </si>
  <si>
    <t>金額表示が万単位となっていること
1/10000の値で表示されていること
3桁毎カンマ表示されていること</t>
  </si>
  <si>
    <t xml:space="preserve">初回「benefit　benefitUnitLabel 」2回目以降１回につき「 benefit　benefitUnitLabel 」と表示されていること
※ benefit　benefitUnitLabel は変数名
</t>
  </si>
  <si>
    <t>該当約款コードが '31D', '31E'かつ初回給付金支払い倍率型が'2’の場合
31E：特定疾病一時給付保険（無解約払戻金型）（２０）</t>
  </si>
  <si>
    <t>保障内容・保険料のご確認：
特定疾病一時給付保険_特約</t>
  </si>
  <si>
    <t>該当約款コードが次の場合 'D1N', 'D1P', 'D1R'
D1P：がん一時給付特約
benefit:100000</t>
  </si>
  <si>
    <t>該当約款コードが次の場合 'D1N', 'D1P', 'D1R'かつ初回給付金支払い倍率型が'2’の場合
D1P：がん一時給付特約</t>
  </si>
  <si>
    <t>該当約款コードが次の場合  'D1E', 'D1F', 'D1J', 'D1M', 'D1Q', 'D1S'
D1F:抗がん剤・ホルモン剤治療特約
benefit:10000</t>
  </si>
  <si>
    <t>該当約款コードが次の場合  '03A', '31A', '31C', '31D', '31E'
31E：特定疾病保険料払込免除特約</t>
  </si>
  <si>
    <t>保障内容・保険料のご確認：定期保険_主契約</t>
  </si>
  <si>
    <t xml:space="preserve">申込した商品の主契約情報の確認
以下のセッション項目に値をいれること
・保険期間
・払込期間
・給付金額（テキストで金額を設定）
・保険料
</t>
  </si>
  <si>
    <t>以下の情報が表示されること
・保険商品名
・保険期間
・払込期間
・給付金額
・保険料</t>
  </si>
  <si>
    <t>保険期間、払込期間を年満期、歳満期で確認</t>
  </si>
  <si>
    <t>No80のエビデンスで確認</t>
  </si>
  <si>
    <t>保障内容・保険料のご確認：定期保険_特約</t>
  </si>
  <si>
    <t>該当約款コードが次の場合  '03A', '31A', '31C', '31D', '31E'
03A：３大疾病保険料払込免除特約</t>
  </si>
  <si>
    <t>No80のエビデンスで確認
「付加する」が表示されない</t>
  </si>
  <si>
    <t>保障内容・保険料のご確認：引受緩和型医療終身保険_主契約</t>
  </si>
  <si>
    <t xml:space="preserve">申込した商品の主契約情報の確認
以下のセッション項目に値をいれること
・日型
・手術型
・特定疾病支払日数無制限特則
・保険期間
・払込期間
・給付金額
・保険料
</t>
  </si>
  <si>
    <t>該当約款コードが '31D', '31E'以外の場合
31C：引受緩和型医療終身保険（無解約払戻金型）
benefit:30000</t>
  </si>
  <si>
    <t xml:space="preserve">「benefitNameLabel　benefit　benefitUnitLabel」表示されていること
3桁毎カンマ表示されていること
</t>
  </si>
  <si>
    <t>No83で確認</t>
  </si>
  <si>
    <t>保障内容・保険料のご確認：引受緩和型医療終身保険_特約</t>
  </si>
  <si>
    <t xml:space="preserve">申込した商品の特約情報を確認
以下のセッション項目に値をいれること
・特約名称
・保険期間
・払込期間
・給付金額
・保険料
</t>
  </si>
  <si>
    <t>以下の情報が表示されること
・特約名称
・保険期間
・払込期間
・給付金額
・保険料</t>
  </si>
  <si>
    <t>該当約款コードが次の場合 'D1A', 'D1H'
D1H：引受緩和型先進医療特約</t>
  </si>
  <si>
    <t>該当約款コードが次の場合 'D1N', 'D1P', 'D1R'
D1N：引受緩和型特定疾病一時給付特約
benefit:100000</t>
  </si>
  <si>
    <t>該当約款コードが次の場合 'D1N', 'D1P', 'D1R'かつ初回給付金支払い倍率型が'2’の場合
D1N：引受緩和型特定疾病一時給付特約</t>
  </si>
  <si>
    <t xml:space="preserve">該当約款コードが次の場合  'D1E', 'D1F', 'D1J', 'D1M', 'D1Q', 'D1S'
D1J：引受緩和型入院一時給付特約
benefit:10000
D1M：引受緩和型抗がん剤・ホルモン剤治療特約
benefit:10000
</t>
  </si>
  <si>
    <t>該当約款コードが次の場合  '03A', '31A', '31C', '31D', '31E'
31C：引受緩和型３大疾病保険料払込免除特約</t>
  </si>
  <si>
    <t>保障内容・保険料のご確認：引受緩和型３大疾病一時給付保険_主契約</t>
  </si>
  <si>
    <t xml:space="preserve">申込した商品の主契約情報の確認
以下のセッション項目に値をいれること
・支給倍率型
・保険期間
・払込期間
・給付金額
・保険料
</t>
  </si>
  <si>
    <t>以下の情報が表示されること
・保険商品名
・支給倍率型
・保険期間
・払込期間
・給付金額
・保険料</t>
  </si>
  <si>
    <t>No95のエビデンスで確認</t>
  </si>
  <si>
    <t>該当約款コードが次の場合  '31D', '31E'
31D：引受緩和型３大疾病一時給付保険（無解約払戻金型）
benefit:300000</t>
  </si>
  <si>
    <t>該当約款コードが '31D', '31E'かつ初回給付金支払い倍率型が'2’の場合
31D：引受緩和型３大疾病一時給付保険（無解約払戻金型）
benefit:300000</t>
  </si>
  <si>
    <t>No99のエビデンスで確認</t>
  </si>
  <si>
    <t>保障内容・保険料のご確認：引受緩和型３大疾病一時給付保険_特約</t>
  </si>
  <si>
    <t xml:space="preserve">申込した商品の特約情報を確認
以下のセッション項目に値をいれること
・特約名称
・給付金額
・保険料
</t>
  </si>
  <si>
    <t>該当約款コードが次の場合  'D1E', 'D1F', 'D1J', 'D1M', 'D1Q', 'D1S'
D1M：引受緩和型抗がん剤・ホルモン剤治療特約
benefit:10000
D1Q：引受緩和型がん一時給付特約</t>
  </si>
  <si>
    <t>該当約款コードが次の場合  '03A', '31A', '31C', '31D', '31E'
31D：引受緩和型３大疾病保険料払込免除特約
benefit:50000</t>
  </si>
  <si>
    <t>払込回数</t>
  </si>
  <si>
    <t>以下のセッション項目に値をいれること
・払込回数(2)</t>
  </si>
  <si>
    <t>「年払（年1回）」と表示されること</t>
  </si>
  <si>
    <t>No83のエビデンスで確認</t>
  </si>
  <si>
    <t>以下のセッション項目に値をいれること
・払込回数(4)</t>
  </si>
  <si>
    <t>「月払（年12回）」と表示されること</t>
  </si>
  <si>
    <t>払込経路</t>
  </si>
  <si>
    <t>以下のセッション項目に値をいれること
・払込経路（2）</t>
  </si>
  <si>
    <t>口座振替扱（口座振替扱特約が付加されています）と表示されていること</t>
  </si>
  <si>
    <t>以下のセッション項目に値をいれること
・払込経路(3)</t>
  </si>
  <si>
    <t>クレジットカード扱（クレジットカード扱特約が付加されています）と表示されること</t>
  </si>
  <si>
    <t>保険料の合計金額</t>
  </si>
  <si>
    <t>表示されている保険商品の保険料の合計が表示されていること</t>
  </si>
  <si>
    <t>初回振込保険料の注意分</t>
  </si>
  <si>
    <t>契約日に関する特則をありで初期表示を行う</t>
  </si>
  <si>
    <t>月払の場合
「※ 契約日に関する特則が適用されています。初回払込保険料は1回目・2回目の保険料をまとめて払込みいただく必要があります。」と表示されていること</t>
  </si>
  <si>
    <t>年払の場合
「※ 契約日に関する特則が適用されています。」と表示されていること</t>
  </si>
  <si>
    <t>契約日に関する特則がなしで初期表示を行う</t>
  </si>
  <si>
    <t>初回振込保険料の注意文言が表示されないこと</t>
  </si>
  <si>
    <t>表１．ご契約者さま・被保険者さま</t>
  </si>
  <si>
    <t>項目</t>
  </si>
  <si>
    <t>表示内容</t>
  </si>
  <si>
    <t>編集内容</t>
  </si>
  <si>
    <t>値_氏名（漢字）</t>
  </si>
  <si>
    <t>セッション.申込[0].商品グループ[0].契約者.氏名（姓）</t>
  </si>
  <si>
    <t>”氏名(姓)△氏名(名)△さま”</t>
  </si>
  <si>
    <t>花咲</t>
  </si>
  <si>
    <t>セッション.申込[0].商品グループ[0].契約者.氏名（名）</t>
  </si>
  <si>
    <t>(※△は全角スペース)</t>
  </si>
  <si>
    <t>花子</t>
  </si>
  <si>
    <t>値_氏名（カナ）</t>
  </si>
  <si>
    <t>セッション.申込[0].商品グループ[0].契約者.氏名（セイ）</t>
  </si>
  <si>
    <t>”氏名(セイ)△氏名(メイ)△さま”</t>
  </si>
  <si>
    <t>ハナサク</t>
  </si>
  <si>
    <t>セッション.申込[0].商品グループ[0].契約者.氏名（メイ）</t>
  </si>
  <si>
    <t>ハナコ</t>
  </si>
  <si>
    <t>値_生年月日</t>
  </si>
  <si>
    <t>セッション.申込[0].商品グループ[0].契約者.生年月日.西暦</t>
  </si>
  <si>
    <t>値_契約年齢</t>
  </si>
  <si>
    <t>セッション.申込[0].商品グループ[0].契約者.生年月日</t>
  </si>
  <si>
    <t xml:space="preserve">計算基準日は契約日に関する特則の有無で下記の分岐あり
</t>
  </si>
  <si>
    <t>セッション.申込[0].商品グループ[0].商品付加.契約日に関する特則</t>
  </si>
  <si>
    <t>特則なし：翌月一日が計算基準日</t>
  </si>
  <si>
    <t>※計算基準日の契約者の年齢を表示</t>
  </si>
  <si>
    <t>特則あり：申込完了日（現在日付）が計算基準日</t>
  </si>
  <si>
    <t>値_性別</t>
  </si>
  <si>
    <t>セッション.申込[0].商品グループ[0].契約者.性別コード([1-2])</t>
  </si>
  <si>
    <t>1の場合、「男性」。2の場合「女性」</t>
  </si>
  <si>
    <t>値_郵便番号</t>
  </si>
  <si>
    <t>セッション.申込[0].商品グループ[0].契約者.郵便番号</t>
  </si>
  <si>
    <t>値_自宅住所</t>
  </si>
  <si>
    <t>セッション.申込[0].商品グループ[0].契約者.都道府県</t>
  </si>
  <si>
    <t>文字を結合して表示</t>
  </si>
  <si>
    <t>東京都</t>
  </si>
  <si>
    <t>セッション.申込[0].商品グループ[0].契約者.市区郡町村</t>
  </si>
  <si>
    <t>建物名の前で改行</t>
  </si>
  <si>
    <t>港区</t>
  </si>
  <si>
    <t>セッション.申込[0].商品グループ[0].契約者.丁目番地</t>
  </si>
  <si>
    <t>南青山</t>
  </si>
  <si>
    <t>セッション.申込[0].商品グループ[0].契約者.建物名</t>
  </si>
  <si>
    <t>コラム南青山</t>
  </si>
  <si>
    <t>値_携帯電話番号</t>
  </si>
  <si>
    <t>セッション.申込[0].商品グループ[0].契約者.電話番号</t>
  </si>
  <si>
    <t>ハイフン込みの電話番号を表示</t>
  </si>
  <si>
    <t>090-1010-2033</t>
  </si>
  <si>
    <t>※電話番号タイプ1の配列</t>
  </si>
  <si>
    <t>値_自宅電話番号</t>
  </si>
  <si>
    <t>0956-21-2222</t>
  </si>
  <si>
    <t>※電話番号タイプ2の配列</t>
  </si>
  <si>
    <t xml:space="preserve">※自宅電話番号は必須ではないため、
</t>
  </si>
  <si>
    <t>値が存在しない場合"-"ハイフンを表示</t>
  </si>
  <si>
    <t>項目名_メールアドレス</t>
  </si>
  <si>
    <t>セッション.アカウント.外部認証コード</t>
  </si>
  <si>
    <t>外部認証コードと外部認証IDが存在する場合</t>
  </si>
  <si>
    <t>セッション.アカウント.外部認証ID</t>
  </si>
  <si>
    <t>"メールアドレス"</t>
  </si>
  <si>
    <t>存在しない場合(メールアドレス+パスワード)</t>
  </si>
  <si>
    <t>"メールアドレス（Web申込み専用ページID）"</t>
  </si>
  <si>
    <t>値_メールアドレス</t>
  </si>
  <si>
    <t>セッション.申込[0].商品グループ[0].契約者.メールアドレス</t>
  </si>
  <si>
    <t>test2@test.com</t>
  </si>
  <si>
    <t>値_ご職業</t>
  </si>
  <si>
    <t>セッション.申込[0].商品グループ[0].契約者.職業コード</t>
  </si>
  <si>
    <t>コードをグローバルリストから確認して表示</t>
  </si>
  <si>
    <t>01</t>
  </si>
  <si>
    <t>値_職種</t>
  </si>
  <si>
    <t>セッション.申込[0].商品グループ[0].契約者.職種コード</t>
  </si>
  <si>
    <t>値_仕事の内容</t>
  </si>
  <si>
    <t>セッション.申込[0].商品グループ[0].契約者.仕事の内容コード</t>
  </si>
  <si>
    <t>02</t>
  </si>
  <si>
    <t>値がない場合は"-"ハイフン表示</t>
  </si>
  <si>
    <t>値_勤務先名</t>
  </si>
  <si>
    <t>セッション.申込[0].商品グループ[0].契約者.勤務先名</t>
  </si>
  <si>
    <t>自宅</t>
  </si>
  <si>
    <t>値_年収</t>
  </si>
  <si>
    <t>セッション.申込[0].商品グループ[0].契約者.年収コード</t>
  </si>
  <si>
    <t>値_支払い方法</t>
  </si>
  <si>
    <t>セッション.申込[0].商品グループ[0].支払.払込経路コード</t>
  </si>
  <si>
    <t>値_本人確認書類</t>
  </si>
  <si>
    <t>セッション.申込[0].商品グループ[0].ドキュメント.[x].ドキュメントコード</t>
  </si>
  <si>
    <t>※本人確認書類について「別紙_本人確認書類」シート参照</t>
  </si>
  <si>
    <t>値_計算基準日</t>
  </si>
  <si>
    <t>値_契約日に関する特約</t>
  </si>
  <si>
    <t>・現在日付の翌日から翌月一日(当日含む)までの</t>
  </si>
  <si>
    <t xml:space="preserve">　期間に生年月日が合致する場合</t>
  </si>
  <si>
    <t xml:space="preserve">　　契約日特則あり「契約日に関する特則適用あり」</t>
  </si>
  <si>
    <t xml:space="preserve">　　契約日特則なし「契約日に関する特則適用なし」</t>
  </si>
  <si>
    <t>・現在日付の翌日から翌月一日(当日含む)まででの</t>
  </si>
  <si>
    <t xml:space="preserve">　期間に生年月日がない場合</t>
  </si>
  <si>
    <t xml:space="preserve">　項目ごと非表示</t>
  </si>
  <si>
    <t>表２．指定代理請求人・死亡時支払金受取人</t>
  </si>
  <si>
    <t>(申込が定期保険のみの場合※指定代理請求人・死亡保険金受取人)</t>
  </si>
  <si>
    <t>(申込の中に定期保険がある場合※指定代理請求人・死亡時支払金受取人(死亡保険金受取人))</t>
  </si>
  <si>
    <t>テスト時にセットする値</t>
  </si>
  <si>
    <t>セッション.申込[0].商品グループ[0].受取人.氏名（姓）</t>
  </si>
  <si>
    <t>セッション.申込[0].商品グループ[0].受取人.氏名（名）</t>
  </si>
  <si>
    <t>あゆみ</t>
  </si>
  <si>
    <t>セッション.申込[0].商品グループ[0].受取人.氏名（セイ）</t>
  </si>
  <si>
    <t>セッション.申込[0].商品グループ[0].受取人.氏名（メイ）</t>
  </si>
  <si>
    <t>アユミ</t>
  </si>
  <si>
    <t>セッション.申込[0].商品グループ[0].受取人.生年月日.西暦</t>
  </si>
  <si>
    <t>1990年（令和2年）01月01日</t>
  </si>
  <si>
    <t>セッション.申込[0].商品グループ[0].受取人.性別コード([1-2])</t>
  </si>
  <si>
    <t>値_続柄</t>
  </si>
  <si>
    <t>セッション.申込[0].商品グループ[0].受取人.続柄コード</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</si>
</sst>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m/d/yyyy"/>
  </numFmts>
  <fonts count="29">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Arial"/>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b/>
      <sz val="10.0"/>
      <color theme="1"/>
      <name val="Meiryo ui"/>
    </font>
    <font>
      <sz val="11.0"/>
      <color theme="1"/>
      <name val="MS PGothic"/>
    </font>
    <font>
      <sz val="11.0"/>
      <color theme="1"/>
      <name val="Calibri"/>
    </font>
    <font>
      <u/>
      <sz val="11.0"/>
      <color theme="1"/>
    </font>
    <font>
      <sz val="10.0"/>
      <color theme="1"/>
      <name val="Calibri"/>
    </font>
    <font>
      <u/>
      <sz val="11.0"/>
      <color theme="10"/>
      <name val="Calibri"/>
    </font>
    <font>
      <sz val="11.0"/>
      <color rgb="FFFF0000"/>
      <name val="Meiryo ui"/>
    </font>
    <font>
      <sz val="10.0"/>
      <color rgb="FFFF0000"/>
      <name val="Meiryo ui"/>
    </font>
    <font>
      <u/>
      <sz val="11.0"/>
      <color theme="10"/>
      <name val="Calibri"/>
    </font>
    <font>
      <u/>
      <sz val="11.0"/>
      <color theme="10"/>
    </font>
    <font>
      <color theme="1"/>
      <name val="Calibri"/>
    </font>
  </fonts>
  <fills count="7">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DAEEF3"/>
        <bgColor rgb="FFDAEEF3"/>
      </patternFill>
    </fill>
  </fills>
  <borders count="45">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
      <left style="thin">
        <color rgb="FF000000"/>
      </left>
      <right style="thin">
        <color rgb="FF000000"/>
      </right>
      <top/>
      <bottom/>
    </border>
    <border>
      <left style="thin">
        <color rgb="FF000000"/>
      </left>
      <right/>
      <top/>
      <bottom style="thin">
        <color rgb="FF000000"/>
      </bottom>
    </border>
    <border>
      <left/>
      <right/>
      <top/>
      <bottom/>
    </border>
    <border>
      <left style="thin">
        <color rgb="FF000000"/>
      </left>
      <right style="thin">
        <color rgb="FF000000"/>
      </right>
    </border>
    <border>
      <left style="thin">
        <color rgb="FF000000"/>
      </left>
      <right style="thin">
        <color rgb="FF000000"/>
      </right>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25">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readingOrder="0" vertical="center"/>
    </xf>
    <xf borderId="0" fillId="0" fontId="10" numFmtId="0" xfId="0" applyAlignment="1" applyFont="1">
      <alignment horizontal="center" vertical="center"/>
    </xf>
    <xf borderId="0" fillId="0" fontId="11" numFmtId="0" xfId="0" applyAlignment="1" applyFont="1">
      <alignment horizontal="center" vertical="center"/>
    </xf>
    <xf borderId="0" fillId="0" fontId="6" numFmtId="0" xfId="0" applyAlignment="1" applyFont="1">
      <alignment vertical="bottom"/>
    </xf>
    <xf borderId="0" fillId="0" fontId="12" numFmtId="0" xfId="0" applyAlignment="1" applyFont="1">
      <alignment horizontal="center" vertical="bottom"/>
    </xf>
    <xf borderId="0" fillId="0" fontId="13" numFmtId="0" xfId="0" applyAlignment="1" applyFont="1">
      <alignment horizontal="center" vertical="bottom"/>
    </xf>
    <xf borderId="0" fillId="0" fontId="14" numFmtId="0" xfId="0" applyAlignment="1" applyFont="1">
      <alignment horizontal="center" vertical="bottom"/>
    </xf>
    <xf borderId="1" fillId="2" fontId="15" numFmtId="0" xfId="0" applyAlignment="1" applyBorder="1" applyFill="1" applyFont="1">
      <alignment horizontal="center" vertical="center"/>
    </xf>
    <xf borderId="2" fillId="0" fontId="16" numFmtId="0" xfId="0" applyAlignment="1" applyBorder="1" applyFont="1">
      <alignment vertical="center"/>
    </xf>
    <xf borderId="3" fillId="0" fontId="16"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6" numFmtId="0" xfId="0" applyAlignment="1" applyBorder="1" applyFont="1">
      <alignment vertical="center"/>
    </xf>
    <xf borderId="7" fillId="0" fontId="16"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6" numFmtId="0" xfId="0" applyAlignment="1" applyBorder="1" applyFont="1">
      <alignment vertical="center"/>
    </xf>
    <xf borderId="11" fillId="0" fontId="16"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6" numFmtId="0" xfId="0" applyAlignment="1" applyBorder="1" applyFont="1">
      <alignment vertical="center"/>
    </xf>
    <xf borderId="15" fillId="0" fontId="16" numFmtId="0" xfId="0" applyAlignment="1" applyBorder="1" applyFont="1">
      <alignment vertical="center"/>
    </xf>
    <xf borderId="12" fillId="0" fontId="1" numFmtId="0" xfId="0" applyAlignment="1" applyBorder="1" applyFont="1">
      <alignment horizontal="center"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6" numFmtId="0" xfId="0" applyAlignment="1" applyBorder="1" applyFont="1">
      <alignment vertical="center"/>
    </xf>
    <xf borderId="19" fillId="0" fontId="16"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7" numFmtId="0" xfId="0" applyAlignment="1" applyBorder="1" applyFont="1">
      <alignment horizontal="center" shrinkToFit="0" vertical="center" wrapText="1"/>
    </xf>
    <xf borderId="21" fillId="0" fontId="16" numFmtId="0" xfId="0" applyAlignment="1" applyBorder="1" applyFont="1">
      <alignment vertical="center"/>
    </xf>
    <xf borderId="22" fillId="0" fontId="16" numFmtId="0" xfId="0" applyAlignment="1" applyBorder="1" applyFont="1">
      <alignment vertical="center"/>
    </xf>
    <xf borderId="23" fillId="2" fontId="18" numFmtId="0" xfId="0" applyAlignment="1" applyBorder="1" applyFont="1">
      <alignment horizontal="center" shrinkToFit="0" vertical="center" wrapText="1"/>
    </xf>
    <xf borderId="24" fillId="0" fontId="16" numFmtId="0" xfId="0" applyAlignment="1" applyBorder="1" applyFont="1">
      <alignment vertical="center"/>
    </xf>
    <xf borderId="25" fillId="2" fontId="18" numFmtId="0" xfId="0" applyAlignment="1" applyBorder="1" applyFont="1">
      <alignment horizontal="center" shrinkToFit="0" vertical="center" wrapText="1"/>
    </xf>
    <xf borderId="26" fillId="0" fontId="16" numFmtId="0" xfId="0" applyAlignment="1" applyBorder="1" applyFont="1">
      <alignment vertical="center"/>
    </xf>
    <xf borderId="20" fillId="0" fontId="19" numFmtId="0" xfId="0" applyAlignment="1" applyBorder="1" applyFont="1">
      <alignment vertical="bottom"/>
    </xf>
    <xf borderId="0" fillId="0" fontId="19" numFmtId="0" xfId="0" applyAlignment="1" applyFont="1">
      <alignment vertical="bottom"/>
    </xf>
    <xf borderId="21" fillId="0" fontId="19" numFmtId="0" xfId="0" applyAlignment="1" applyBorder="1" applyFont="1">
      <alignment vertical="bottom"/>
    </xf>
    <xf borderId="27" fillId="0" fontId="16" numFmtId="0" xfId="0" applyAlignment="1" applyBorder="1" applyFont="1">
      <alignment vertical="center"/>
    </xf>
    <xf borderId="28" fillId="0" fontId="16" numFmtId="0" xfId="0" applyAlignment="1" applyBorder="1" applyFont="1">
      <alignment vertical="center"/>
    </xf>
    <xf borderId="29" fillId="0" fontId="16" numFmtId="0" xfId="0" applyAlignment="1" applyBorder="1" applyFont="1">
      <alignment vertical="center"/>
    </xf>
    <xf borderId="23" fillId="0" fontId="13" numFmtId="0" xfId="0" applyAlignment="1" applyBorder="1" applyFont="1">
      <alignment horizontal="center" shrinkToFit="1" vertical="center" wrapText="0"/>
    </xf>
    <xf borderId="30" fillId="0" fontId="13" numFmtId="0" xfId="0" applyAlignment="1" applyBorder="1" applyFont="1">
      <alignment horizontal="center" shrinkToFit="1" vertical="center" wrapText="0"/>
    </xf>
    <xf borderId="23" fillId="0" fontId="19" numFmtId="0" xfId="0" applyAlignment="1" applyBorder="1" applyFont="1">
      <alignment horizontal="center" vertical="bottom"/>
    </xf>
    <xf borderId="0" fillId="0" fontId="20" numFmtId="0" xfId="0" applyAlignment="1" applyFont="1">
      <alignment shrinkToFit="0" vertical="center" wrapText="1"/>
    </xf>
    <xf borderId="30" fillId="4" fontId="20" numFmtId="0" xfId="0" applyAlignment="1" applyBorder="1" applyFill="1" applyFont="1">
      <alignment vertical="center"/>
    </xf>
    <xf borderId="30" fillId="0" fontId="20" numFmtId="0" xfId="0" applyAlignment="1" applyBorder="1" applyFont="1">
      <alignment vertical="center"/>
    </xf>
    <xf borderId="31" fillId="4" fontId="20" numFmtId="0" xfId="0" applyAlignment="1" applyBorder="1" applyFont="1">
      <alignment horizontal="center" vertical="center"/>
    </xf>
    <xf borderId="31" fillId="4" fontId="20" numFmtId="0" xfId="0" applyAlignment="1" applyBorder="1" applyFont="1">
      <alignment horizontal="center" shrinkToFit="0" vertical="center" wrapText="1"/>
    </xf>
    <xf borderId="32" fillId="4" fontId="20" numFmtId="0" xfId="0" applyAlignment="1" applyBorder="1" applyFont="1">
      <alignment horizontal="center" shrinkToFit="0" vertical="center" wrapText="1"/>
    </xf>
    <xf borderId="23" fillId="4" fontId="20" numFmtId="0" xfId="0" applyAlignment="1" applyBorder="1" applyFont="1">
      <alignment horizontal="center" vertical="center"/>
    </xf>
    <xf borderId="33" fillId="0" fontId="16" numFmtId="0" xfId="0" applyAlignment="1" applyBorder="1" applyFont="1">
      <alignment vertical="center"/>
    </xf>
    <xf borderId="34" fillId="0" fontId="16" numFmtId="0" xfId="0" applyAlignment="1" applyBorder="1" applyFont="1">
      <alignment vertical="center"/>
    </xf>
    <xf borderId="35" fillId="0" fontId="16" numFmtId="0" xfId="0" applyAlignment="1" applyBorder="1" applyFont="1">
      <alignment vertical="center"/>
    </xf>
    <xf borderId="36" fillId="5" fontId="20" numFmtId="0" xfId="0" applyAlignment="1" applyBorder="1" applyFill="1" applyFont="1">
      <alignment horizontal="left" vertical="top"/>
    </xf>
    <xf borderId="36" fillId="5" fontId="20" numFmtId="0" xfId="0" applyAlignment="1" applyBorder="1" applyFont="1">
      <alignment horizontal="left" shrinkToFit="0" vertical="top" wrapText="1"/>
    </xf>
    <xf borderId="31" fillId="5" fontId="20" numFmtId="0" xfId="0" applyAlignment="1" applyBorder="1" applyFont="1">
      <alignment horizontal="left" shrinkToFit="0" vertical="top" wrapText="1"/>
    </xf>
    <xf borderId="37" fillId="5" fontId="20" numFmtId="0" xfId="0" applyAlignment="1" applyBorder="1" applyFont="1">
      <alignment horizontal="left" shrinkToFit="0" vertical="top" wrapText="1"/>
    </xf>
    <xf borderId="30" fillId="5" fontId="20" numFmtId="0" xfId="0" applyAlignment="1" applyBorder="1" applyFont="1">
      <alignment horizontal="left" vertical="top"/>
    </xf>
    <xf borderId="4" fillId="5" fontId="20" numFmtId="0" xfId="0" applyAlignment="1" applyBorder="1" applyFont="1">
      <alignment horizontal="left" shrinkToFit="0" vertical="top" wrapText="1"/>
    </xf>
    <xf borderId="38" fillId="5" fontId="20" numFmtId="0" xfId="0" applyAlignment="1" applyBorder="1" applyFont="1">
      <alignment vertical="center"/>
    </xf>
    <xf borderId="39" fillId="0" fontId="16" numFmtId="0" xfId="0" applyAlignment="1" applyBorder="1" applyFont="1">
      <alignment vertical="center"/>
    </xf>
    <xf borderId="30" fillId="5" fontId="20" numFmtId="164" xfId="0" applyAlignment="1" applyBorder="1" applyFont="1" applyNumberFormat="1">
      <alignment horizontal="left" readingOrder="0" vertical="top"/>
    </xf>
    <xf borderId="30" fillId="0" fontId="20" numFmtId="0" xfId="0" applyAlignment="1" applyBorder="1" applyFont="1">
      <alignment readingOrder="0" vertical="center"/>
    </xf>
    <xf borderId="4" fillId="5" fontId="20" numFmtId="0" xfId="0" applyAlignment="1" applyBorder="1" applyFont="1">
      <alignment horizontal="left" readingOrder="0" shrinkToFit="0" vertical="top" wrapText="1"/>
    </xf>
    <xf borderId="4" fillId="5" fontId="21" numFmtId="0" xfId="0" applyAlignment="1" applyBorder="1" applyFont="1">
      <alignment horizontal="left" readingOrder="0" shrinkToFit="0" vertical="top" wrapText="1"/>
    </xf>
    <xf borderId="40" fillId="0" fontId="16" numFmtId="0" xfId="0" applyAlignment="1" applyBorder="1" applyFont="1">
      <alignment vertical="center"/>
    </xf>
    <xf borderId="31" fillId="0" fontId="20" numFmtId="0" xfId="0" applyAlignment="1" applyBorder="1" applyFont="1">
      <alignment horizontal="left" shrinkToFit="0" vertical="top" wrapText="1"/>
    </xf>
    <xf borderId="30" fillId="0" fontId="20" numFmtId="0" xfId="0" applyAlignment="1" applyBorder="1" applyFont="1">
      <alignment horizontal="left" shrinkToFit="0" vertical="top" wrapText="1"/>
    </xf>
    <xf borderId="23" fillId="0" fontId="22" numFmtId="0" xfId="0" applyAlignment="1" applyBorder="1" applyFont="1">
      <alignment horizontal="left" shrinkToFit="0" vertical="top" wrapText="1"/>
    </xf>
    <xf borderId="30" fillId="5" fontId="20" numFmtId="0" xfId="0" applyAlignment="1" applyBorder="1" applyFont="1">
      <alignment horizontal="left" shrinkToFit="0" vertical="top" wrapText="1"/>
    </xf>
    <xf borderId="41" fillId="5" fontId="20" numFmtId="0" xfId="0" applyAlignment="1" applyBorder="1" applyFont="1">
      <alignment horizontal="left" vertical="top"/>
    </xf>
    <xf borderId="42" fillId="5" fontId="20" numFmtId="0" xfId="0" applyAlignment="1" applyBorder="1" applyFont="1">
      <alignment horizontal="left" vertical="top"/>
    </xf>
    <xf borderId="41" fillId="5" fontId="20" numFmtId="0" xfId="0" applyAlignment="1" applyBorder="1" applyFont="1">
      <alignment horizontal="left" shrinkToFit="0" vertical="top" wrapText="1"/>
    </xf>
    <xf borderId="43" fillId="5" fontId="20" numFmtId="0" xfId="0" applyAlignment="1" applyBorder="1" applyFont="1">
      <alignment horizontal="left" shrinkToFit="0" vertical="top" wrapText="1"/>
    </xf>
    <xf borderId="24" fillId="0" fontId="20" numFmtId="0" xfId="0" applyAlignment="1" applyBorder="1" applyFont="1">
      <alignment horizontal="left" vertical="top"/>
    </xf>
    <xf borderId="39" fillId="0" fontId="20" numFmtId="0" xfId="0" applyAlignment="1" applyBorder="1" applyFont="1">
      <alignment horizontal="left" shrinkToFit="0" vertical="top" wrapText="1"/>
    </xf>
    <xf borderId="28" fillId="0" fontId="20" numFmtId="0" xfId="0" applyAlignment="1" applyBorder="1" applyFont="1">
      <alignment horizontal="left" shrinkToFit="0" vertical="top" wrapText="1"/>
    </xf>
    <xf borderId="4" fillId="5" fontId="20" numFmtId="0" xfId="0" applyAlignment="1" applyBorder="1" applyFont="1">
      <alignment horizontal="left" vertical="top"/>
    </xf>
    <xf borderId="30" fillId="5" fontId="23" numFmtId="0" xfId="0" applyAlignment="1" applyBorder="1" applyFont="1">
      <alignment horizontal="left" vertical="top"/>
    </xf>
    <xf borderId="30" fillId="5" fontId="20" numFmtId="165" xfId="0" applyAlignment="1" applyBorder="1" applyFont="1" applyNumberFormat="1">
      <alignment horizontal="left" readingOrder="0" vertical="top"/>
    </xf>
    <xf borderId="30" fillId="5" fontId="20" numFmtId="0" xfId="0" applyAlignment="1" applyBorder="1" applyFont="1">
      <alignment shrinkToFit="0" vertical="top" wrapText="1"/>
    </xf>
    <xf borderId="30" fillId="5" fontId="20" numFmtId="0" xfId="0" applyAlignment="1" applyBorder="1" applyFont="1">
      <alignment vertical="top"/>
    </xf>
    <xf borderId="44" fillId="5" fontId="20" numFmtId="0" xfId="0" applyAlignment="1" applyBorder="1" applyFont="1">
      <alignment horizontal="left" shrinkToFit="0" vertical="top" wrapText="1"/>
    </xf>
    <xf borderId="29" fillId="0" fontId="20" numFmtId="0" xfId="0" applyAlignment="1" applyBorder="1" applyFont="1">
      <alignment horizontal="left" shrinkToFit="0" vertical="top" wrapText="1"/>
    </xf>
    <xf borderId="0" fillId="0" fontId="20" numFmtId="0" xfId="0" applyAlignment="1" applyFont="1">
      <alignment horizontal="left" shrinkToFit="0" vertical="top" wrapText="1"/>
    </xf>
    <xf borderId="34" fillId="0" fontId="20" numFmtId="0" xfId="0" applyAlignment="1" applyBorder="1" applyFont="1">
      <alignment horizontal="left" shrinkToFit="0" vertical="top" wrapText="1"/>
    </xf>
    <xf borderId="21" fillId="0" fontId="20" numFmtId="0" xfId="0" applyAlignment="1" applyBorder="1" applyFont="1">
      <alignment vertical="center"/>
    </xf>
    <xf borderId="0" fillId="0" fontId="20" numFmtId="0" xfId="0" applyAlignment="1" applyFont="1">
      <alignment vertical="center"/>
    </xf>
    <xf borderId="21" fillId="0" fontId="20" numFmtId="0" xfId="0" applyAlignment="1" applyBorder="1" applyFont="1">
      <alignment shrinkToFit="0" vertical="center" wrapText="1"/>
    </xf>
    <xf borderId="0" fillId="0" fontId="24" numFmtId="0" xfId="0" applyAlignment="1" applyFont="1">
      <alignment vertical="center"/>
    </xf>
    <xf borderId="0" fillId="0" fontId="24" numFmtId="0" xfId="0" applyAlignment="1" applyFont="1">
      <alignment shrinkToFit="0" vertical="center" wrapText="1"/>
    </xf>
    <xf borderId="38" fillId="6" fontId="24" numFmtId="0" xfId="0" applyAlignment="1" applyBorder="1" applyFill="1" applyFont="1">
      <alignment vertical="center"/>
    </xf>
    <xf borderId="38" fillId="6" fontId="20" numFmtId="0" xfId="0" applyAlignment="1" applyBorder="1" applyFont="1">
      <alignment shrinkToFit="0" vertical="center" wrapText="1"/>
    </xf>
    <xf borderId="38" fillId="6" fontId="19" numFmtId="0" xfId="0" applyAlignment="1" applyBorder="1" applyFont="1">
      <alignment vertical="center"/>
    </xf>
    <xf borderId="0" fillId="0" fontId="25" numFmtId="0" xfId="0" applyAlignment="1" applyFont="1">
      <alignment vertical="center"/>
    </xf>
    <xf borderId="0" fillId="0" fontId="19" numFmtId="0" xfId="0" applyAlignment="1" applyFont="1">
      <alignment shrinkToFit="0" vertical="center" wrapText="1"/>
    </xf>
    <xf borderId="0" fillId="0" fontId="19" numFmtId="0" xfId="0" applyAlignment="1" applyFont="1">
      <alignment vertical="center"/>
    </xf>
    <xf borderId="0" fillId="0" fontId="1" numFmtId="0" xfId="0" applyAlignment="1" applyFont="1">
      <alignment vertical="center"/>
    </xf>
    <xf borderId="0" fillId="0" fontId="25" numFmtId="0" xfId="0" applyAlignment="1" applyFont="1">
      <alignment shrinkToFit="0" vertical="center" wrapText="1"/>
    </xf>
    <xf borderId="0" fillId="0" fontId="26" numFmtId="0" xfId="0" applyAlignment="1" applyFont="1">
      <alignment shrinkToFit="0" vertical="center" wrapText="1"/>
    </xf>
    <xf borderId="0" fillId="0" fontId="27" numFmtId="0" xfId="0" applyAlignment="1" applyFont="1">
      <alignment vertical="center"/>
    </xf>
    <xf quotePrefix="1" borderId="0" fillId="0" fontId="20" numFmtId="0" xfId="0" applyAlignment="1" applyFont="1">
      <alignment vertical="center"/>
    </xf>
    <xf borderId="0" fillId="0" fontId="28"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0" y="6230732"/>
                <a:chExt cx="10112443" cy="686728"/>
              </a:xfrm>
            </xdr:grpSpPr>
            <xdr:sp>
              <xdr:nvSpPr>
                <xdr:cNvPr id="8" name="Shape 8"/>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0" name="Shape 10"/>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21336;&#20307;&#12486;&#12473;&#12488;&#20181;&#27096;&#26360;&#20860;&#32080;&#26524;&#26360;_G0120_&#21463;&#21462;&#20154;&#12539;&#35531;&#27714;&#20154;&#30906;&#35469;&#30011;&#38754;&#65288;D&#65289;.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表紙・改定履歴"/>
      <sheetName val="機能名"/>
      <sheetName val="data"/>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asuke-fl.backlog.com/view/SASUKE_PROJ_H8739-707"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test2@tes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38"/>
    <col customWidth="1" min="2" max="2" width="8.5"/>
    <col customWidth="1" min="3" max="3" width="60.38"/>
    <col customWidth="1" min="4" max="5" width="5.5"/>
    <col customWidth="1" min="6" max="6" width="12.75"/>
    <col customWidth="1" min="7" max="26" width="2.38"/>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5"/>
      <c r="B10" s="15"/>
      <c r="C10" s="15"/>
      <c r="D10" s="15"/>
      <c r="E10" s="15"/>
      <c r="F10" s="15"/>
      <c r="G10" s="1"/>
      <c r="H10" s="1"/>
      <c r="I10" s="1"/>
      <c r="J10" s="1"/>
      <c r="K10" s="1"/>
      <c r="L10" s="1"/>
      <c r="M10" s="1"/>
      <c r="N10" s="1"/>
      <c r="O10" s="1"/>
      <c r="P10" s="1"/>
      <c r="Q10" s="1"/>
      <c r="R10" s="1"/>
      <c r="S10" s="1"/>
      <c r="T10" s="1"/>
      <c r="U10" s="1"/>
      <c r="V10" s="1"/>
      <c r="W10" s="1"/>
      <c r="X10" s="1"/>
      <c r="Y10" s="1"/>
      <c r="Z10" s="1"/>
    </row>
    <row r="11" ht="27.0" customHeight="1">
      <c r="A11" s="16"/>
      <c r="G11" s="1"/>
      <c r="H11" s="1"/>
      <c r="I11" s="1"/>
      <c r="J11" s="1"/>
      <c r="K11" s="1"/>
      <c r="L11" s="1"/>
      <c r="M11" s="1"/>
      <c r="N11" s="1"/>
      <c r="O11" s="1"/>
      <c r="P11" s="1"/>
      <c r="Q11" s="1"/>
      <c r="R11" s="1"/>
      <c r="S11" s="1"/>
      <c r="T11" s="1"/>
      <c r="U11" s="1"/>
      <c r="V11" s="1"/>
      <c r="W11" s="1"/>
      <c r="X11" s="1"/>
      <c r="Y11" s="1"/>
      <c r="Z11" s="1"/>
    </row>
    <row r="12" ht="27.0" customHeight="1">
      <c r="A12" s="16"/>
      <c r="G12" s="1"/>
      <c r="H12" s="1"/>
      <c r="I12" s="1"/>
      <c r="J12" s="1"/>
      <c r="K12" s="1"/>
      <c r="L12" s="1"/>
      <c r="M12" s="1"/>
      <c r="N12" s="1"/>
      <c r="O12" s="1"/>
      <c r="P12" s="1"/>
      <c r="Q12" s="1"/>
      <c r="R12" s="1"/>
      <c r="S12" s="1"/>
      <c r="T12" s="1"/>
      <c r="U12" s="1"/>
      <c r="V12" s="1"/>
      <c r="W12" s="1"/>
      <c r="X12" s="1"/>
      <c r="Y12" s="1"/>
      <c r="Z12" s="1"/>
    </row>
    <row r="13" ht="27.0" customHeight="1">
      <c r="A13" s="16"/>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7"/>
      <c r="E16" s="17"/>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8"/>
      <c r="F20" s="1"/>
      <c r="G20" s="1"/>
      <c r="H20" s="1"/>
      <c r="I20" s="1"/>
      <c r="J20" s="1"/>
      <c r="K20" s="1"/>
      <c r="L20" s="1"/>
      <c r="M20" s="1"/>
      <c r="N20" s="1"/>
      <c r="O20" s="1"/>
      <c r="P20" s="1"/>
      <c r="Q20" s="1"/>
      <c r="R20" s="1"/>
      <c r="S20" s="1"/>
      <c r="T20" s="1"/>
      <c r="U20" s="1"/>
      <c r="V20" s="1"/>
      <c r="W20" s="1"/>
      <c r="X20" s="1"/>
      <c r="Y20" s="1"/>
      <c r="Z20" s="1"/>
    </row>
    <row r="21" ht="27.0" customHeight="1">
      <c r="A21" s="1"/>
      <c r="B21" s="1"/>
      <c r="C21" s="19"/>
      <c r="F21" s="1"/>
      <c r="G21" s="1"/>
      <c r="H21" s="1"/>
      <c r="I21" s="1"/>
      <c r="J21" s="1"/>
      <c r="K21" s="1"/>
      <c r="L21" s="1"/>
      <c r="M21" s="1"/>
      <c r="N21" s="1"/>
      <c r="O21" s="1"/>
      <c r="P21" s="1"/>
      <c r="Q21" s="1"/>
      <c r="R21" s="1"/>
      <c r="S21" s="1"/>
      <c r="T21" s="1"/>
      <c r="U21" s="1"/>
      <c r="V21" s="1"/>
      <c r="W21" s="1"/>
      <c r="X21" s="1"/>
      <c r="Y21" s="1"/>
      <c r="Z21" s="1"/>
    </row>
    <row r="22" ht="27.0" customHeight="1">
      <c r="A22" s="9"/>
      <c r="B22" s="9"/>
      <c r="C22" s="20"/>
      <c r="D22" s="9"/>
      <c r="E22" s="9"/>
      <c r="F22" s="9"/>
      <c r="G22" s="1"/>
      <c r="H22" s="1"/>
      <c r="I22" s="1"/>
      <c r="J22" s="1"/>
      <c r="K22" s="1"/>
      <c r="L22" s="1"/>
      <c r="M22" s="1"/>
      <c r="N22" s="1"/>
      <c r="O22" s="1"/>
      <c r="P22" s="1"/>
      <c r="Q22" s="1"/>
      <c r="R22" s="1"/>
      <c r="S22" s="1"/>
      <c r="T22" s="1"/>
      <c r="U22" s="1"/>
      <c r="V22" s="1"/>
      <c r="W22" s="1"/>
      <c r="X22" s="1"/>
      <c r="Y22" s="1"/>
      <c r="Z22" s="1"/>
    </row>
    <row r="23" ht="19.5" customHeight="1">
      <c r="A23" s="21" t="s">
        <v>2</v>
      </c>
      <c r="B23" s="22"/>
      <c r="C23" s="22"/>
      <c r="D23" s="22"/>
      <c r="E23" s="22"/>
      <c r="F23" s="23"/>
      <c r="G23" s="1"/>
      <c r="H23" s="1"/>
      <c r="I23" s="1"/>
      <c r="J23" s="1"/>
      <c r="K23" s="1"/>
      <c r="L23" s="1"/>
      <c r="M23" s="1"/>
      <c r="N23" s="1"/>
      <c r="O23" s="1"/>
      <c r="P23" s="1"/>
      <c r="Q23" s="1"/>
      <c r="R23" s="1"/>
      <c r="S23" s="1"/>
      <c r="T23" s="1"/>
      <c r="U23" s="1"/>
      <c r="V23" s="1"/>
      <c r="W23" s="1"/>
      <c r="X23" s="1"/>
      <c r="Y23" s="1"/>
      <c r="Z23" s="1"/>
    </row>
    <row r="24" ht="15.75" customHeight="1">
      <c r="A24" s="24" t="s">
        <v>3</v>
      </c>
      <c r="B24" s="24" t="s">
        <v>4</v>
      </c>
      <c r="C24" s="25" t="s">
        <v>5</v>
      </c>
      <c r="D24" s="26"/>
      <c r="E24" s="27"/>
      <c r="F24" s="28" t="s">
        <v>6</v>
      </c>
      <c r="G24" s="1"/>
      <c r="H24" s="1"/>
      <c r="I24" s="1"/>
      <c r="J24" s="1"/>
      <c r="K24" s="1"/>
      <c r="L24" s="1"/>
      <c r="M24" s="1"/>
      <c r="N24" s="1"/>
      <c r="O24" s="1"/>
      <c r="P24" s="1"/>
      <c r="Q24" s="1"/>
      <c r="R24" s="1"/>
      <c r="S24" s="1"/>
      <c r="T24" s="1"/>
      <c r="U24" s="1"/>
      <c r="V24" s="1"/>
      <c r="W24" s="1"/>
      <c r="X24" s="1"/>
      <c r="Y24" s="1"/>
      <c r="Z24" s="1"/>
    </row>
    <row r="25" ht="18.0" customHeight="1">
      <c r="A25" s="29" t="str">
        <f>IF(B25&lt;&gt;"",TEXT(1,"00"),"")</f>
        <v>01</v>
      </c>
      <c r="B25" s="30">
        <v>44189.0</v>
      </c>
      <c r="C25" s="31" t="s">
        <v>7</v>
      </c>
      <c r="D25" s="32"/>
      <c r="E25" s="33"/>
      <c r="F25" s="34" t="s">
        <v>8</v>
      </c>
      <c r="G25" s="1"/>
      <c r="H25" s="1"/>
      <c r="I25" s="1"/>
      <c r="J25" s="1"/>
      <c r="K25" s="1"/>
      <c r="L25" s="1"/>
      <c r="M25" s="1"/>
      <c r="N25" s="1"/>
      <c r="O25" s="1"/>
      <c r="P25" s="1"/>
      <c r="Q25" s="1"/>
      <c r="R25" s="1"/>
      <c r="S25" s="1"/>
      <c r="T25" s="1"/>
      <c r="U25" s="1"/>
      <c r="V25" s="1"/>
      <c r="W25" s="1"/>
      <c r="X25" s="1"/>
      <c r="Y25" s="1"/>
      <c r="Z25" s="1"/>
    </row>
    <row r="26" ht="32.25" customHeight="1">
      <c r="A26" s="35" t="str">
        <f t="shared" ref="A26:A53" si="1">IF(B26&lt;&gt;"",TEXT($A25+1,"00"),"")</f>
        <v>02</v>
      </c>
      <c r="B26" s="36">
        <v>44208.0</v>
      </c>
      <c r="C26" s="37" t="s">
        <v>9</v>
      </c>
      <c r="D26" s="38"/>
      <c r="E26" s="39"/>
      <c r="F26" s="40" t="s">
        <v>10</v>
      </c>
      <c r="G26" s="1"/>
      <c r="H26" s="1"/>
      <c r="I26" s="1"/>
      <c r="J26" s="1"/>
      <c r="K26" s="1"/>
      <c r="L26" s="1"/>
      <c r="M26" s="1"/>
      <c r="N26" s="1"/>
      <c r="O26" s="1"/>
      <c r="P26" s="1"/>
      <c r="Q26" s="1"/>
      <c r="R26" s="1"/>
      <c r="S26" s="1"/>
      <c r="T26" s="1"/>
      <c r="U26" s="1"/>
      <c r="V26" s="1"/>
      <c r="W26" s="1"/>
      <c r="X26" s="1"/>
      <c r="Y26" s="1"/>
      <c r="Z26" s="1"/>
    </row>
    <row r="27" ht="18.0" customHeight="1">
      <c r="A27" s="35" t="str">
        <f t="shared" si="1"/>
        <v/>
      </c>
      <c r="B27" s="36"/>
      <c r="C27" s="37"/>
      <c r="D27" s="38"/>
      <c r="E27" s="39"/>
      <c r="F27" s="40"/>
      <c r="G27" s="1"/>
      <c r="H27" s="1"/>
      <c r="I27" s="1"/>
      <c r="J27" s="1"/>
      <c r="K27" s="1"/>
      <c r="L27" s="1"/>
      <c r="M27" s="1"/>
      <c r="N27" s="1"/>
      <c r="O27" s="1"/>
      <c r="P27" s="1"/>
      <c r="Q27" s="1"/>
      <c r="R27" s="1"/>
      <c r="S27" s="1"/>
      <c r="T27" s="1"/>
      <c r="U27" s="1"/>
      <c r="V27" s="1"/>
      <c r="W27" s="1"/>
      <c r="X27" s="1"/>
      <c r="Y27" s="1"/>
      <c r="Z27" s="1"/>
    </row>
    <row r="28" ht="18.0" customHeight="1">
      <c r="A28" s="35" t="str">
        <f t="shared" si="1"/>
        <v/>
      </c>
      <c r="B28" s="36"/>
      <c r="C28" s="37"/>
      <c r="D28" s="38"/>
      <c r="E28" s="39"/>
      <c r="F28" s="40"/>
      <c r="G28" s="1"/>
      <c r="H28" s="1"/>
      <c r="I28" s="1"/>
      <c r="J28" s="1"/>
      <c r="K28" s="1"/>
      <c r="L28" s="1"/>
      <c r="M28" s="1"/>
      <c r="N28" s="1"/>
      <c r="O28" s="1"/>
      <c r="P28" s="1"/>
      <c r="Q28" s="1"/>
      <c r="R28" s="1"/>
      <c r="S28" s="1"/>
      <c r="T28" s="1"/>
      <c r="U28" s="1"/>
      <c r="V28" s="1"/>
      <c r="W28" s="1"/>
      <c r="X28" s="1"/>
      <c r="Y28" s="1"/>
      <c r="Z28" s="1"/>
    </row>
    <row r="29" ht="18.0" customHeight="1">
      <c r="A29" s="35" t="str">
        <f t="shared" si="1"/>
        <v/>
      </c>
      <c r="B29" s="36"/>
      <c r="C29" s="37"/>
      <c r="D29" s="38"/>
      <c r="E29" s="39"/>
      <c r="F29" s="40"/>
      <c r="G29" s="1"/>
      <c r="H29" s="1"/>
      <c r="I29" s="1"/>
      <c r="J29" s="1"/>
      <c r="K29" s="1"/>
      <c r="L29" s="1"/>
      <c r="M29" s="1"/>
      <c r="N29" s="1"/>
      <c r="O29" s="1"/>
      <c r="P29" s="1"/>
      <c r="Q29" s="1"/>
      <c r="R29" s="1"/>
      <c r="S29" s="1"/>
      <c r="T29" s="1"/>
      <c r="U29" s="1"/>
      <c r="V29" s="1"/>
      <c r="W29" s="1"/>
      <c r="X29" s="1"/>
      <c r="Y29" s="1"/>
      <c r="Z29" s="1"/>
    </row>
    <row r="30" ht="18.0" customHeight="1">
      <c r="A30" s="35" t="str">
        <f t="shared" si="1"/>
        <v/>
      </c>
      <c r="B30" s="36"/>
      <c r="C30" s="37"/>
      <c r="D30" s="38"/>
      <c r="E30" s="39"/>
      <c r="F30" s="40"/>
      <c r="G30" s="1"/>
      <c r="H30" s="1"/>
      <c r="I30" s="1"/>
      <c r="J30" s="1"/>
      <c r="K30" s="1"/>
      <c r="L30" s="1"/>
      <c r="M30" s="1"/>
      <c r="N30" s="1"/>
      <c r="O30" s="1"/>
      <c r="P30" s="1"/>
      <c r="Q30" s="1"/>
      <c r="R30" s="1"/>
      <c r="S30" s="1"/>
      <c r="T30" s="1"/>
      <c r="U30" s="1"/>
      <c r="V30" s="1"/>
      <c r="W30" s="1"/>
      <c r="X30" s="1"/>
      <c r="Y30" s="1"/>
      <c r="Z30" s="1"/>
    </row>
    <row r="31" ht="18.0" customHeight="1">
      <c r="A31" s="35" t="str">
        <f t="shared" si="1"/>
        <v/>
      </c>
      <c r="B31" s="36"/>
      <c r="C31" s="37"/>
      <c r="D31" s="38"/>
      <c r="E31" s="39"/>
      <c r="F31" s="40"/>
      <c r="G31" s="1"/>
      <c r="H31" s="1"/>
      <c r="I31" s="1"/>
      <c r="J31" s="1"/>
      <c r="K31" s="1"/>
      <c r="L31" s="1"/>
      <c r="M31" s="1"/>
      <c r="N31" s="1"/>
      <c r="O31" s="1"/>
      <c r="P31" s="1"/>
      <c r="Q31" s="1"/>
      <c r="R31" s="1"/>
      <c r="S31" s="1"/>
      <c r="T31" s="1"/>
      <c r="U31" s="1"/>
      <c r="V31" s="1"/>
      <c r="W31" s="1"/>
      <c r="X31" s="1"/>
      <c r="Y31" s="1"/>
      <c r="Z31" s="1"/>
    </row>
    <row r="32" ht="18.0" customHeight="1">
      <c r="A32" s="35" t="str">
        <f t="shared" si="1"/>
        <v/>
      </c>
      <c r="B32" s="36"/>
      <c r="C32" s="37"/>
      <c r="D32" s="38"/>
      <c r="E32" s="39"/>
      <c r="F32" s="40"/>
      <c r="G32" s="1"/>
      <c r="H32" s="1"/>
      <c r="I32" s="1"/>
      <c r="J32" s="1"/>
      <c r="K32" s="1"/>
      <c r="L32" s="1"/>
      <c r="M32" s="1"/>
      <c r="N32" s="1"/>
      <c r="O32" s="1"/>
      <c r="P32" s="1"/>
      <c r="Q32" s="1"/>
      <c r="R32" s="1"/>
      <c r="S32" s="1"/>
      <c r="T32" s="1"/>
      <c r="U32" s="1"/>
      <c r="V32" s="1"/>
      <c r="W32" s="1"/>
      <c r="X32" s="1"/>
      <c r="Y32" s="1"/>
      <c r="Z32" s="1"/>
    </row>
    <row r="33" ht="18.0" customHeight="1">
      <c r="A33" s="35" t="str">
        <f t="shared" si="1"/>
        <v/>
      </c>
      <c r="B33" s="41"/>
      <c r="C33" s="37"/>
      <c r="D33" s="38"/>
      <c r="E33" s="39"/>
      <c r="F33" s="40"/>
      <c r="G33" s="1"/>
      <c r="H33" s="1"/>
      <c r="I33" s="1"/>
      <c r="J33" s="1"/>
      <c r="K33" s="1"/>
      <c r="L33" s="1"/>
      <c r="M33" s="1"/>
      <c r="N33" s="1"/>
      <c r="O33" s="1"/>
      <c r="P33" s="1"/>
      <c r="Q33" s="1"/>
      <c r="R33" s="1"/>
      <c r="S33" s="1"/>
      <c r="T33" s="1"/>
      <c r="U33" s="1"/>
      <c r="V33" s="1"/>
      <c r="W33" s="1"/>
      <c r="X33" s="1"/>
      <c r="Y33" s="1"/>
      <c r="Z33" s="1"/>
    </row>
    <row r="34" ht="18.0" customHeight="1">
      <c r="A34" s="35" t="str">
        <f t="shared" si="1"/>
        <v/>
      </c>
      <c r="B34" s="36"/>
      <c r="C34" s="37"/>
      <c r="D34" s="38"/>
      <c r="E34" s="39"/>
      <c r="F34" s="40"/>
      <c r="G34" s="1"/>
      <c r="H34" s="1"/>
      <c r="I34" s="1"/>
      <c r="J34" s="1"/>
      <c r="K34" s="1"/>
      <c r="L34" s="1"/>
      <c r="M34" s="1"/>
      <c r="N34" s="1"/>
      <c r="O34" s="1"/>
      <c r="P34" s="1"/>
      <c r="Q34" s="1"/>
      <c r="R34" s="1"/>
      <c r="S34" s="1"/>
      <c r="T34" s="1"/>
      <c r="U34" s="1"/>
      <c r="V34" s="1"/>
      <c r="W34" s="1"/>
      <c r="X34" s="1"/>
      <c r="Y34" s="1"/>
      <c r="Z34" s="1"/>
    </row>
    <row r="35" ht="18.0" customHeight="1">
      <c r="A35" s="35" t="str">
        <f t="shared" si="1"/>
        <v/>
      </c>
      <c r="B35" s="36"/>
      <c r="C35" s="37"/>
      <c r="D35" s="38"/>
      <c r="E35" s="39"/>
      <c r="F35" s="40"/>
      <c r="G35" s="1"/>
      <c r="H35" s="1"/>
      <c r="I35" s="1"/>
      <c r="J35" s="1"/>
      <c r="K35" s="1"/>
      <c r="L35" s="1"/>
      <c r="M35" s="1"/>
      <c r="N35" s="1"/>
      <c r="O35" s="1"/>
      <c r="P35" s="1"/>
      <c r="Q35" s="1"/>
      <c r="R35" s="1"/>
      <c r="S35" s="1"/>
      <c r="T35" s="1"/>
      <c r="U35" s="1"/>
      <c r="V35" s="1"/>
      <c r="W35" s="1"/>
      <c r="X35" s="1"/>
      <c r="Y35" s="1"/>
      <c r="Z35" s="1"/>
    </row>
    <row r="36" ht="18.0" customHeight="1">
      <c r="A36" s="35" t="str">
        <f t="shared" si="1"/>
        <v/>
      </c>
      <c r="B36" s="36"/>
      <c r="C36" s="37"/>
      <c r="D36" s="38"/>
      <c r="E36" s="39"/>
      <c r="F36" s="40"/>
      <c r="G36" s="1"/>
      <c r="H36" s="1"/>
      <c r="I36" s="1"/>
      <c r="J36" s="1"/>
      <c r="K36" s="1"/>
      <c r="L36" s="1"/>
      <c r="M36" s="1"/>
      <c r="N36" s="1"/>
      <c r="O36" s="1"/>
      <c r="P36" s="1"/>
      <c r="Q36" s="1"/>
      <c r="R36" s="1"/>
      <c r="S36" s="1"/>
      <c r="T36" s="1"/>
      <c r="U36" s="1"/>
      <c r="V36" s="1"/>
      <c r="W36" s="1"/>
      <c r="X36" s="1"/>
      <c r="Y36" s="1"/>
      <c r="Z36" s="1"/>
    </row>
    <row r="37" ht="18.0" customHeight="1">
      <c r="A37" s="35" t="str">
        <f t="shared" si="1"/>
        <v/>
      </c>
      <c r="B37" s="36"/>
      <c r="C37" s="37"/>
      <c r="D37" s="38"/>
      <c r="E37" s="39"/>
      <c r="F37" s="40"/>
      <c r="G37" s="1"/>
      <c r="H37" s="1"/>
      <c r="I37" s="1"/>
      <c r="J37" s="1"/>
      <c r="K37" s="1"/>
      <c r="L37" s="1"/>
      <c r="M37" s="1"/>
      <c r="N37" s="1"/>
      <c r="O37" s="1"/>
      <c r="P37" s="1"/>
      <c r="Q37" s="1"/>
      <c r="R37" s="1"/>
      <c r="S37" s="1"/>
      <c r="T37" s="1"/>
      <c r="U37" s="1"/>
      <c r="V37" s="1"/>
      <c r="W37" s="1"/>
      <c r="X37" s="1"/>
      <c r="Y37" s="1"/>
      <c r="Z37" s="1"/>
    </row>
    <row r="38" ht="18.0" customHeight="1">
      <c r="A38" s="35" t="str">
        <f t="shared" si="1"/>
        <v/>
      </c>
      <c r="B38" s="36"/>
      <c r="C38" s="37"/>
      <c r="D38" s="38"/>
      <c r="E38" s="39"/>
      <c r="F38" s="40"/>
      <c r="G38" s="1"/>
      <c r="H38" s="1"/>
      <c r="I38" s="1"/>
      <c r="J38" s="1"/>
      <c r="K38" s="1"/>
      <c r="L38" s="1"/>
      <c r="M38" s="1"/>
      <c r="N38" s="1"/>
      <c r="O38" s="1"/>
      <c r="P38" s="1"/>
      <c r="Q38" s="1"/>
      <c r="R38" s="1"/>
      <c r="S38" s="1"/>
      <c r="T38" s="1"/>
      <c r="U38" s="1"/>
      <c r="V38" s="1"/>
      <c r="W38" s="1"/>
      <c r="X38" s="1"/>
      <c r="Y38" s="1"/>
      <c r="Z38" s="1"/>
    </row>
    <row r="39" ht="18.0" customHeight="1">
      <c r="A39" s="35" t="str">
        <f t="shared" si="1"/>
        <v/>
      </c>
      <c r="B39" s="36"/>
      <c r="C39" s="37"/>
      <c r="D39" s="38"/>
      <c r="E39" s="39"/>
      <c r="F39" s="40"/>
      <c r="G39" s="1"/>
      <c r="H39" s="1"/>
      <c r="I39" s="1"/>
      <c r="J39" s="1"/>
      <c r="K39" s="1"/>
      <c r="L39" s="1"/>
      <c r="M39" s="1"/>
      <c r="N39" s="1"/>
      <c r="O39" s="1"/>
      <c r="P39" s="1"/>
      <c r="Q39" s="1"/>
      <c r="R39" s="1"/>
      <c r="S39" s="1"/>
      <c r="T39" s="1"/>
      <c r="U39" s="1"/>
      <c r="V39" s="1"/>
      <c r="W39" s="1"/>
      <c r="X39" s="1"/>
      <c r="Y39" s="1"/>
      <c r="Z39" s="1"/>
    </row>
    <row r="40" ht="18.0" customHeight="1">
      <c r="A40" s="35" t="str">
        <f t="shared" si="1"/>
        <v/>
      </c>
      <c r="B40" s="36"/>
      <c r="C40" s="37"/>
      <c r="D40" s="38"/>
      <c r="E40" s="39"/>
      <c r="F40" s="40"/>
      <c r="G40" s="1"/>
      <c r="H40" s="1"/>
      <c r="I40" s="1"/>
      <c r="J40" s="1"/>
      <c r="K40" s="1"/>
      <c r="L40" s="1"/>
      <c r="M40" s="1"/>
      <c r="N40" s="1"/>
      <c r="O40" s="1"/>
      <c r="P40" s="1"/>
      <c r="Q40" s="1"/>
      <c r="R40" s="1"/>
      <c r="S40" s="1"/>
      <c r="T40" s="1"/>
      <c r="U40" s="1"/>
      <c r="V40" s="1"/>
      <c r="W40" s="1"/>
      <c r="X40" s="1"/>
      <c r="Y40" s="1"/>
      <c r="Z40" s="1"/>
    </row>
    <row r="41" ht="18.0" customHeight="1">
      <c r="A41" s="35" t="str">
        <f t="shared" si="1"/>
        <v/>
      </c>
      <c r="B41" s="36"/>
      <c r="C41" s="37"/>
      <c r="D41" s="38"/>
      <c r="E41" s="39"/>
      <c r="F41" s="40"/>
      <c r="G41" s="1"/>
      <c r="H41" s="1"/>
      <c r="I41" s="1"/>
      <c r="J41" s="1"/>
      <c r="K41" s="1"/>
      <c r="L41" s="1"/>
      <c r="M41" s="1"/>
      <c r="N41" s="1"/>
      <c r="O41" s="1"/>
      <c r="P41" s="1"/>
      <c r="Q41" s="1"/>
      <c r="R41" s="1"/>
      <c r="S41" s="1"/>
      <c r="T41" s="1"/>
      <c r="U41" s="1"/>
      <c r="V41" s="1"/>
      <c r="W41" s="1"/>
      <c r="X41" s="1"/>
      <c r="Y41" s="1"/>
      <c r="Z41" s="1"/>
    </row>
    <row r="42" ht="18.0" customHeight="1">
      <c r="A42" s="35" t="str">
        <f t="shared" si="1"/>
        <v/>
      </c>
      <c r="B42" s="36"/>
      <c r="C42" s="37"/>
      <c r="D42" s="38"/>
      <c r="E42" s="39"/>
      <c r="F42" s="40"/>
      <c r="G42" s="1"/>
      <c r="H42" s="1"/>
      <c r="I42" s="1"/>
      <c r="J42" s="1"/>
      <c r="K42" s="1"/>
      <c r="L42" s="1"/>
      <c r="M42" s="1"/>
      <c r="N42" s="1"/>
      <c r="O42" s="1"/>
      <c r="P42" s="1"/>
      <c r="Q42" s="1"/>
      <c r="R42" s="1"/>
      <c r="S42" s="1"/>
      <c r="T42" s="1"/>
      <c r="U42" s="1"/>
      <c r="V42" s="1"/>
      <c r="W42" s="1"/>
      <c r="X42" s="1"/>
      <c r="Y42" s="1"/>
      <c r="Z42" s="1"/>
    </row>
    <row r="43" ht="18.0" customHeight="1">
      <c r="A43" s="35" t="str">
        <f t="shared" si="1"/>
        <v/>
      </c>
      <c r="B43" s="36"/>
      <c r="C43" s="37"/>
      <c r="D43" s="38"/>
      <c r="E43" s="39"/>
      <c r="F43" s="40"/>
      <c r="G43" s="1"/>
      <c r="H43" s="1"/>
      <c r="I43" s="1"/>
      <c r="J43" s="1"/>
      <c r="K43" s="1"/>
      <c r="L43" s="1"/>
      <c r="M43" s="1"/>
      <c r="N43" s="1"/>
      <c r="O43" s="1"/>
      <c r="P43" s="1"/>
      <c r="Q43" s="1"/>
      <c r="R43" s="1"/>
      <c r="S43" s="1"/>
      <c r="T43" s="1"/>
      <c r="U43" s="1"/>
      <c r="V43" s="1"/>
      <c r="W43" s="1"/>
      <c r="X43" s="1"/>
      <c r="Y43" s="1"/>
      <c r="Z43" s="1"/>
    </row>
    <row r="44" ht="18.0" customHeight="1">
      <c r="A44" s="35" t="str">
        <f t="shared" si="1"/>
        <v/>
      </c>
      <c r="B44" s="36"/>
      <c r="C44" s="37"/>
      <c r="D44" s="38"/>
      <c r="E44" s="39"/>
      <c r="F44" s="40"/>
      <c r="G44" s="1"/>
      <c r="H44" s="1"/>
      <c r="I44" s="1"/>
      <c r="J44" s="1"/>
      <c r="K44" s="1"/>
      <c r="L44" s="1"/>
      <c r="M44" s="1"/>
      <c r="N44" s="1"/>
      <c r="O44" s="1"/>
      <c r="P44" s="1"/>
      <c r="Q44" s="1"/>
      <c r="R44" s="1"/>
      <c r="S44" s="1"/>
      <c r="T44" s="1"/>
      <c r="U44" s="1"/>
      <c r="V44" s="1"/>
      <c r="W44" s="1"/>
      <c r="X44" s="1"/>
      <c r="Y44" s="1"/>
      <c r="Z44" s="1"/>
    </row>
    <row r="45" ht="18.0" customHeight="1">
      <c r="A45" s="35" t="str">
        <f t="shared" si="1"/>
        <v/>
      </c>
      <c r="B45" s="36"/>
      <c r="C45" s="37"/>
      <c r="D45" s="38"/>
      <c r="E45" s="39"/>
      <c r="F45" s="40"/>
      <c r="G45" s="1"/>
      <c r="H45" s="1"/>
      <c r="I45" s="1"/>
      <c r="J45" s="1"/>
      <c r="K45" s="1"/>
      <c r="L45" s="1"/>
      <c r="M45" s="1"/>
      <c r="N45" s="1"/>
      <c r="O45" s="1"/>
      <c r="P45" s="1"/>
      <c r="Q45" s="1"/>
      <c r="R45" s="1"/>
      <c r="S45" s="1"/>
      <c r="T45" s="1"/>
      <c r="U45" s="1"/>
      <c r="V45" s="1"/>
      <c r="W45" s="1"/>
      <c r="X45" s="1"/>
      <c r="Y45" s="1"/>
      <c r="Z45" s="1"/>
    </row>
    <row r="46" ht="18.0" customHeight="1">
      <c r="A46" s="35" t="str">
        <f t="shared" si="1"/>
        <v/>
      </c>
      <c r="B46" s="36"/>
      <c r="C46" s="37"/>
      <c r="D46" s="38"/>
      <c r="E46" s="39"/>
      <c r="F46" s="40"/>
      <c r="G46" s="1"/>
      <c r="H46" s="1"/>
      <c r="I46" s="1"/>
      <c r="J46" s="1"/>
      <c r="K46" s="1"/>
      <c r="L46" s="1"/>
      <c r="M46" s="1"/>
      <c r="N46" s="1"/>
      <c r="O46" s="1"/>
      <c r="P46" s="1"/>
      <c r="Q46" s="1"/>
      <c r="R46" s="1"/>
      <c r="S46" s="1"/>
      <c r="T46" s="1"/>
      <c r="U46" s="1"/>
      <c r="V46" s="1"/>
      <c r="W46" s="1"/>
      <c r="X46" s="1"/>
      <c r="Y46" s="1"/>
      <c r="Z46" s="1"/>
    </row>
    <row r="47" ht="18.0" customHeight="1">
      <c r="A47" s="35" t="str">
        <f t="shared" si="1"/>
        <v/>
      </c>
      <c r="B47" s="36"/>
      <c r="C47" s="37"/>
      <c r="D47" s="38"/>
      <c r="E47" s="39"/>
      <c r="F47" s="40"/>
      <c r="G47" s="1"/>
      <c r="H47" s="1"/>
      <c r="I47" s="1"/>
      <c r="J47" s="1"/>
      <c r="K47" s="1"/>
      <c r="L47" s="1"/>
      <c r="M47" s="1"/>
      <c r="N47" s="1"/>
      <c r="O47" s="1"/>
      <c r="P47" s="1"/>
      <c r="Q47" s="1"/>
      <c r="R47" s="1"/>
      <c r="S47" s="1"/>
      <c r="T47" s="1"/>
      <c r="U47" s="1"/>
      <c r="V47" s="1"/>
      <c r="W47" s="1"/>
      <c r="X47" s="1"/>
      <c r="Y47" s="1"/>
      <c r="Z47" s="1"/>
    </row>
    <row r="48" ht="18.0" customHeight="1">
      <c r="A48" s="35" t="str">
        <f t="shared" si="1"/>
        <v/>
      </c>
      <c r="B48" s="36"/>
      <c r="C48" s="37"/>
      <c r="D48" s="38"/>
      <c r="E48" s="39"/>
      <c r="F48" s="40"/>
      <c r="G48" s="1"/>
      <c r="H48" s="1"/>
      <c r="I48" s="1"/>
      <c r="J48" s="1"/>
      <c r="K48" s="1"/>
      <c r="L48" s="1"/>
      <c r="M48" s="1"/>
      <c r="N48" s="1"/>
      <c r="O48" s="1"/>
      <c r="P48" s="1"/>
      <c r="Q48" s="1"/>
      <c r="R48" s="1"/>
      <c r="S48" s="1"/>
      <c r="T48" s="1"/>
      <c r="U48" s="1"/>
      <c r="V48" s="1"/>
      <c r="W48" s="1"/>
      <c r="X48" s="1"/>
      <c r="Y48" s="1"/>
      <c r="Z48" s="1"/>
    </row>
    <row r="49" ht="18.0" customHeight="1">
      <c r="A49" s="35" t="str">
        <f t="shared" si="1"/>
        <v/>
      </c>
      <c r="B49" s="36"/>
      <c r="C49" s="37"/>
      <c r="D49" s="38"/>
      <c r="E49" s="39"/>
      <c r="F49" s="40"/>
      <c r="G49" s="1"/>
      <c r="H49" s="1"/>
      <c r="I49" s="1"/>
      <c r="J49" s="1"/>
      <c r="K49" s="1"/>
      <c r="L49" s="1"/>
      <c r="M49" s="1"/>
      <c r="N49" s="1"/>
      <c r="O49" s="1"/>
      <c r="P49" s="1"/>
      <c r="Q49" s="1"/>
      <c r="R49" s="1"/>
      <c r="S49" s="1"/>
      <c r="T49" s="1"/>
      <c r="U49" s="1"/>
      <c r="V49" s="1"/>
      <c r="W49" s="1"/>
      <c r="X49" s="1"/>
      <c r="Y49" s="1"/>
      <c r="Z49" s="1"/>
    </row>
    <row r="50" ht="18.0" customHeight="1">
      <c r="A50" s="35" t="str">
        <f t="shared" si="1"/>
        <v/>
      </c>
      <c r="B50" s="36"/>
      <c r="C50" s="37"/>
      <c r="D50" s="38"/>
      <c r="E50" s="39"/>
      <c r="F50" s="40"/>
      <c r="G50" s="1"/>
      <c r="H50" s="1"/>
      <c r="I50" s="1"/>
      <c r="J50" s="1"/>
      <c r="K50" s="1"/>
      <c r="L50" s="1"/>
      <c r="M50" s="1"/>
      <c r="N50" s="1"/>
      <c r="O50" s="1"/>
      <c r="P50" s="1"/>
      <c r="Q50" s="1"/>
      <c r="R50" s="1"/>
      <c r="S50" s="1"/>
      <c r="T50" s="1"/>
      <c r="U50" s="1"/>
      <c r="V50" s="1"/>
      <c r="W50" s="1"/>
      <c r="X50" s="1"/>
      <c r="Y50" s="1"/>
      <c r="Z50" s="1"/>
    </row>
    <row r="51" ht="18.0" customHeight="1">
      <c r="A51" s="35" t="str">
        <f t="shared" si="1"/>
        <v/>
      </c>
      <c r="B51" s="36"/>
      <c r="C51" s="37"/>
      <c r="D51" s="38"/>
      <c r="E51" s="39"/>
      <c r="F51" s="40"/>
      <c r="G51" s="1"/>
      <c r="H51" s="1"/>
      <c r="I51" s="1"/>
      <c r="J51" s="1"/>
      <c r="K51" s="1"/>
      <c r="L51" s="1"/>
      <c r="M51" s="1"/>
      <c r="N51" s="1"/>
      <c r="O51" s="1"/>
      <c r="P51" s="1"/>
      <c r="Q51" s="1"/>
      <c r="R51" s="1"/>
      <c r="S51" s="1"/>
      <c r="T51" s="1"/>
      <c r="U51" s="1"/>
      <c r="V51" s="1"/>
      <c r="W51" s="1"/>
      <c r="X51" s="1"/>
      <c r="Y51" s="1"/>
      <c r="Z51" s="1"/>
    </row>
    <row r="52" ht="18.0" customHeight="1">
      <c r="A52" s="35" t="str">
        <f t="shared" si="1"/>
        <v/>
      </c>
      <c r="B52" s="36"/>
      <c r="C52" s="37"/>
      <c r="D52" s="38"/>
      <c r="E52" s="39"/>
      <c r="F52" s="40"/>
      <c r="G52" s="1"/>
      <c r="H52" s="1"/>
      <c r="I52" s="1"/>
      <c r="J52" s="1"/>
      <c r="K52" s="1"/>
      <c r="L52" s="1"/>
      <c r="M52" s="1"/>
      <c r="N52" s="1"/>
      <c r="O52" s="1"/>
      <c r="P52" s="1"/>
      <c r="Q52" s="1"/>
      <c r="R52" s="1"/>
      <c r="S52" s="1"/>
      <c r="T52" s="1"/>
      <c r="U52" s="1"/>
      <c r="V52" s="1"/>
      <c r="W52" s="1"/>
      <c r="X52" s="1"/>
      <c r="Y52" s="1"/>
      <c r="Z52" s="1"/>
    </row>
    <row r="53" ht="18.0" customHeight="1">
      <c r="A53" s="42" t="str">
        <f t="shared" si="1"/>
        <v/>
      </c>
      <c r="B53" s="43"/>
      <c r="C53" s="44"/>
      <c r="D53" s="45"/>
      <c r="E53" s="46"/>
      <c r="F53" s="47"/>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9"/>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8"/>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8"/>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8"/>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8"/>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8"/>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8"/>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8"/>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pane ySplit="10.0" topLeftCell="A11" activePane="bottomLeft" state="frozen"/>
      <selection activeCell="B12" sqref="B12" pane="bottomLeft"/>
    </sheetView>
  </sheetViews>
  <sheetFormatPr customHeight="1" defaultColWidth="12.63" defaultRowHeight="15.0"/>
  <cols>
    <col customWidth="1" min="1" max="1" width="4.75"/>
    <col customWidth="1" min="2" max="3" width="17.25"/>
    <col customWidth="1" min="4" max="4" width="22.0"/>
    <col customWidth="1" min="5" max="5" width="26.13"/>
    <col customWidth="1" min="6" max="6" width="34.63"/>
    <col customWidth="1" min="7" max="7" width="10.5"/>
    <col customWidth="1" min="8" max="8" width="8.88"/>
    <col customWidth="1" min="9" max="9" width="7.25"/>
    <col customWidth="1" min="10" max="10" width="10.5"/>
    <col customWidth="1" min="11" max="11" width="8.88"/>
    <col customWidth="1" min="12" max="12" width="6.75"/>
    <col customWidth="1" min="13" max="13" width="9.88"/>
    <col customWidth="1" min="14" max="14" width="8.63"/>
    <col customWidth="1" min="15" max="15" width="7.63"/>
    <col customWidth="1" min="16" max="16" width="10.75"/>
    <col customWidth="1" min="17" max="18" width="7.63"/>
    <col customWidth="1" min="19" max="19" width="42.88"/>
    <col customWidth="1" min="20" max="26" width="7.63"/>
  </cols>
  <sheetData>
    <row r="1" ht="18.0" customHeight="1">
      <c r="A1" s="49" t="s">
        <v>11</v>
      </c>
      <c r="B1" s="50"/>
      <c r="C1" s="51"/>
      <c r="D1" s="52" t="s">
        <v>12</v>
      </c>
      <c r="E1" s="53"/>
      <c r="F1" s="54" t="s">
        <v>13</v>
      </c>
      <c r="G1" s="52" t="s">
        <v>14</v>
      </c>
      <c r="H1" s="55"/>
      <c r="I1" s="55"/>
      <c r="J1" s="53"/>
      <c r="K1" s="56"/>
      <c r="L1" s="57"/>
      <c r="M1" s="57"/>
      <c r="N1" s="57"/>
      <c r="O1" s="57"/>
      <c r="P1" s="57"/>
      <c r="Q1" s="58"/>
      <c r="R1" s="58"/>
      <c r="S1" s="58"/>
      <c r="T1" s="58"/>
      <c r="U1" s="58"/>
      <c r="V1" s="58"/>
      <c r="W1" s="58"/>
      <c r="X1" s="58"/>
    </row>
    <row r="2" ht="17.25" customHeight="1">
      <c r="A2" s="59"/>
      <c r="B2" s="60"/>
      <c r="C2" s="61"/>
      <c r="D2" s="62" t="str">
        <f>[1]表紙・改定履歴!A8</f>
        <v>#ERROR!</v>
      </c>
      <c r="E2" s="53"/>
      <c r="F2" s="63" t="s">
        <v>15</v>
      </c>
      <c r="G2" s="64" t="s">
        <v>16</v>
      </c>
      <c r="H2" s="55"/>
      <c r="I2" s="55"/>
      <c r="J2" s="53"/>
      <c r="K2" s="57"/>
      <c r="L2" s="57"/>
      <c r="M2" s="57"/>
      <c r="N2" s="57"/>
      <c r="O2" s="57"/>
      <c r="S2" s="65"/>
    </row>
    <row r="3" ht="17.25" customHeight="1">
      <c r="D3" s="65"/>
      <c r="E3" s="65"/>
      <c r="F3" s="65"/>
      <c r="S3" s="65"/>
    </row>
    <row r="4" ht="18.0" customHeight="1">
      <c r="D4" s="65"/>
      <c r="E4" s="65"/>
      <c r="F4" s="65"/>
      <c r="G4" s="66" t="s">
        <v>17</v>
      </c>
      <c r="H4" s="67">
        <f>COUNT($A:$A)</f>
        <v>113</v>
      </c>
      <c r="M4" s="65"/>
    </row>
    <row r="5" ht="17.25" customHeight="1">
      <c r="D5" s="65"/>
      <c r="E5" s="65"/>
      <c r="F5" s="65"/>
      <c r="G5" s="66" t="s">
        <v>18</v>
      </c>
      <c r="H5" s="67">
        <f>COUNTIF(I:I, "OK")+COUNTIF(L:L, "OK")+COUNTIF(O:O, "OK")+COUNTIF(R:R, "OK")</f>
        <v>111</v>
      </c>
      <c r="M5" s="65"/>
    </row>
    <row r="6" ht="17.25" customHeight="1">
      <c r="D6" s="65"/>
      <c r="E6" s="65"/>
      <c r="F6" s="65"/>
      <c r="G6" s="66" t="s">
        <v>19</v>
      </c>
      <c r="H6" s="67">
        <f>COUNTIF(I:I, "NG")+COUNTIF(L:L, "NG")+COUNTIF(O:O, "NG")+COUNTIF(R:R, "NG")</f>
        <v>0</v>
      </c>
      <c r="M6" s="65"/>
    </row>
    <row r="7" ht="17.25" customHeight="1">
      <c r="D7" s="65"/>
      <c r="E7" s="65"/>
      <c r="F7" s="65"/>
      <c r="G7" s="66" t="s">
        <v>20</v>
      </c>
      <c r="H7" s="67">
        <f>COUNTIF(I:I, "保留")+COUNTIF(L:L, "保留")+COUNTIF(O:O, "保留")+COUNTIF(R:R, "保留")</f>
        <v>0</v>
      </c>
      <c r="M7" s="65"/>
    </row>
    <row r="8" ht="17.25" customHeight="1">
      <c r="D8" s="65"/>
      <c r="E8" s="65"/>
      <c r="F8" s="65"/>
      <c r="S8" s="65"/>
    </row>
    <row r="9" ht="17.25" customHeight="1">
      <c r="A9" s="68" t="s">
        <v>21</v>
      </c>
      <c r="B9" s="68" t="s">
        <v>22</v>
      </c>
      <c r="C9" s="68" t="s">
        <v>23</v>
      </c>
      <c r="D9" s="69" t="s">
        <v>24</v>
      </c>
      <c r="E9" s="69" t="s">
        <v>25</v>
      </c>
      <c r="F9" s="70" t="s">
        <v>26</v>
      </c>
      <c r="G9" s="71" t="s">
        <v>27</v>
      </c>
      <c r="H9" s="55"/>
      <c r="I9" s="72"/>
      <c r="J9" s="71" t="s">
        <v>28</v>
      </c>
      <c r="K9" s="55"/>
      <c r="L9" s="72"/>
      <c r="M9" s="71" t="s">
        <v>29</v>
      </c>
      <c r="N9" s="55"/>
      <c r="O9" s="72"/>
      <c r="P9" s="71" t="s">
        <v>30</v>
      </c>
      <c r="Q9" s="55"/>
      <c r="R9" s="72"/>
      <c r="S9" s="69" t="s">
        <v>31</v>
      </c>
    </row>
    <row r="10" ht="36.0" customHeight="1">
      <c r="A10" s="73"/>
      <c r="B10" s="73"/>
      <c r="C10" s="73"/>
      <c r="D10" s="73"/>
      <c r="E10" s="73"/>
      <c r="F10" s="74"/>
      <c r="G10" s="66" t="s">
        <v>32</v>
      </c>
      <c r="H10" s="66" t="s">
        <v>33</v>
      </c>
      <c r="I10" s="66" t="s">
        <v>34</v>
      </c>
      <c r="J10" s="66" t="s">
        <v>32</v>
      </c>
      <c r="K10" s="66" t="s">
        <v>33</v>
      </c>
      <c r="L10" s="66" t="s">
        <v>34</v>
      </c>
      <c r="M10" s="66" t="s">
        <v>32</v>
      </c>
      <c r="N10" s="66" t="s">
        <v>33</v>
      </c>
      <c r="O10" s="66" t="s">
        <v>34</v>
      </c>
      <c r="P10" s="66" t="s">
        <v>32</v>
      </c>
      <c r="Q10" s="66" t="s">
        <v>33</v>
      </c>
      <c r="R10" s="66" t="s">
        <v>34</v>
      </c>
      <c r="S10" s="73"/>
    </row>
    <row r="11" ht="135.75" customHeight="1">
      <c r="A11" s="67">
        <f t="shared" ref="A11:A123" si="1">ROW()-10</f>
        <v>1</v>
      </c>
      <c r="B11" s="75" t="s">
        <v>35</v>
      </c>
      <c r="C11" s="75" t="s">
        <v>36</v>
      </c>
      <c r="D11" s="76" t="s">
        <v>37</v>
      </c>
      <c r="E11" s="77" t="s">
        <v>38</v>
      </c>
      <c r="F11" s="78" t="s">
        <v>39</v>
      </c>
      <c r="G11" s="79"/>
      <c r="H11" s="79"/>
      <c r="I11" s="79"/>
      <c r="J11" s="79"/>
      <c r="K11" s="79"/>
      <c r="L11" s="79"/>
      <c r="M11" s="79">
        <v>44209.0</v>
      </c>
      <c r="N11" s="79" t="s">
        <v>10</v>
      </c>
      <c r="O11" s="67" t="s">
        <v>18</v>
      </c>
      <c r="P11" s="79"/>
      <c r="Q11" s="79"/>
      <c r="R11" s="79"/>
      <c r="S11" s="80"/>
      <c r="T11" s="81"/>
      <c r="U11" s="81"/>
      <c r="V11" s="81"/>
      <c r="W11" s="81"/>
      <c r="X11" s="81"/>
      <c r="Y11" s="81"/>
      <c r="Z11" s="81"/>
    </row>
    <row r="12" ht="75.75" customHeight="1">
      <c r="A12" s="67">
        <f t="shared" si="1"/>
        <v>2</v>
      </c>
      <c r="B12" s="75"/>
      <c r="C12" s="75"/>
      <c r="D12" s="76"/>
      <c r="E12" s="82"/>
      <c r="F12" s="78" t="s">
        <v>40</v>
      </c>
      <c r="G12" s="79"/>
      <c r="H12" s="79"/>
      <c r="I12" s="79"/>
      <c r="J12" s="79"/>
      <c r="K12" s="79"/>
      <c r="L12" s="79"/>
      <c r="M12" s="79">
        <v>44209.0</v>
      </c>
      <c r="N12" s="79" t="s">
        <v>10</v>
      </c>
      <c r="O12" s="67" t="s">
        <v>18</v>
      </c>
      <c r="P12" s="79"/>
      <c r="Q12" s="79"/>
      <c r="R12" s="79"/>
      <c r="S12" s="80" t="s">
        <v>41</v>
      </c>
      <c r="T12" s="81"/>
      <c r="U12" s="81"/>
      <c r="V12" s="81"/>
      <c r="W12" s="81"/>
      <c r="X12" s="81"/>
      <c r="Y12" s="81"/>
      <c r="Z12" s="81"/>
    </row>
    <row r="13" ht="75.0" customHeight="1">
      <c r="A13" s="67">
        <f t="shared" si="1"/>
        <v>3</v>
      </c>
      <c r="B13" s="75"/>
      <c r="C13" s="75"/>
      <c r="D13" s="76"/>
      <c r="E13" s="82"/>
      <c r="F13" s="78" t="s">
        <v>42</v>
      </c>
      <c r="G13" s="79"/>
      <c r="H13" s="79"/>
      <c r="I13" s="79"/>
      <c r="J13" s="79"/>
      <c r="K13" s="79"/>
      <c r="L13" s="79"/>
      <c r="M13" s="79">
        <v>44209.0</v>
      </c>
      <c r="N13" s="79" t="s">
        <v>10</v>
      </c>
      <c r="O13" s="67" t="s">
        <v>18</v>
      </c>
      <c r="P13" s="79"/>
      <c r="Q13" s="79"/>
      <c r="R13" s="79"/>
      <c r="S13" s="80" t="s">
        <v>41</v>
      </c>
      <c r="T13" s="81"/>
      <c r="U13" s="81"/>
      <c r="V13" s="81"/>
      <c r="W13" s="81"/>
      <c r="X13" s="81"/>
      <c r="Y13" s="81"/>
      <c r="Z13" s="81"/>
    </row>
    <row r="14" ht="61.5" customHeight="1">
      <c r="A14" s="67">
        <f t="shared" si="1"/>
        <v>4</v>
      </c>
      <c r="B14" s="75"/>
      <c r="C14" s="75"/>
      <c r="D14" s="76"/>
      <c r="E14" s="82"/>
      <c r="F14" s="78" t="s">
        <v>43</v>
      </c>
      <c r="G14" s="79"/>
      <c r="H14" s="79"/>
      <c r="I14" s="79"/>
      <c r="J14" s="79"/>
      <c r="K14" s="79"/>
      <c r="L14" s="79"/>
      <c r="M14" s="79">
        <v>44209.0</v>
      </c>
      <c r="N14" s="79" t="s">
        <v>10</v>
      </c>
      <c r="O14" s="67" t="s">
        <v>18</v>
      </c>
      <c r="P14" s="79"/>
      <c r="Q14" s="79"/>
      <c r="R14" s="79"/>
      <c r="S14" s="80" t="s">
        <v>41</v>
      </c>
      <c r="T14" s="81"/>
      <c r="U14" s="81"/>
      <c r="V14" s="81"/>
      <c r="W14" s="81"/>
      <c r="X14" s="81"/>
      <c r="Y14" s="81"/>
      <c r="Z14" s="81"/>
    </row>
    <row r="15" ht="61.5" customHeight="1">
      <c r="A15" s="67">
        <f t="shared" si="1"/>
        <v>5</v>
      </c>
      <c r="B15" s="75"/>
      <c r="C15" s="75"/>
      <c r="D15" s="76"/>
      <c r="E15" s="82"/>
      <c r="F15" s="78" t="s">
        <v>44</v>
      </c>
      <c r="G15" s="79"/>
      <c r="H15" s="79"/>
      <c r="I15" s="79"/>
      <c r="J15" s="79"/>
      <c r="K15" s="79"/>
      <c r="L15" s="79"/>
      <c r="M15" s="79">
        <v>44209.0</v>
      </c>
      <c r="N15" s="79" t="s">
        <v>10</v>
      </c>
      <c r="O15" s="67" t="s">
        <v>18</v>
      </c>
      <c r="P15" s="79"/>
      <c r="Q15" s="79"/>
      <c r="R15" s="79"/>
      <c r="S15" s="80" t="s">
        <v>41</v>
      </c>
      <c r="T15" s="81"/>
      <c r="U15" s="81"/>
      <c r="V15" s="81"/>
      <c r="W15" s="81"/>
      <c r="X15" s="81"/>
      <c r="Y15" s="81"/>
      <c r="Z15" s="81"/>
    </row>
    <row r="16" ht="61.5" customHeight="1">
      <c r="A16" s="67">
        <f t="shared" si="1"/>
        <v>6</v>
      </c>
      <c r="B16" s="75"/>
      <c r="C16" s="75"/>
      <c r="D16" s="76"/>
      <c r="E16" s="82"/>
      <c r="F16" s="78" t="s">
        <v>45</v>
      </c>
      <c r="G16" s="79"/>
      <c r="H16" s="79"/>
      <c r="I16" s="79"/>
      <c r="J16" s="79"/>
      <c r="K16" s="79"/>
      <c r="L16" s="79"/>
      <c r="M16" s="79">
        <v>44209.0</v>
      </c>
      <c r="N16" s="79" t="s">
        <v>10</v>
      </c>
      <c r="O16" s="67" t="s">
        <v>18</v>
      </c>
      <c r="P16" s="79"/>
      <c r="Q16" s="79"/>
      <c r="R16" s="79"/>
      <c r="S16" s="80" t="s">
        <v>41</v>
      </c>
      <c r="T16" s="81"/>
      <c r="U16" s="81"/>
      <c r="V16" s="81"/>
      <c r="W16" s="81"/>
      <c r="X16" s="81"/>
      <c r="Y16" s="81"/>
      <c r="Z16" s="81"/>
    </row>
    <row r="17" ht="61.5" customHeight="1">
      <c r="A17" s="67">
        <f t="shared" si="1"/>
        <v>7</v>
      </c>
      <c r="B17" s="75"/>
      <c r="C17" s="75"/>
      <c r="D17" s="76"/>
      <c r="E17" s="82"/>
      <c r="F17" s="78" t="s">
        <v>46</v>
      </c>
      <c r="G17" s="79"/>
      <c r="H17" s="79"/>
      <c r="I17" s="79"/>
      <c r="J17" s="79"/>
      <c r="K17" s="79"/>
      <c r="L17" s="79"/>
      <c r="M17" s="79">
        <v>44209.0</v>
      </c>
      <c r="N17" s="79" t="s">
        <v>10</v>
      </c>
      <c r="O17" s="67" t="s">
        <v>18</v>
      </c>
      <c r="P17" s="79"/>
      <c r="Q17" s="79"/>
      <c r="R17" s="79"/>
      <c r="S17" s="80" t="s">
        <v>41</v>
      </c>
      <c r="T17" s="81"/>
      <c r="U17" s="81"/>
      <c r="V17" s="81"/>
      <c r="W17" s="81"/>
      <c r="X17" s="81"/>
      <c r="Y17" s="81"/>
      <c r="Z17" s="81"/>
    </row>
    <row r="18" ht="111.75" customHeight="1">
      <c r="A18" s="67">
        <f t="shared" si="1"/>
        <v>8</v>
      </c>
      <c r="B18" s="75"/>
      <c r="C18" s="75"/>
      <c r="D18" s="76"/>
      <c r="E18" s="82"/>
      <c r="F18" s="78" t="s">
        <v>47</v>
      </c>
      <c r="G18" s="79"/>
      <c r="H18" s="79"/>
      <c r="I18" s="79"/>
      <c r="J18" s="79"/>
      <c r="K18" s="79"/>
      <c r="L18" s="79"/>
      <c r="M18" s="79">
        <v>44209.0</v>
      </c>
      <c r="N18" s="79" t="s">
        <v>10</v>
      </c>
      <c r="O18" s="67" t="s">
        <v>18</v>
      </c>
      <c r="P18" s="79"/>
      <c r="Q18" s="79"/>
      <c r="R18" s="79"/>
      <c r="S18" s="80" t="s">
        <v>41</v>
      </c>
      <c r="T18" s="81"/>
      <c r="U18" s="81"/>
      <c r="V18" s="81"/>
      <c r="W18" s="81"/>
      <c r="X18" s="81"/>
      <c r="Y18" s="81"/>
      <c r="Z18" s="81"/>
    </row>
    <row r="19" ht="61.5" customHeight="1">
      <c r="A19" s="67">
        <f t="shared" si="1"/>
        <v>9</v>
      </c>
      <c r="B19" s="75"/>
      <c r="C19" s="75"/>
      <c r="D19" s="76"/>
      <c r="E19" s="82"/>
      <c r="F19" s="78" t="s">
        <v>48</v>
      </c>
      <c r="G19" s="79"/>
      <c r="H19" s="79"/>
      <c r="I19" s="79"/>
      <c r="J19" s="79"/>
      <c r="K19" s="79"/>
      <c r="L19" s="79"/>
      <c r="M19" s="79">
        <v>44209.0</v>
      </c>
      <c r="N19" s="79" t="s">
        <v>10</v>
      </c>
      <c r="O19" s="67" t="s">
        <v>18</v>
      </c>
      <c r="P19" s="79"/>
      <c r="Q19" s="79"/>
      <c r="R19" s="79"/>
      <c r="S19" s="80" t="s">
        <v>41</v>
      </c>
      <c r="T19" s="81"/>
      <c r="U19" s="81"/>
      <c r="V19" s="81"/>
      <c r="W19" s="81"/>
      <c r="X19" s="81"/>
      <c r="Y19" s="81"/>
      <c r="Z19" s="81"/>
    </row>
    <row r="20" ht="101.25" customHeight="1">
      <c r="A20" s="67">
        <f t="shared" si="1"/>
        <v>10</v>
      </c>
      <c r="B20" s="75"/>
      <c r="C20" s="75"/>
      <c r="D20" s="76"/>
      <c r="E20" s="82"/>
      <c r="F20" s="78" t="s">
        <v>49</v>
      </c>
      <c r="G20" s="79"/>
      <c r="H20" s="79"/>
      <c r="I20" s="79"/>
      <c r="J20" s="79"/>
      <c r="K20" s="79"/>
      <c r="L20" s="79"/>
      <c r="M20" s="79">
        <v>44209.0</v>
      </c>
      <c r="N20" s="79" t="s">
        <v>10</v>
      </c>
      <c r="O20" s="67" t="s">
        <v>18</v>
      </c>
      <c r="P20" s="79"/>
      <c r="Q20" s="79"/>
      <c r="R20" s="79"/>
      <c r="S20" s="80" t="s">
        <v>41</v>
      </c>
      <c r="T20" s="81"/>
      <c r="U20" s="81"/>
      <c r="V20" s="81"/>
      <c r="W20" s="81"/>
      <c r="X20" s="81"/>
      <c r="Y20" s="81"/>
      <c r="Z20" s="81"/>
    </row>
    <row r="21" ht="101.25" customHeight="1">
      <c r="A21" s="67">
        <f t="shared" si="1"/>
        <v>11</v>
      </c>
      <c r="B21" s="75"/>
      <c r="C21" s="75"/>
      <c r="D21" s="76"/>
      <c r="E21" s="82"/>
      <c r="F21" s="78" t="s">
        <v>50</v>
      </c>
      <c r="G21" s="79"/>
      <c r="H21" s="79"/>
      <c r="I21" s="79"/>
      <c r="J21" s="79"/>
      <c r="K21" s="79"/>
      <c r="L21" s="79"/>
      <c r="M21" s="83">
        <v>44223.0</v>
      </c>
      <c r="N21" s="79" t="s">
        <v>10</v>
      </c>
      <c r="O21" s="84" t="s">
        <v>18</v>
      </c>
      <c r="P21" s="79"/>
      <c r="Q21" s="79"/>
      <c r="R21" s="79"/>
      <c r="S21" s="80"/>
      <c r="T21" s="81"/>
      <c r="U21" s="81"/>
      <c r="V21" s="81"/>
      <c r="W21" s="81"/>
      <c r="X21" s="81"/>
      <c r="Y21" s="81"/>
      <c r="Z21" s="81"/>
    </row>
    <row r="22" ht="118.5" customHeight="1">
      <c r="A22" s="67">
        <f t="shared" si="1"/>
        <v>12</v>
      </c>
      <c r="B22" s="75"/>
      <c r="C22" s="75"/>
      <c r="D22" s="76"/>
      <c r="E22" s="82"/>
      <c r="F22" s="78" t="s">
        <v>51</v>
      </c>
      <c r="G22" s="79"/>
      <c r="H22" s="79"/>
      <c r="I22" s="79"/>
      <c r="J22" s="79"/>
      <c r="K22" s="79"/>
      <c r="L22" s="79"/>
      <c r="M22" s="79">
        <v>44209.0</v>
      </c>
      <c r="N22" s="79" t="s">
        <v>10</v>
      </c>
      <c r="O22" s="67" t="s">
        <v>18</v>
      </c>
      <c r="P22" s="79"/>
      <c r="Q22" s="79"/>
      <c r="R22" s="79"/>
      <c r="S22" s="80"/>
      <c r="T22" s="81"/>
      <c r="U22" s="81"/>
      <c r="V22" s="81"/>
      <c r="W22" s="81"/>
      <c r="X22" s="81"/>
      <c r="Y22" s="81"/>
      <c r="Z22" s="81"/>
    </row>
    <row r="23" ht="118.5" customHeight="1">
      <c r="A23" s="67">
        <f t="shared" si="1"/>
        <v>13</v>
      </c>
      <c r="B23" s="75"/>
      <c r="C23" s="75"/>
      <c r="D23" s="76"/>
      <c r="E23" s="82"/>
      <c r="F23" s="78" t="s">
        <v>52</v>
      </c>
      <c r="G23" s="79"/>
      <c r="H23" s="79"/>
      <c r="I23" s="79"/>
      <c r="J23" s="79"/>
      <c r="K23" s="79"/>
      <c r="L23" s="79"/>
      <c r="M23" s="79">
        <v>44209.0</v>
      </c>
      <c r="N23" s="79" t="s">
        <v>10</v>
      </c>
      <c r="O23" s="67" t="s">
        <v>18</v>
      </c>
      <c r="P23" s="79"/>
      <c r="Q23" s="79"/>
      <c r="R23" s="79"/>
      <c r="S23" s="80" t="s">
        <v>53</v>
      </c>
      <c r="T23" s="81"/>
      <c r="U23" s="81"/>
      <c r="V23" s="81"/>
      <c r="W23" s="81"/>
      <c r="X23" s="81"/>
      <c r="Y23" s="81"/>
      <c r="Z23" s="81"/>
    </row>
    <row r="24" ht="61.5" customHeight="1">
      <c r="A24" s="67">
        <f t="shared" si="1"/>
        <v>14</v>
      </c>
      <c r="B24" s="75"/>
      <c r="C24" s="75"/>
      <c r="D24" s="76"/>
      <c r="E24" s="82"/>
      <c r="F24" s="78" t="s">
        <v>54</v>
      </c>
      <c r="G24" s="79"/>
      <c r="H24" s="79"/>
      <c r="I24" s="79"/>
      <c r="J24" s="79"/>
      <c r="K24" s="79"/>
      <c r="L24" s="79"/>
      <c r="M24" s="79">
        <v>44209.0</v>
      </c>
      <c r="N24" s="79" t="s">
        <v>10</v>
      </c>
      <c r="O24" s="67" t="s">
        <v>18</v>
      </c>
      <c r="P24" s="79"/>
      <c r="Q24" s="79"/>
      <c r="R24" s="79"/>
      <c r="S24" s="80" t="s">
        <v>41</v>
      </c>
      <c r="T24" s="81"/>
      <c r="U24" s="81"/>
      <c r="V24" s="81"/>
      <c r="W24" s="81"/>
      <c r="X24" s="81"/>
      <c r="Y24" s="81"/>
      <c r="Z24" s="81"/>
    </row>
    <row r="25" ht="61.5" customHeight="1">
      <c r="A25" s="67">
        <f t="shared" si="1"/>
        <v>15</v>
      </c>
      <c r="B25" s="75"/>
      <c r="C25" s="75"/>
      <c r="D25" s="76"/>
      <c r="E25" s="82"/>
      <c r="F25" s="78" t="s">
        <v>55</v>
      </c>
      <c r="G25" s="79"/>
      <c r="H25" s="79"/>
      <c r="I25" s="79"/>
      <c r="J25" s="79"/>
      <c r="K25" s="79"/>
      <c r="L25" s="79"/>
      <c r="M25" s="79">
        <v>44209.0</v>
      </c>
      <c r="N25" s="79" t="s">
        <v>10</v>
      </c>
      <c r="O25" s="67" t="s">
        <v>18</v>
      </c>
      <c r="P25" s="79"/>
      <c r="Q25" s="79"/>
      <c r="R25" s="79"/>
      <c r="S25" s="80" t="s">
        <v>41</v>
      </c>
      <c r="T25" s="81"/>
      <c r="U25" s="81"/>
      <c r="V25" s="81"/>
      <c r="W25" s="81"/>
      <c r="X25" s="81"/>
      <c r="Y25" s="81"/>
      <c r="Z25" s="81"/>
    </row>
    <row r="26" ht="61.5" customHeight="1">
      <c r="A26" s="67">
        <f t="shared" si="1"/>
        <v>16</v>
      </c>
      <c r="B26" s="75"/>
      <c r="C26" s="75"/>
      <c r="D26" s="76"/>
      <c r="E26" s="82"/>
      <c r="F26" s="78" t="s">
        <v>56</v>
      </c>
      <c r="G26" s="79"/>
      <c r="H26" s="79"/>
      <c r="I26" s="79"/>
      <c r="J26" s="79"/>
      <c r="K26" s="79"/>
      <c r="L26" s="79"/>
      <c r="M26" s="79">
        <v>44209.0</v>
      </c>
      <c r="N26" s="79" t="s">
        <v>10</v>
      </c>
      <c r="O26" s="67" t="s">
        <v>18</v>
      </c>
      <c r="P26" s="79"/>
      <c r="Q26" s="79"/>
      <c r="R26" s="79"/>
      <c r="S26" s="80" t="s">
        <v>41</v>
      </c>
      <c r="T26" s="81"/>
      <c r="U26" s="81"/>
      <c r="V26" s="81"/>
      <c r="W26" s="81"/>
      <c r="X26" s="81"/>
      <c r="Y26" s="81"/>
      <c r="Z26" s="81"/>
    </row>
    <row r="27" ht="61.5" customHeight="1">
      <c r="A27" s="67">
        <f t="shared" si="1"/>
        <v>17</v>
      </c>
      <c r="B27" s="75"/>
      <c r="C27" s="75"/>
      <c r="D27" s="76"/>
      <c r="E27" s="82"/>
      <c r="F27" s="78" t="s">
        <v>57</v>
      </c>
      <c r="G27" s="79"/>
      <c r="H27" s="79"/>
      <c r="I27" s="79"/>
      <c r="J27" s="79"/>
      <c r="K27" s="79"/>
      <c r="L27" s="79"/>
      <c r="M27" s="79">
        <v>44209.0</v>
      </c>
      <c r="N27" s="79" t="s">
        <v>10</v>
      </c>
      <c r="O27" s="67" t="s">
        <v>18</v>
      </c>
      <c r="P27" s="79"/>
      <c r="Q27" s="79"/>
      <c r="R27" s="79"/>
      <c r="S27" s="80" t="s">
        <v>41</v>
      </c>
      <c r="T27" s="81"/>
      <c r="U27" s="81"/>
      <c r="V27" s="81"/>
      <c r="W27" s="81"/>
      <c r="X27" s="81"/>
      <c r="Y27" s="81"/>
      <c r="Z27" s="81"/>
    </row>
    <row r="28" ht="61.5" customHeight="1">
      <c r="A28" s="67">
        <f t="shared" si="1"/>
        <v>18</v>
      </c>
      <c r="B28" s="75"/>
      <c r="C28" s="75"/>
      <c r="D28" s="76"/>
      <c r="E28" s="82"/>
      <c r="F28" s="78" t="s">
        <v>58</v>
      </c>
      <c r="G28" s="79"/>
      <c r="H28" s="79"/>
      <c r="I28" s="79"/>
      <c r="J28" s="79"/>
      <c r="K28" s="79"/>
      <c r="L28" s="79"/>
      <c r="M28" s="83">
        <v>44223.0</v>
      </c>
      <c r="N28" s="79" t="s">
        <v>10</v>
      </c>
      <c r="O28" s="84" t="s">
        <v>18</v>
      </c>
      <c r="P28" s="79"/>
      <c r="Q28" s="79"/>
      <c r="R28" s="79"/>
      <c r="S28" s="85" t="s">
        <v>59</v>
      </c>
      <c r="T28" s="81"/>
      <c r="U28" s="81"/>
      <c r="V28" s="81"/>
      <c r="W28" s="81"/>
      <c r="X28" s="81"/>
      <c r="Y28" s="81"/>
      <c r="Z28" s="81"/>
    </row>
    <row r="29" ht="61.5" customHeight="1">
      <c r="A29" s="67">
        <f t="shared" si="1"/>
        <v>19</v>
      </c>
      <c r="B29" s="75"/>
      <c r="C29" s="75"/>
      <c r="D29" s="76"/>
      <c r="E29" s="82"/>
      <c r="F29" s="78" t="s">
        <v>60</v>
      </c>
      <c r="G29" s="79"/>
      <c r="H29" s="79"/>
      <c r="I29" s="79"/>
      <c r="J29" s="79"/>
      <c r="K29" s="79"/>
      <c r="L29" s="79"/>
      <c r="M29" s="79">
        <v>44209.0</v>
      </c>
      <c r="N29" s="79" t="s">
        <v>10</v>
      </c>
      <c r="O29" s="67" t="s">
        <v>18</v>
      </c>
      <c r="P29" s="79"/>
      <c r="Q29" s="79"/>
      <c r="R29" s="79"/>
      <c r="S29" s="80" t="s">
        <v>41</v>
      </c>
      <c r="T29" s="81"/>
      <c r="U29" s="81"/>
      <c r="V29" s="81"/>
      <c r="W29" s="81"/>
      <c r="X29" s="81"/>
      <c r="Y29" s="81"/>
      <c r="Z29" s="81"/>
    </row>
    <row r="30" ht="61.5" customHeight="1">
      <c r="A30" s="67">
        <f t="shared" si="1"/>
        <v>20</v>
      </c>
      <c r="B30" s="75"/>
      <c r="C30" s="75"/>
      <c r="D30" s="76"/>
      <c r="E30" s="82"/>
      <c r="F30" s="78" t="s">
        <v>61</v>
      </c>
      <c r="G30" s="79"/>
      <c r="H30" s="79"/>
      <c r="I30" s="79"/>
      <c r="J30" s="79"/>
      <c r="K30" s="79"/>
      <c r="L30" s="79"/>
      <c r="M30" s="79">
        <v>44209.0</v>
      </c>
      <c r="N30" s="79" t="s">
        <v>10</v>
      </c>
      <c r="O30" s="67" t="s">
        <v>18</v>
      </c>
      <c r="P30" s="79"/>
      <c r="Q30" s="79"/>
      <c r="R30" s="79"/>
      <c r="S30" s="80" t="s">
        <v>62</v>
      </c>
      <c r="T30" s="81"/>
      <c r="U30" s="81"/>
      <c r="V30" s="81"/>
      <c r="W30" s="81"/>
      <c r="X30" s="81"/>
      <c r="Y30" s="81"/>
      <c r="Z30" s="81"/>
    </row>
    <row r="31" ht="269.25" customHeight="1">
      <c r="A31" s="67">
        <f t="shared" si="1"/>
        <v>21</v>
      </c>
      <c r="B31" s="75"/>
      <c r="C31" s="75"/>
      <c r="D31" s="76"/>
      <c r="E31" s="82"/>
      <c r="F31" s="78" t="s">
        <v>63</v>
      </c>
      <c r="G31" s="79"/>
      <c r="H31" s="79"/>
      <c r="I31" s="79"/>
      <c r="J31" s="79"/>
      <c r="K31" s="79"/>
      <c r="L31" s="79"/>
      <c r="M31" s="79">
        <v>44209.0</v>
      </c>
      <c r="N31" s="79" t="s">
        <v>10</v>
      </c>
      <c r="O31" s="67" t="s">
        <v>18</v>
      </c>
      <c r="P31" s="79"/>
      <c r="Q31" s="79"/>
      <c r="R31" s="79"/>
      <c r="S31" s="80" t="s">
        <v>64</v>
      </c>
      <c r="T31" s="81"/>
      <c r="U31" s="81"/>
      <c r="V31" s="81"/>
      <c r="W31" s="81"/>
      <c r="X31" s="81"/>
      <c r="Y31" s="81"/>
      <c r="Z31" s="81"/>
    </row>
    <row r="32" ht="129.0" customHeight="1">
      <c r="A32" s="67">
        <f t="shared" si="1"/>
        <v>22</v>
      </c>
      <c r="B32" s="75"/>
      <c r="C32" s="75"/>
      <c r="D32" s="76"/>
      <c r="E32" s="82"/>
      <c r="F32" s="78" t="s">
        <v>65</v>
      </c>
      <c r="G32" s="79"/>
      <c r="H32" s="79"/>
      <c r="I32" s="79"/>
      <c r="J32" s="79"/>
      <c r="K32" s="79"/>
      <c r="L32" s="79"/>
      <c r="M32" s="83">
        <v>44218.0</v>
      </c>
      <c r="N32" s="79" t="s">
        <v>10</v>
      </c>
      <c r="O32" s="84" t="s">
        <v>18</v>
      </c>
      <c r="P32" s="79"/>
      <c r="Q32" s="79"/>
      <c r="R32" s="79"/>
      <c r="S32" s="80" t="s">
        <v>66</v>
      </c>
      <c r="T32" s="81"/>
      <c r="U32" s="81"/>
      <c r="V32" s="81"/>
      <c r="W32" s="81"/>
      <c r="X32" s="81"/>
      <c r="Y32" s="81"/>
      <c r="Z32" s="81"/>
    </row>
    <row r="33" ht="129.0" customHeight="1">
      <c r="A33" s="67">
        <f t="shared" si="1"/>
        <v>23</v>
      </c>
      <c r="B33" s="75"/>
      <c r="C33" s="75"/>
      <c r="D33" s="76"/>
      <c r="E33" s="82"/>
      <c r="F33" s="78" t="s">
        <v>67</v>
      </c>
      <c r="G33" s="79"/>
      <c r="H33" s="79"/>
      <c r="I33" s="79"/>
      <c r="J33" s="79"/>
      <c r="K33" s="79"/>
      <c r="L33" s="79"/>
      <c r="M33" s="83">
        <v>44218.0</v>
      </c>
      <c r="N33" s="79" t="s">
        <v>10</v>
      </c>
      <c r="O33" s="84" t="s">
        <v>18</v>
      </c>
      <c r="P33" s="79"/>
      <c r="Q33" s="79"/>
      <c r="R33" s="79"/>
      <c r="S33" s="80" t="s">
        <v>68</v>
      </c>
      <c r="T33" s="81"/>
      <c r="U33" s="81"/>
      <c r="V33" s="81"/>
      <c r="W33" s="81"/>
      <c r="X33" s="81"/>
      <c r="Y33" s="81"/>
      <c r="Z33" s="81"/>
    </row>
    <row r="34" ht="86.25" customHeight="1">
      <c r="A34" s="67">
        <f t="shared" si="1"/>
        <v>24</v>
      </c>
      <c r="B34" s="75"/>
      <c r="C34" s="75"/>
      <c r="D34" s="76"/>
      <c r="E34" s="82"/>
      <c r="F34" s="78" t="s">
        <v>69</v>
      </c>
      <c r="G34" s="79"/>
      <c r="H34" s="79"/>
      <c r="I34" s="79"/>
      <c r="J34" s="79"/>
      <c r="K34" s="79"/>
      <c r="L34" s="79"/>
      <c r="M34" s="83">
        <v>44218.0</v>
      </c>
      <c r="N34" s="79" t="s">
        <v>10</v>
      </c>
      <c r="O34" s="84" t="s">
        <v>18</v>
      </c>
      <c r="P34" s="79"/>
      <c r="Q34" s="79"/>
      <c r="R34" s="79"/>
      <c r="S34" s="86" t="s">
        <v>70</v>
      </c>
      <c r="T34" s="81"/>
      <c r="U34" s="81"/>
      <c r="V34" s="81"/>
      <c r="W34" s="81"/>
      <c r="X34" s="81"/>
      <c r="Y34" s="81"/>
      <c r="Z34" s="81"/>
    </row>
    <row r="35" ht="74.25" customHeight="1">
      <c r="A35" s="67">
        <f t="shared" si="1"/>
        <v>25</v>
      </c>
      <c r="B35" s="75"/>
      <c r="C35" s="75"/>
      <c r="D35" s="76"/>
      <c r="E35" s="82"/>
      <c r="F35" s="78" t="s">
        <v>71</v>
      </c>
      <c r="G35" s="79"/>
      <c r="H35" s="79"/>
      <c r="I35" s="79"/>
      <c r="J35" s="79"/>
      <c r="K35" s="79"/>
      <c r="L35" s="79"/>
      <c r="M35" s="79">
        <v>44209.0</v>
      </c>
      <c r="N35" s="79" t="s">
        <v>10</v>
      </c>
      <c r="O35" s="67" t="s">
        <v>18</v>
      </c>
      <c r="P35" s="79"/>
      <c r="Q35" s="79"/>
      <c r="R35" s="79"/>
      <c r="S35" s="80" t="s">
        <v>41</v>
      </c>
      <c r="T35" s="81"/>
      <c r="U35" s="81"/>
      <c r="V35" s="81"/>
      <c r="W35" s="81"/>
      <c r="X35" s="81"/>
      <c r="Y35" s="81"/>
      <c r="Z35" s="81"/>
    </row>
    <row r="36" ht="75.75" customHeight="1">
      <c r="A36" s="67">
        <f t="shared" si="1"/>
        <v>26</v>
      </c>
      <c r="B36" s="75"/>
      <c r="C36" s="75"/>
      <c r="D36" s="76"/>
      <c r="E36" s="82"/>
      <c r="F36" s="78" t="s">
        <v>72</v>
      </c>
      <c r="G36" s="79"/>
      <c r="H36" s="79"/>
      <c r="I36" s="79"/>
      <c r="J36" s="79"/>
      <c r="K36" s="79"/>
      <c r="L36" s="79"/>
      <c r="M36" s="79">
        <v>44209.0</v>
      </c>
      <c r="N36" s="79" t="s">
        <v>10</v>
      </c>
      <c r="O36" s="67" t="s">
        <v>18</v>
      </c>
      <c r="P36" s="79"/>
      <c r="Q36" s="79"/>
      <c r="R36" s="79"/>
      <c r="S36" s="80" t="s">
        <v>41</v>
      </c>
      <c r="T36" s="81"/>
      <c r="U36" s="81"/>
      <c r="V36" s="81"/>
      <c r="W36" s="81"/>
      <c r="X36" s="81"/>
      <c r="Y36" s="81"/>
      <c r="Z36" s="81"/>
    </row>
    <row r="37" ht="61.5" customHeight="1">
      <c r="A37" s="67">
        <f t="shared" si="1"/>
        <v>27</v>
      </c>
      <c r="B37" s="75"/>
      <c r="C37" s="75"/>
      <c r="D37" s="76"/>
      <c r="E37" s="82"/>
      <c r="F37" s="78" t="s">
        <v>73</v>
      </c>
      <c r="G37" s="79"/>
      <c r="H37" s="79"/>
      <c r="I37" s="79"/>
      <c r="J37" s="79"/>
      <c r="K37" s="79"/>
      <c r="L37" s="79"/>
      <c r="M37" s="79">
        <v>44209.0</v>
      </c>
      <c r="N37" s="79" t="s">
        <v>10</v>
      </c>
      <c r="O37" s="67" t="s">
        <v>18</v>
      </c>
      <c r="P37" s="79"/>
      <c r="Q37" s="79"/>
      <c r="R37" s="79"/>
      <c r="S37" s="80" t="s">
        <v>41</v>
      </c>
      <c r="T37" s="81"/>
      <c r="U37" s="81"/>
      <c r="V37" s="81"/>
      <c r="W37" s="81"/>
      <c r="X37" s="81"/>
      <c r="Y37" s="81"/>
      <c r="Z37" s="81"/>
    </row>
    <row r="38" ht="61.5" customHeight="1">
      <c r="A38" s="67">
        <f t="shared" si="1"/>
        <v>28</v>
      </c>
      <c r="B38" s="75"/>
      <c r="C38" s="75"/>
      <c r="D38" s="76"/>
      <c r="E38" s="82"/>
      <c r="F38" s="78" t="s">
        <v>74</v>
      </c>
      <c r="G38" s="79"/>
      <c r="H38" s="79"/>
      <c r="I38" s="79"/>
      <c r="J38" s="79"/>
      <c r="K38" s="79"/>
      <c r="L38" s="79"/>
      <c r="M38" s="79">
        <v>44209.0</v>
      </c>
      <c r="N38" s="79" t="s">
        <v>10</v>
      </c>
      <c r="O38" s="67" t="s">
        <v>18</v>
      </c>
      <c r="P38" s="79"/>
      <c r="Q38" s="79"/>
      <c r="R38" s="79"/>
      <c r="S38" s="80" t="s">
        <v>41</v>
      </c>
      <c r="T38" s="81"/>
      <c r="U38" s="81"/>
      <c r="V38" s="81"/>
      <c r="W38" s="81"/>
      <c r="X38" s="81"/>
      <c r="Y38" s="81"/>
      <c r="Z38" s="81"/>
    </row>
    <row r="39" ht="61.5" customHeight="1">
      <c r="A39" s="67">
        <f t="shared" si="1"/>
        <v>29</v>
      </c>
      <c r="B39" s="75"/>
      <c r="C39" s="75"/>
      <c r="D39" s="76"/>
      <c r="E39" s="87"/>
      <c r="F39" s="78" t="s">
        <v>75</v>
      </c>
      <c r="G39" s="79"/>
      <c r="H39" s="79"/>
      <c r="I39" s="79"/>
      <c r="J39" s="79"/>
      <c r="K39" s="79"/>
      <c r="L39" s="79"/>
      <c r="M39" s="79">
        <v>44209.0</v>
      </c>
      <c r="N39" s="79" t="s">
        <v>10</v>
      </c>
      <c r="O39" s="67" t="s">
        <v>18</v>
      </c>
      <c r="P39" s="79"/>
      <c r="Q39" s="79"/>
      <c r="R39" s="79"/>
      <c r="S39" s="80" t="s">
        <v>41</v>
      </c>
      <c r="T39" s="81"/>
      <c r="U39" s="81"/>
      <c r="V39" s="81"/>
      <c r="W39" s="81"/>
      <c r="X39" s="81"/>
      <c r="Y39" s="81"/>
      <c r="Z39" s="81"/>
    </row>
    <row r="40" ht="70.5" customHeight="1">
      <c r="A40" s="67">
        <f t="shared" si="1"/>
        <v>30</v>
      </c>
      <c r="B40" s="88" t="s">
        <v>76</v>
      </c>
      <c r="C40" s="79" t="s">
        <v>36</v>
      </c>
      <c r="D40" s="89" t="s">
        <v>77</v>
      </c>
      <c r="E40" s="89" t="s">
        <v>78</v>
      </c>
      <c r="F40" s="90" t="s">
        <v>79</v>
      </c>
      <c r="G40" s="79"/>
      <c r="H40" s="79"/>
      <c r="I40" s="79"/>
      <c r="J40" s="79"/>
      <c r="K40" s="79"/>
      <c r="L40" s="79"/>
      <c r="M40" s="79"/>
      <c r="N40" s="79"/>
      <c r="O40" s="67"/>
      <c r="P40" s="79"/>
      <c r="Q40" s="79"/>
      <c r="R40" s="79"/>
      <c r="S40" s="80"/>
      <c r="T40" s="81"/>
      <c r="U40" s="81"/>
      <c r="V40" s="81"/>
      <c r="W40" s="81"/>
      <c r="X40" s="81"/>
      <c r="Y40" s="81"/>
      <c r="Z40" s="81"/>
    </row>
    <row r="41" ht="66.75" customHeight="1">
      <c r="A41" s="67">
        <f t="shared" si="1"/>
        <v>31</v>
      </c>
      <c r="B41" s="73"/>
      <c r="C41" s="79" t="s">
        <v>36</v>
      </c>
      <c r="D41" s="91" t="s">
        <v>80</v>
      </c>
      <c r="E41" s="91" t="s">
        <v>81</v>
      </c>
      <c r="F41" s="90" t="s">
        <v>82</v>
      </c>
      <c r="G41" s="79"/>
      <c r="H41" s="79"/>
      <c r="I41" s="79"/>
      <c r="J41" s="79"/>
      <c r="K41" s="79"/>
      <c r="L41" s="79"/>
      <c r="M41" s="79">
        <v>44209.0</v>
      </c>
      <c r="N41" s="79" t="s">
        <v>10</v>
      </c>
      <c r="O41" s="67" t="s">
        <v>18</v>
      </c>
      <c r="P41" s="79"/>
      <c r="Q41" s="79"/>
      <c r="R41" s="79"/>
      <c r="S41" s="80"/>
      <c r="T41" s="81"/>
      <c r="U41" s="81"/>
      <c r="V41" s="81"/>
      <c r="W41" s="81"/>
      <c r="X41" s="81"/>
      <c r="Y41" s="81"/>
      <c r="Z41" s="81"/>
    </row>
    <row r="42" ht="57.0" customHeight="1">
      <c r="A42" s="67">
        <f t="shared" si="1"/>
        <v>32</v>
      </c>
      <c r="B42" s="80" t="s">
        <v>83</v>
      </c>
      <c r="C42" s="92" t="s">
        <v>36</v>
      </c>
      <c r="D42" s="80" t="s">
        <v>83</v>
      </c>
      <c r="E42" s="91" t="s">
        <v>84</v>
      </c>
      <c r="F42" s="78" t="s">
        <v>85</v>
      </c>
      <c r="G42" s="79"/>
      <c r="H42" s="79"/>
      <c r="I42" s="79"/>
      <c r="J42" s="79"/>
      <c r="K42" s="79"/>
      <c r="L42" s="79"/>
      <c r="M42" s="79"/>
      <c r="N42" s="79"/>
      <c r="O42" s="67"/>
      <c r="P42" s="79"/>
      <c r="Q42" s="79"/>
      <c r="R42" s="79"/>
      <c r="S42" s="80"/>
      <c r="T42" s="81"/>
      <c r="U42" s="81"/>
      <c r="V42" s="81"/>
      <c r="W42" s="81"/>
      <c r="X42" s="81"/>
      <c r="Y42" s="81"/>
      <c r="Z42" s="81"/>
    </row>
    <row r="43" ht="57.0" customHeight="1">
      <c r="A43" s="67">
        <f t="shared" si="1"/>
        <v>33</v>
      </c>
      <c r="B43" s="76" t="s">
        <v>86</v>
      </c>
      <c r="C43" s="92" t="s">
        <v>36</v>
      </c>
      <c r="D43" s="76" t="s">
        <v>87</v>
      </c>
      <c r="E43" s="91" t="s">
        <v>88</v>
      </c>
      <c r="F43" s="78" t="s">
        <v>89</v>
      </c>
      <c r="G43" s="79"/>
      <c r="H43" s="79"/>
      <c r="I43" s="79"/>
      <c r="J43" s="79"/>
      <c r="K43" s="79"/>
      <c r="L43" s="79"/>
      <c r="M43" s="79">
        <v>44209.0</v>
      </c>
      <c r="N43" s="79" t="s">
        <v>10</v>
      </c>
      <c r="O43" s="67" t="s">
        <v>18</v>
      </c>
      <c r="P43" s="79"/>
      <c r="Q43" s="79"/>
      <c r="R43" s="79"/>
      <c r="S43" s="80"/>
      <c r="T43" s="81"/>
      <c r="U43" s="81"/>
      <c r="V43" s="81"/>
      <c r="W43" s="81"/>
      <c r="X43" s="81"/>
      <c r="Y43" s="81"/>
      <c r="Z43" s="81"/>
    </row>
    <row r="44" ht="57.0" customHeight="1">
      <c r="A44" s="67">
        <f t="shared" si="1"/>
        <v>34</v>
      </c>
      <c r="B44" s="76"/>
      <c r="C44" s="92" t="s">
        <v>36</v>
      </c>
      <c r="D44" s="76"/>
      <c r="E44" s="91" t="s">
        <v>90</v>
      </c>
      <c r="F44" s="78" t="s">
        <v>91</v>
      </c>
      <c r="G44" s="79"/>
      <c r="H44" s="79"/>
      <c r="I44" s="79"/>
      <c r="J44" s="79"/>
      <c r="K44" s="79"/>
      <c r="L44" s="79"/>
      <c r="M44" s="79">
        <v>44209.0</v>
      </c>
      <c r="N44" s="79" t="s">
        <v>10</v>
      </c>
      <c r="O44" s="67" t="s">
        <v>18</v>
      </c>
      <c r="P44" s="79"/>
      <c r="Q44" s="79"/>
      <c r="R44" s="79"/>
      <c r="S44" s="80"/>
      <c r="T44" s="81"/>
      <c r="U44" s="81"/>
      <c r="V44" s="81"/>
      <c r="W44" s="81"/>
      <c r="X44" s="81"/>
      <c r="Y44" s="81"/>
      <c r="Z44" s="81"/>
    </row>
    <row r="45" ht="74.25" customHeight="1">
      <c r="A45" s="67">
        <f t="shared" si="1"/>
        <v>35</v>
      </c>
      <c r="B45" s="76"/>
      <c r="C45" s="93" t="s">
        <v>36</v>
      </c>
      <c r="D45" s="76"/>
      <c r="E45" s="94" t="s">
        <v>92</v>
      </c>
      <c r="F45" s="78" t="s">
        <v>93</v>
      </c>
      <c r="G45" s="79"/>
      <c r="H45" s="79"/>
      <c r="I45" s="79"/>
      <c r="J45" s="79"/>
      <c r="K45" s="79"/>
      <c r="L45" s="79"/>
      <c r="M45" s="79">
        <v>44209.0</v>
      </c>
      <c r="N45" s="79" t="s">
        <v>10</v>
      </c>
      <c r="O45" s="67" t="s">
        <v>18</v>
      </c>
      <c r="P45" s="79"/>
      <c r="Q45" s="79"/>
      <c r="R45" s="79"/>
      <c r="S45" s="80" t="s">
        <v>94</v>
      </c>
      <c r="T45" s="81"/>
      <c r="U45" s="81"/>
      <c r="V45" s="81"/>
      <c r="W45" s="81"/>
      <c r="X45" s="81"/>
      <c r="Y45" s="81"/>
      <c r="Z45" s="81"/>
    </row>
    <row r="46" ht="57.0" customHeight="1">
      <c r="A46" s="67">
        <f t="shared" si="1"/>
        <v>36</v>
      </c>
      <c r="B46" s="76"/>
      <c r="C46" s="92" t="s">
        <v>36</v>
      </c>
      <c r="D46" s="80"/>
      <c r="E46" s="91" t="s">
        <v>95</v>
      </c>
      <c r="F46" s="78" t="s">
        <v>91</v>
      </c>
      <c r="G46" s="79"/>
      <c r="H46" s="79"/>
      <c r="I46" s="79"/>
      <c r="J46" s="79"/>
      <c r="K46" s="79"/>
      <c r="L46" s="79"/>
      <c r="M46" s="79">
        <v>44209.0</v>
      </c>
      <c r="N46" s="79" t="s">
        <v>10</v>
      </c>
      <c r="O46" s="67" t="s">
        <v>18</v>
      </c>
      <c r="P46" s="79"/>
      <c r="Q46" s="79"/>
      <c r="R46" s="79"/>
      <c r="S46" s="80"/>
      <c r="T46" s="81"/>
      <c r="U46" s="81"/>
      <c r="V46" s="81"/>
      <c r="W46" s="81"/>
      <c r="X46" s="81"/>
      <c r="Y46" s="81"/>
      <c r="Z46" s="81"/>
    </row>
    <row r="47" ht="95.25" customHeight="1">
      <c r="A47" s="67">
        <f t="shared" si="1"/>
        <v>37</v>
      </c>
      <c r="B47" s="76"/>
      <c r="C47" s="92" t="s">
        <v>36</v>
      </c>
      <c r="D47" s="76" t="s">
        <v>96</v>
      </c>
      <c r="E47" s="76" t="s">
        <v>97</v>
      </c>
      <c r="F47" s="78" t="s">
        <v>98</v>
      </c>
      <c r="G47" s="79"/>
      <c r="H47" s="79"/>
      <c r="I47" s="79"/>
      <c r="J47" s="79"/>
      <c r="K47" s="79"/>
      <c r="L47" s="79"/>
      <c r="M47" s="79">
        <v>44209.0</v>
      </c>
      <c r="N47" s="79" t="s">
        <v>10</v>
      </c>
      <c r="O47" s="67" t="s">
        <v>18</v>
      </c>
      <c r="P47" s="79"/>
      <c r="Q47" s="79"/>
      <c r="R47" s="79"/>
      <c r="S47" s="80"/>
      <c r="T47" s="81"/>
      <c r="U47" s="81"/>
      <c r="V47" s="81"/>
      <c r="W47" s="81"/>
      <c r="X47" s="81"/>
      <c r="Y47" s="81"/>
      <c r="Z47" s="81"/>
    </row>
    <row r="48" ht="114.0" customHeight="1">
      <c r="A48" s="67">
        <f t="shared" si="1"/>
        <v>38</v>
      </c>
      <c r="B48" s="76"/>
      <c r="C48" s="92" t="s">
        <v>36</v>
      </c>
      <c r="D48" s="76"/>
      <c r="E48" s="76"/>
      <c r="F48" s="78" t="s">
        <v>99</v>
      </c>
      <c r="G48" s="79"/>
      <c r="H48" s="79"/>
      <c r="I48" s="79"/>
      <c r="J48" s="79"/>
      <c r="K48" s="79"/>
      <c r="L48" s="79"/>
      <c r="M48" s="79">
        <v>44209.0</v>
      </c>
      <c r="N48" s="79" t="s">
        <v>10</v>
      </c>
      <c r="O48" s="67" t="s">
        <v>18</v>
      </c>
      <c r="P48" s="79"/>
      <c r="Q48" s="79"/>
      <c r="R48" s="79"/>
      <c r="S48" s="80"/>
      <c r="T48" s="81"/>
      <c r="U48" s="81"/>
      <c r="V48" s="81"/>
      <c r="W48" s="81"/>
      <c r="X48" s="81"/>
      <c r="Y48" s="81"/>
      <c r="Z48" s="81"/>
    </row>
    <row r="49" ht="57.0" customHeight="1">
      <c r="A49" s="67">
        <f t="shared" si="1"/>
        <v>39</v>
      </c>
      <c r="B49" s="76"/>
      <c r="C49" s="92" t="s">
        <v>36</v>
      </c>
      <c r="D49" s="76"/>
      <c r="E49" s="76"/>
      <c r="F49" s="78" t="s">
        <v>100</v>
      </c>
      <c r="G49" s="79"/>
      <c r="H49" s="79"/>
      <c r="I49" s="79"/>
      <c r="J49" s="79"/>
      <c r="K49" s="79"/>
      <c r="L49" s="79"/>
      <c r="M49" s="79">
        <v>44209.0</v>
      </c>
      <c r="N49" s="79" t="s">
        <v>10</v>
      </c>
      <c r="O49" s="67" t="s">
        <v>18</v>
      </c>
      <c r="P49" s="79"/>
      <c r="Q49" s="79"/>
      <c r="R49" s="79"/>
      <c r="S49" s="80"/>
      <c r="T49" s="81"/>
      <c r="U49" s="81"/>
      <c r="V49" s="81"/>
      <c r="W49" s="81"/>
      <c r="X49" s="81"/>
      <c r="Y49" s="81"/>
      <c r="Z49" s="81"/>
    </row>
    <row r="50" ht="57.0" customHeight="1">
      <c r="A50" s="67">
        <f t="shared" si="1"/>
        <v>40</v>
      </c>
      <c r="B50" s="76"/>
      <c r="C50" s="92" t="s">
        <v>36</v>
      </c>
      <c r="D50" s="76"/>
      <c r="E50" s="80"/>
      <c r="F50" s="78" t="s">
        <v>101</v>
      </c>
      <c r="G50" s="79"/>
      <c r="H50" s="79"/>
      <c r="I50" s="79"/>
      <c r="J50" s="79"/>
      <c r="K50" s="79"/>
      <c r="L50" s="79"/>
      <c r="M50" s="79">
        <v>44209.0</v>
      </c>
      <c r="N50" s="79" t="s">
        <v>10</v>
      </c>
      <c r="O50" s="67" t="s">
        <v>18</v>
      </c>
      <c r="P50" s="79"/>
      <c r="Q50" s="79"/>
      <c r="R50" s="79"/>
      <c r="S50" s="80"/>
      <c r="T50" s="81"/>
      <c r="U50" s="81"/>
      <c r="V50" s="81"/>
      <c r="W50" s="81"/>
      <c r="X50" s="81"/>
      <c r="Y50" s="81"/>
      <c r="Z50" s="81"/>
    </row>
    <row r="51" ht="96.0" customHeight="1">
      <c r="A51" s="67">
        <f t="shared" si="1"/>
        <v>41</v>
      </c>
      <c r="B51" s="76"/>
      <c r="C51" s="92" t="s">
        <v>36</v>
      </c>
      <c r="D51" s="76"/>
      <c r="E51" s="76" t="s">
        <v>102</v>
      </c>
      <c r="F51" s="78" t="s">
        <v>103</v>
      </c>
      <c r="G51" s="79"/>
      <c r="H51" s="79"/>
      <c r="I51" s="79"/>
      <c r="J51" s="79"/>
      <c r="K51" s="79"/>
      <c r="L51" s="79"/>
      <c r="M51" s="79">
        <v>44209.0</v>
      </c>
      <c r="N51" s="79" t="s">
        <v>10</v>
      </c>
      <c r="O51" s="67" t="s">
        <v>18</v>
      </c>
      <c r="P51" s="79"/>
      <c r="Q51" s="79"/>
      <c r="R51" s="79"/>
      <c r="S51" s="80"/>
      <c r="T51" s="81"/>
      <c r="U51" s="81"/>
      <c r="V51" s="81"/>
      <c r="W51" s="81"/>
      <c r="X51" s="81"/>
      <c r="Y51" s="81"/>
      <c r="Z51" s="81"/>
    </row>
    <row r="52" ht="93.0" customHeight="1">
      <c r="A52" s="67">
        <f t="shared" si="1"/>
        <v>42</v>
      </c>
      <c r="B52" s="76"/>
      <c r="C52" s="92" t="s">
        <v>36</v>
      </c>
      <c r="D52" s="76"/>
      <c r="E52" s="76"/>
      <c r="F52" s="78" t="s">
        <v>104</v>
      </c>
      <c r="G52" s="79"/>
      <c r="H52" s="79"/>
      <c r="I52" s="79"/>
      <c r="J52" s="79"/>
      <c r="K52" s="79"/>
      <c r="L52" s="79"/>
      <c r="M52" s="79">
        <v>44209.0</v>
      </c>
      <c r="N52" s="79" t="s">
        <v>10</v>
      </c>
      <c r="O52" s="67" t="s">
        <v>18</v>
      </c>
      <c r="P52" s="79"/>
      <c r="Q52" s="79"/>
      <c r="R52" s="79"/>
      <c r="S52" s="80"/>
      <c r="T52" s="81"/>
      <c r="U52" s="81"/>
      <c r="V52" s="81"/>
      <c r="W52" s="81"/>
      <c r="X52" s="81"/>
      <c r="Y52" s="81"/>
      <c r="Z52" s="81"/>
    </row>
    <row r="53" ht="57.0" customHeight="1">
      <c r="A53" s="67">
        <f t="shared" si="1"/>
        <v>43</v>
      </c>
      <c r="B53" s="76"/>
      <c r="C53" s="92" t="s">
        <v>36</v>
      </c>
      <c r="D53" s="76"/>
      <c r="E53" s="76"/>
      <c r="F53" s="78" t="s">
        <v>73</v>
      </c>
      <c r="G53" s="79"/>
      <c r="H53" s="79"/>
      <c r="I53" s="79"/>
      <c r="J53" s="79"/>
      <c r="K53" s="79"/>
      <c r="L53" s="79"/>
      <c r="M53" s="79">
        <v>44209.0</v>
      </c>
      <c r="N53" s="79" t="s">
        <v>10</v>
      </c>
      <c r="O53" s="67" t="s">
        <v>18</v>
      </c>
      <c r="P53" s="79"/>
      <c r="Q53" s="79"/>
      <c r="R53" s="79"/>
      <c r="S53" s="80"/>
      <c r="T53" s="81"/>
      <c r="U53" s="81"/>
      <c r="V53" s="81"/>
      <c r="W53" s="81"/>
      <c r="X53" s="81"/>
      <c r="Y53" s="81"/>
      <c r="Z53" s="81"/>
    </row>
    <row r="54" ht="57.0" customHeight="1">
      <c r="A54" s="67">
        <f t="shared" si="1"/>
        <v>44</v>
      </c>
      <c r="B54" s="76"/>
      <c r="C54" s="92" t="s">
        <v>36</v>
      </c>
      <c r="D54" s="76"/>
      <c r="E54" s="76"/>
      <c r="F54" s="78" t="s">
        <v>105</v>
      </c>
      <c r="G54" s="79"/>
      <c r="H54" s="79"/>
      <c r="I54" s="79"/>
      <c r="J54" s="79"/>
      <c r="K54" s="79"/>
      <c r="L54" s="79"/>
      <c r="M54" s="79">
        <v>44209.0</v>
      </c>
      <c r="N54" s="79" t="s">
        <v>10</v>
      </c>
      <c r="O54" s="67" t="s">
        <v>18</v>
      </c>
      <c r="P54" s="79"/>
      <c r="Q54" s="79"/>
      <c r="R54" s="79"/>
      <c r="S54" s="80"/>
      <c r="T54" s="81"/>
      <c r="U54" s="81"/>
      <c r="V54" s="81"/>
      <c r="W54" s="81"/>
      <c r="X54" s="81"/>
      <c r="Y54" s="81"/>
      <c r="Z54" s="81"/>
    </row>
    <row r="55" ht="57.0" customHeight="1">
      <c r="A55" s="67">
        <f t="shared" si="1"/>
        <v>45</v>
      </c>
      <c r="B55" s="80"/>
      <c r="C55" s="92" t="s">
        <v>36</v>
      </c>
      <c r="D55" s="80"/>
      <c r="E55" s="80"/>
      <c r="F55" s="78" t="s">
        <v>106</v>
      </c>
      <c r="G55" s="79"/>
      <c r="H55" s="79"/>
      <c r="I55" s="79"/>
      <c r="J55" s="79"/>
      <c r="K55" s="79"/>
      <c r="L55" s="79"/>
      <c r="M55" s="79">
        <v>44209.0</v>
      </c>
      <c r="N55" s="79" t="s">
        <v>10</v>
      </c>
      <c r="O55" s="67" t="s">
        <v>18</v>
      </c>
      <c r="P55" s="79"/>
      <c r="Q55" s="79"/>
      <c r="R55" s="79"/>
      <c r="S55" s="80"/>
      <c r="T55" s="81"/>
      <c r="U55" s="81"/>
      <c r="V55" s="81"/>
      <c r="W55" s="81"/>
      <c r="X55" s="81"/>
      <c r="Y55" s="81"/>
      <c r="Z55" s="81"/>
    </row>
    <row r="56" ht="57.0" customHeight="1">
      <c r="A56" s="67">
        <f t="shared" si="1"/>
        <v>46</v>
      </c>
      <c r="B56" s="76" t="s">
        <v>107</v>
      </c>
      <c r="C56" s="92" t="s">
        <v>36</v>
      </c>
      <c r="D56" s="76" t="s">
        <v>108</v>
      </c>
      <c r="E56" s="91" t="s">
        <v>109</v>
      </c>
      <c r="F56" s="78" t="s">
        <v>110</v>
      </c>
      <c r="G56" s="79"/>
      <c r="H56" s="79"/>
      <c r="I56" s="79"/>
      <c r="J56" s="79"/>
      <c r="K56" s="79"/>
      <c r="L56" s="79"/>
      <c r="M56" s="79">
        <v>44209.0</v>
      </c>
      <c r="N56" s="79" t="s">
        <v>10</v>
      </c>
      <c r="O56" s="67" t="s">
        <v>18</v>
      </c>
      <c r="P56" s="79"/>
      <c r="Q56" s="79"/>
      <c r="R56" s="79"/>
      <c r="S56" s="80"/>
      <c r="T56" s="81"/>
      <c r="U56" s="81"/>
      <c r="V56" s="81"/>
      <c r="W56" s="81"/>
      <c r="X56" s="81"/>
      <c r="Y56" s="81"/>
      <c r="Z56" s="81"/>
    </row>
    <row r="57" ht="57.0" customHeight="1">
      <c r="A57" s="67">
        <f t="shared" si="1"/>
        <v>47</v>
      </c>
      <c r="B57" s="76"/>
      <c r="C57" s="92" t="s">
        <v>36</v>
      </c>
      <c r="D57" s="80"/>
      <c r="E57" s="80" t="s">
        <v>111</v>
      </c>
      <c r="F57" s="78" t="s">
        <v>112</v>
      </c>
      <c r="G57" s="79"/>
      <c r="H57" s="79"/>
      <c r="I57" s="79"/>
      <c r="J57" s="79"/>
      <c r="K57" s="79"/>
      <c r="L57" s="79"/>
      <c r="M57" s="79">
        <v>44209.0</v>
      </c>
      <c r="N57" s="79" t="s">
        <v>10</v>
      </c>
      <c r="O57" s="67" t="s">
        <v>18</v>
      </c>
      <c r="P57" s="79"/>
      <c r="Q57" s="79"/>
      <c r="R57" s="79"/>
      <c r="S57" s="80"/>
      <c r="T57" s="81"/>
      <c r="U57" s="81"/>
      <c r="V57" s="81"/>
      <c r="W57" s="81"/>
      <c r="X57" s="81"/>
      <c r="Y57" s="81"/>
      <c r="Z57" s="81"/>
    </row>
    <row r="58" ht="108.75" customHeight="1">
      <c r="A58" s="67">
        <f t="shared" si="1"/>
        <v>48</v>
      </c>
      <c r="B58" s="76"/>
      <c r="C58" s="92" t="s">
        <v>36</v>
      </c>
      <c r="D58" s="91" t="s">
        <v>113</v>
      </c>
      <c r="E58" s="91" t="s">
        <v>114</v>
      </c>
      <c r="F58" s="95" t="s">
        <v>115</v>
      </c>
      <c r="G58" s="79"/>
      <c r="H58" s="79"/>
      <c r="I58" s="79"/>
      <c r="J58" s="79"/>
      <c r="K58" s="79"/>
      <c r="L58" s="79"/>
      <c r="M58" s="79">
        <v>44209.0</v>
      </c>
      <c r="N58" s="79" t="s">
        <v>10</v>
      </c>
      <c r="O58" s="67" t="s">
        <v>18</v>
      </c>
      <c r="P58" s="79"/>
      <c r="Q58" s="79"/>
      <c r="R58" s="79"/>
      <c r="S58" s="80"/>
      <c r="T58" s="81"/>
      <c r="U58" s="81"/>
      <c r="V58" s="81"/>
      <c r="W58" s="81"/>
      <c r="X58" s="81"/>
      <c r="Y58" s="81"/>
      <c r="Z58" s="81"/>
    </row>
    <row r="59" ht="65.25" customHeight="1">
      <c r="A59" s="67">
        <f t="shared" si="1"/>
        <v>49</v>
      </c>
      <c r="B59" s="76"/>
      <c r="C59" s="96" t="s">
        <v>116</v>
      </c>
      <c r="D59" s="97" t="s">
        <v>117</v>
      </c>
      <c r="E59" s="97" t="s">
        <v>118</v>
      </c>
      <c r="F59" s="98" t="s">
        <v>119</v>
      </c>
      <c r="G59" s="79"/>
      <c r="H59" s="79"/>
      <c r="I59" s="79"/>
      <c r="J59" s="79"/>
      <c r="K59" s="79"/>
      <c r="L59" s="79"/>
      <c r="M59" s="79">
        <v>44211.0</v>
      </c>
      <c r="N59" s="79" t="s">
        <v>10</v>
      </c>
      <c r="O59" s="67" t="s">
        <v>18</v>
      </c>
      <c r="P59" s="79"/>
      <c r="Q59" s="79"/>
      <c r="R59" s="79"/>
      <c r="S59" s="80" t="s">
        <v>120</v>
      </c>
      <c r="T59" s="81"/>
      <c r="U59" s="81"/>
      <c r="V59" s="81"/>
      <c r="W59" s="81"/>
      <c r="X59" s="81"/>
      <c r="Y59" s="81"/>
      <c r="Z59" s="81"/>
    </row>
    <row r="60" ht="108.75" customHeight="1">
      <c r="A60" s="67">
        <f t="shared" si="1"/>
        <v>50</v>
      </c>
      <c r="B60" s="76"/>
      <c r="C60" s="92" t="s">
        <v>36</v>
      </c>
      <c r="D60" s="89" t="s">
        <v>121</v>
      </c>
      <c r="E60" s="89" t="s">
        <v>122</v>
      </c>
      <c r="F60" s="95" t="s">
        <v>123</v>
      </c>
      <c r="G60" s="79"/>
      <c r="H60" s="79"/>
      <c r="I60" s="79"/>
      <c r="J60" s="79"/>
      <c r="K60" s="79"/>
      <c r="L60" s="79"/>
      <c r="M60" s="79">
        <v>44209.0</v>
      </c>
      <c r="N60" s="79" t="s">
        <v>10</v>
      </c>
      <c r="O60" s="67" t="s">
        <v>18</v>
      </c>
      <c r="P60" s="79"/>
      <c r="Q60" s="79"/>
      <c r="R60" s="79"/>
      <c r="S60" s="80"/>
      <c r="T60" s="81"/>
      <c r="U60" s="81"/>
      <c r="V60" s="81"/>
      <c r="W60" s="81"/>
      <c r="X60" s="81"/>
      <c r="Y60" s="81"/>
      <c r="Z60" s="81"/>
    </row>
    <row r="61" ht="108.75" customHeight="1">
      <c r="A61" s="67">
        <f t="shared" si="1"/>
        <v>51</v>
      </c>
      <c r="B61" s="80"/>
      <c r="C61" s="92" t="s">
        <v>36</v>
      </c>
      <c r="D61" s="89" t="s">
        <v>124</v>
      </c>
      <c r="E61" s="89" t="s">
        <v>125</v>
      </c>
      <c r="F61" s="95" t="s">
        <v>126</v>
      </c>
      <c r="G61" s="79"/>
      <c r="H61" s="79"/>
      <c r="I61" s="79"/>
      <c r="J61" s="79"/>
      <c r="K61" s="79"/>
      <c r="L61" s="79"/>
      <c r="M61" s="79">
        <v>44209.0</v>
      </c>
      <c r="N61" s="79" t="s">
        <v>10</v>
      </c>
      <c r="O61" s="67" t="s">
        <v>18</v>
      </c>
      <c r="P61" s="79"/>
      <c r="Q61" s="79"/>
      <c r="R61" s="79"/>
      <c r="S61" s="80"/>
      <c r="T61" s="81"/>
      <c r="U61" s="81"/>
      <c r="V61" s="81"/>
      <c r="W61" s="81"/>
      <c r="X61" s="81"/>
      <c r="Y61" s="81"/>
      <c r="Z61" s="81"/>
    </row>
    <row r="62" ht="131.25" customHeight="1">
      <c r="A62" s="67">
        <f t="shared" si="1"/>
        <v>52</v>
      </c>
      <c r="B62" s="75"/>
      <c r="C62" s="99"/>
      <c r="D62" s="88" t="s">
        <v>127</v>
      </c>
      <c r="E62" s="89" t="s">
        <v>128</v>
      </c>
      <c r="F62" s="78" t="s">
        <v>129</v>
      </c>
      <c r="G62" s="79"/>
      <c r="H62" s="79"/>
      <c r="I62" s="79"/>
      <c r="J62" s="79"/>
      <c r="K62" s="79"/>
      <c r="L62" s="79"/>
      <c r="M62" s="83">
        <v>44218.0</v>
      </c>
      <c r="N62" s="79" t="s">
        <v>10</v>
      </c>
      <c r="O62" s="84" t="s">
        <v>18</v>
      </c>
      <c r="P62" s="79"/>
      <c r="Q62" s="79"/>
      <c r="R62" s="79"/>
      <c r="S62" s="80" t="s">
        <v>130</v>
      </c>
      <c r="T62" s="81"/>
      <c r="U62" s="81"/>
      <c r="V62" s="81"/>
      <c r="W62" s="81"/>
      <c r="X62" s="81"/>
      <c r="Y62" s="81"/>
      <c r="Z62" s="81"/>
    </row>
    <row r="63" ht="116.25" customHeight="1">
      <c r="A63" s="67">
        <f t="shared" si="1"/>
        <v>53</v>
      </c>
      <c r="B63" s="75"/>
      <c r="C63" s="99"/>
      <c r="D63" s="82"/>
      <c r="E63" s="89" t="s">
        <v>131</v>
      </c>
      <c r="F63" s="78" t="s">
        <v>132</v>
      </c>
      <c r="G63" s="79"/>
      <c r="H63" s="79"/>
      <c r="I63" s="79"/>
      <c r="J63" s="79"/>
      <c r="K63" s="79"/>
      <c r="L63" s="79"/>
      <c r="M63" s="83">
        <v>44218.0</v>
      </c>
      <c r="N63" s="79" t="s">
        <v>10</v>
      </c>
      <c r="O63" s="84" t="s">
        <v>18</v>
      </c>
      <c r="P63" s="79"/>
      <c r="Q63" s="79"/>
      <c r="R63" s="79"/>
      <c r="S63" s="80"/>
      <c r="T63" s="81"/>
      <c r="U63" s="81"/>
      <c r="V63" s="81"/>
      <c r="W63" s="81"/>
      <c r="X63" s="81"/>
      <c r="Y63" s="81"/>
      <c r="Z63" s="81"/>
    </row>
    <row r="64" ht="130.5" customHeight="1">
      <c r="A64" s="67">
        <f t="shared" si="1"/>
        <v>54</v>
      </c>
      <c r="B64" s="75"/>
      <c r="C64" s="99"/>
      <c r="D64" s="73"/>
      <c r="E64" s="89" t="s">
        <v>133</v>
      </c>
      <c r="F64" s="78" t="s">
        <v>134</v>
      </c>
      <c r="G64" s="79"/>
      <c r="H64" s="79"/>
      <c r="I64" s="79"/>
      <c r="J64" s="79"/>
      <c r="K64" s="79"/>
      <c r="L64" s="79"/>
      <c r="M64" s="83">
        <v>44218.0</v>
      </c>
      <c r="N64" s="79" t="s">
        <v>10</v>
      </c>
      <c r="O64" s="84" t="s">
        <v>18</v>
      </c>
      <c r="P64" s="79"/>
      <c r="Q64" s="79"/>
      <c r="R64" s="79"/>
      <c r="S64" s="80" t="s">
        <v>135</v>
      </c>
      <c r="T64" s="81"/>
      <c r="U64" s="81"/>
      <c r="V64" s="81"/>
      <c r="W64" s="81"/>
      <c r="X64" s="81"/>
      <c r="Y64" s="81"/>
      <c r="Z64" s="81"/>
    </row>
    <row r="65" ht="225.75" customHeight="1">
      <c r="A65" s="67">
        <f t="shared" si="1"/>
        <v>55</v>
      </c>
      <c r="B65" s="75"/>
      <c r="C65" s="99"/>
      <c r="D65" s="77" t="s">
        <v>136</v>
      </c>
      <c r="E65" s="89" t="s">
        <v>137</v>
      </c>
      <c r="F65" s="78" t="s">
        <v>138</v>
      </c>
      <c r="G65" s="79"/>
      <c r="H65" s="79"/>
      <c r="I65" s="79"/>
      <c r="J65" s="79"/>
      <c r="K65" s="100"/>
      <c r="L65" s="79"/>
      <c r="M65" s="79">
        <v>44211.0</v>
      </c>
      <c r="N65" s="79" t="s">
        <v>10</v>
      </c>
      <c r="O65" s="67" t="s">
        <v>18</v>
      </c>
      <c r="P65" s="79"/>
      <c r="Q65" s="79"/>
      <c r="R65" s="79"/>
      <c r="S65" s="80"/>
      <c r="T65" s="81"/>
      <c r="U65" s="81"/>
      <c r="V65" s="81"/>
      <c r="W65" s="81"/>
      <c r="X65" s="81"/>
      <c r="Y65" s="81"/>
      <c r="Z65" s="81"/>
    </row>
    <row r="66" ht="113.25" customHeight="1">
      <c r="A66" s="67">
        <f t="shared" si="1"/>
        <v>56</v>
      </c>
      <c r="B66" s="75"/>
      <c r="C66" s="99"/>
      <c r="D66" s="82"/>
      <c r="E66" s="89" t="s">
        <v>139</v>
      </c>
      <c r="F66" s="78" t="s">
        <v>140</v>
      </c>
      <c r="G66" s="79"/>
      <c r="H66" s="79"/>
      <c r="I66" s="79"/>
      <c r="J66" s="79"/>
      <c r="K66" s="79"/>
      <c r="L66" s="79"/>
      <c r="M66" s="101">
        <v>44224.0</v>
      </c>
      <c r="N66" s="79" t="s">
        <v>10</v>
      </c>
      <c r="O66" s="84" t="s">
        <v>18</v>
      </c>
      <c r="P66" s="79"/>
      <c r="Q66" s="79"/>
      <c r="R66" s="79"/>
      <c r="S66" s="80"/>
      <c r="T66" s="81"/>
      <c r="U66" s="81"/>
      <c r="V66" s="81"/>
      <c r="W66" s="81"/>
      <c r="X66" s="81"/>
      <c r="Y66" s="81"/>
      <c r="Z66" s="81"/>
    </row>
    <row r="67" ht="113.25" customHeight="1">
      <c r="A67" s="67">
        <f t="shared" si="1"/>
        <v>57</v>
      </c>
      <c r="B67" s="75"/>
      <c r="C67" s="99"/>
      <c r="D67" s="82"/>
      <c r="E67" s="89" t="s">
        <v>141</v>
      </c>
      <c r="F67" s="102" t="s">
        <v>142</v>
      </c>
      <c r="G67" s="79"/>
      <c r="H67" s="79"/>
      <c r="I67" s="79"/>
      <c r="J67" s="79"/>
      <c r="K67" s="79"/>
      <c r="L67" s="79"/>
      <c r="M67" s="79">
        <v>44211.0</v>
      </c>
      <c r="N67" s="79" t="s">
        <v>10</v>
      </c>
      <c r="O67" s="67" t="s">
        <v>18</v>
      </c>
      <c r="P67" s="79"/>
      <c r="Q67" s="79"/>
      <c r="R67" s="79"/>
      <c r="S67" s="80" t="s">
        <v>143</v>
      </c>
      <c r="T67" s="81"/>
      <c r="U67" s="81"/>
      <c r="V67" s="81"/>
      <c r="W67" s="81"/>
      <c r="X67" s="81"/>
      <c r="Y67" s="81"/>
      <c r="Z67" s="81"/>
    </row>
    <row r="68" ht="113.25" customHeight="1">
      <c r="A68" s="67">
        <f t="shared" si="1"/>
        <v>58</v>
      </c>
      <c r="B68" s="75"/>
      <c r="C68" s="99"/>
      <c r="D68" s="82"/>
      <c r="E68" s="97" t="s">
        <v>144</v>
      </c>
      <c r="F68" s="78" t="s">
        <v>145</v>
      </c>
      <c r="G68" s="79"/>
      <c r="H68" s="79"/>
      <c r="I68" s="79"/>
      <c r="J68" s="79"/>
      <c r="K68" s="79"/>
      <c r="L68" s="79"/>
      <c r="M68" s="83">
        <v>42762.0</v>
      </c>
      <c r="N68" s="79" t="s">
        <v>10</v>
      </c>
      <c r="O68" s="84" t="s">
        <v>18</v>
      </c>
      <c r="P68" s="79"/>
      <c r="Q68" s="79"/>
      <c r="R68" s="79"/>
      <c r="S68" s="85" t="s">
        <v>59</v>
      </c>
      <c r="T68" s="81"/>
      <c r="U68" s="81"/>
      <c r="V68" s="81"/>
      <c r="W68" s="81"/>
      <c r="X68" s="81"/>
      <c r="Y68" s="81"/>
      <c r="Z68" s="81"/>
    </row>
    <row r="69" ht="113.25" customHeight="1">
      <c r="A69" s="67">
        <f t="shared" si="1"/>
        <v>59</v>
      </c>
      <c r="B69" s="75"/>
      <c r="C69" s="99"/>
      <c r="D69" s="73"/>
      <c r="E69" s="89" t="s">
        <v>146</v>
      </c>
      <c r="F69" s="102" t="s">
        <v>147</v>
      </c>
      <c r="G69" s="79"/>
      <c r="H69" s="79"/>
      <c r="I69" s="79"/>
      <c r="J69" s="79"/>
      <c r="K69" s="79"/>
      <c r="L69" s="79"/>
      <c r="M69" s="79">
        <v>44211.0</v>
      </c>
      <c r="N69" s="79" t="s">
        <v>10</v>
      </c>
      <c r="O69" s="67" t="s">
        <v>18</v>
      </c>
      <c r="P69" s="79"/>
      <c r="Q69" s="79"/>
      <c r="R69" s="79"/>
      <c r="S69" s="80" t="s">
        <v>143</v>
      </c>
      <c r="T69" s="81"/>
      <c r="U69" s="81"/>
      <c r="V69" s="81"/>
      <c r="W69" s="81"/>
      <c r="X69" s="81"/>
      <c r="Y69" s="81"/>
      <c r="Z69" s="81"/>
    </row>
    <row r="70" ht="232.5" customHeight="1">
      <c r="A70" s="67">
        <f t="shared" si="1"/>
        <v>60</v>
      </c>
      <c r="B70" s="75"/>
      <c r="C70" s="99"/>
      <c r="D70" s="77" t="s">
        <v>148</v>
      </c>
      <c r="E70" s="89" t="s">
        <v>149</v>
      </c>
      <c r="F70" s="78" t="s">
        <v>150</v>
      </c>
      <c r="G70" s="79"/>
      <c r="H70" s="79"/>
      <c r="I70" s="79"/>
      <c r="J70" s="79"/>
      <c r="K70" s="79"/>
      <c r="L70" s="79"/>
      <c r="M70" s="79">
        <v>44211.0</v>
      </c>
      <c r="N70" s="79" t="s">
        <v>10</v>
      </c>
      <c r="O70" s="67" t="s">
        <v>18</v>
      </c>
      <c r="P70" s="79"/>
      <c r="Q70" s="79"/>
      <c r="R70" s="79"/>
      <c r="S70" s="85" t="s">
        <v>151</v>
      </c>
      <c r="T70" s="81"/>
      <c r="U70" s="81"/>
      <c r="V70" s="81"/>
      <c r="W70" s="81"/>
      <c r="X70" s="81"/>
      <c r="Y70" s="81"/>
      <c r="Z70" s="81"/>
    </row>
    <row r="71" ht="113.25" customHeight="1">
      <c r="A71" s="67">
        <f t="shared" si="1"/>
        <v>61</v>
      </c>
      <c r="B71" s="75"/>
      <c r="C71" s="99"/>
      <c r="D71" s="82"/>
      <c r="E71" s="89" t="s">
        <v>152</v>
      </c>
      <c r="F71" s="78" t="s">
        <v>153</v>
      </c>
      <c r="G71" s="79"/>
      <c r="H71" s="79"/>
      <c r="I71" s="79"/>
      <c r="J71" s="79"/>
      <c r="K71" s="79"/>
      <c r="L71" s="79"/>
      <c r="M71" s="83">
        <v>44223.0</v>
      </c>
      <c r="N71" s="79" t="s">
        <v>10</v>
      </c>
      <c r="O71" s="84" t="s">
        <v>18</v>
      </c>
      <c r="P71" s="79"/>
      <c r="Q71" s="79"/>
      <c r="R71" s="79"/>
      <c r="S71" s="85" t="s">
        <v>59</v>
      </c>
      <c r="T71" s="81"/>
      <c r="U71" s="81"/>
      <c r="V71" s="81"/>
      <c r="W71" s="81"/>
      <c r="X71" s="81"/>
      <c r="Y71" s="81"/>
      <c r="Z71" s="81"/>
    </row>
    <row r="72" ht="138.0" customHeight="1">
      <c r="A72" s="67">
        <f t="shared" si="1"/>
        <v>62</v>
      </c>
      <c r="B72" s="75"/>
      <c r="C72" s="99"/>
      <c r="D72" s="82"/>
      <c r="E72" s="89" t="s">
        <v>154</v>
      </c>
      <c r="F72" s="78" t="s">
        <v>155</v>
      </c>
      <c r="G72" s="79"/>
      <c r="H72" s="79"/>
      <c r="I72" s="79"/>
      <c r="J72" s="79"/>
      <c r="K72" s="79"/>
      <c r="L72" s="79"/>
      <c r="M72" s="79">
        <v>44211.0</v>
      </c>
      <c r="N72" s="79" t="s">
        <v>10</v>
      </c>
      <c r="O72" s="67" t="s">
        <v>18</v>
      </c>
      <c r="P72" s="79"/>
      <c r="Q72" s="79"/>
      <c r="R72" s="79"/>
      <c r="S72" s="80" t="s">
        <v>143</v>
      </c>
      <c r="T72" s="81"/>
      <c r="U72" s="81"/>
      <c r="V72" s="81"/>
      <c r="W72" s="81"/>
      <c r="X72" s="81"/>
      <c r="Y72" s="81"/>
      <c r="Z72" s="81"/>
    </row>
    <row r="73" ht="150.75" customHeight="1">
      <c r="A73" s="67">
        <f t="shared" si="1"/>
        <v>63</v>
      </c>
      <c r="B73" s="75"/>
      <c r="C73" s="99"/>
      <c r="D73" s="82"/>
      <c r="E73" s="89" t="s">
        <v>156</v>
      </c>
      <c r="F73" s="78" t="s">
        <v>157</v>
      </c>
      <c r="G73" s="79"/>
      <c r="H73" s="79"/>
      <c r="I73" s="79"/>
      <c r="J73" s="79"/>
      <c r="K73" s="79"/>
      <c r="L73" s="79"/>
      <c r="M73" s="79">
        <v>44211.0</v>
      </c>
      <c r="N73" s="79" t="s">
        <v>10</v>
      </c>
      <c r="O73" s="67" t="s">
        <v>18</v>
      </c>
      <c r="P73" s="79"/>
      <c r="Q73" s="79"/>
      <c r="R73" s="79"/>
      <c r="S73" s="80" t="s">
        <v>158</v>
      </c>
      <c r="T73" s="81"/>
      <c r="U73" s="81"/>
      <c r="V73" s="81"/>
      <c r="W73" s="81"/>
      <c r="X73" s="81"/>
      <c r="Y73" s="81"/>
      <c r="Z73" s="81"/>
    </row>
    <row r="74" ht="183.0" customHeight="1">
      <c r="A74" s="67">
        <f t="shared" si="1"/>
        <v>64</v>
      </c>
      <c r="B74" s="75"/>
      <c r="C74" s="99"/>
      <c r="D74" s="82"/>
      <c r="E74" s="89" t="s">
        <v>159</v>
      </c>
      <c r="F74" s="78" t="s">
        <v>160</v>
      </c>
      <c r="G74" s="79"/>
      <c r="H74" s="79"/>
      <c r="I74" s="79"/>
      <c r="J74" s="79"/>
      <c r="K74" s="79"/>
      <c r="L74" s="79"/>
      <c r="M74" s="79">
        <v>44211.0</v>
      </c>
      <c r="N74" s="79" t="s">
        <v>10</v>
      </c>
      <c r="O74" s="67" t="s">
        <v>18</v>
      </c>
      <c r="P74" s="79"/>
      <c r="Q74" s="79"/>
      <c r="R74" s="79"/>
      <c r="S74" s="85" t="s">
        <v>161</v>
      </c>
      <c r="T74" s="81"/>
      <c r="U74" s="81"/>
      <c r="V74" s="81"/>
      <c r="W74" s="81"/>
      <c r="X74" s="81"/>
      <c r="Y74" s="81"/>
      <c r="Z74" s="81"/>
    </row>
    <row r="75" ht="113.25" customHeight="1">
      <c r="A75" s="67">
        <f t="shared" si="1"/>
        <v>65</v>
      </c>
      <c r="B75" s="75"/>
      <c r="C75" s="99"/>
      <c r="D75" s="82"/>
      <c r="E75" s="89" t="s">
        <v>162</v>
      </c>
      <c r="F75" s="78" t="s">
        <v>163</v>
      </c>
      <c r="G75" s="79"/>
      <c r="H75" s="79"/>
      <c r="I75" s="79"/>
      <c r="J75" s="79"/>
      <c r="K75" s="79"/>
      <c r="L75" s="79"/>
      <c r="M75" s="83">
        <v>44218.0</v>
      </c>
      <c r="N75" s="79" t="s">
        <v>10</v>
      </c>
      <c r="O75" s="84" t="s">
        <v>18</v>
      </c>
      <c r="P75" s="79"/>
      <c r="Q75" s="79"/>
      <c r="R75" s="79"/>
      <c r="S75" s="80" t="s">
        <v>164</v>
      </c>
      <c r="T75" s="81"/>
      <c r="U75" s="81"/>
      <c r="V75" s="81"/>
      <c r="W75" s="81"/>
      <c r="X75" s="81"/>
      <c r="Y75" s="81"/>
      <c r="Z75" s="81"/>
    </row>
    <row r="76" ht="113.25" customHeight="1">
      <c r="A76" s="67">
        <f t="shared" si="1"/>
        <v>66</v>
      </c>
      <c r="B76" s="75"/>
      <c r="C76" s="99"/>
      <c r="D76" s="87"/>
      <c r="E76" s="89" t="s">
        <v>165</v>
      </c>
      <c r="F76" s="78" t="s">
        <v>147</v>
      </c>
      <c r="G76" s="79"/>
      <c r="H76" s="79"/>
      <c r="I76" s="79"/>
      <c r="J76" s="79"/>
      <c r="K76" s="79"/>
      <c r="L76" s="79"/>
      <c r="M76" s="79">
        <v>44211.0</v>
      </c>
      <c r="N76" s="79" t="s">
        <v>10</v>
      </c>
      <c r="O76" s="67" t="s">
        <v>18</v>
      </c>
      <c r="P76" s="79"/>
      <c r="Q76" s="79"/>
      <c r="R76" s="79"/>
      <c r="S76" s="80" t="s">
        <v>143</v>
      </c>
      <c r="T76" s="81"/>
      <c r="U76" s="81"/>
      <c r="V76" s="81"/>
      <c r="W76" s="81"/>
      <c r="X76" s="81"/>
      <c r="Y76" s="81"/>
      <c r="Z76" s="81"/>
    </row>
    <row r="77" ht="248.25" customHeight="1">
      <c r="A77" s="67">
        <f t="shared" si="1"/>
        <v>67</v>
      </c>
      <c r="B77" s="75"/>
      <c r="C77" s="99"/>
      <c r="D77" s="77" t="s">
        <v>166</v>
      </c>
      <c r="E77" s="89" t="s">
        <v>167</v>
      </c>
      <c r="F77" s="78" t="s">
        <v>168</v>
      </c>
      <c r="G77" s="79"/>
      <c r="H77" s="79"/>
      <c r="I77" s="79"/>
      <c r="J77" s="79"/>
      <c r="K77" s="79"/>
      <c r="L77" s="79"/>
      <c r="M77" s="79">
        <v>44211.0</v>
      </c>
      <c r="N77" s="79" t="s">
        <v>10</v>
      </c>
      <c r="O77" s="67" t="s">
        <v>18</v>
      </c>
      <c r="P77" s="79"/>
      <c r="Q77" s="79"/>
      <c r="R77" s="79"/>
      <c r="S77" s="80" t="s">
        <v>143</v>
      </c>
      <c r="T77" s="81"/>
      <c r="U77" s="81"/>
      <c r="V77" s="81"/>
      <c r="W77" s="81"/>
      <c r="X77" s="81"/>
      <c r="Y77" s="81"/>
      <c r="Z77" s="81"/>
    </row>
    <row r="78" ht="113.25" customHeight="1">
      <c r="A78" s="67">
        <f t="shared" si="1"/>
        <v>68</v>
      </c>
      <c r="B78" s="75"/>
      <c r="C78" s="99"/>
      <c r="D78" s="82"/>
      <c r="E78" s="88" t="s">
        <v>169</v>
      </c>
      <c r="F78" s="78" t="s">
        <v>170</v>
      </c>
      <c r="G78" s="79"/>
      <c r="H78" s="79"/>
      <c r="I78" s="79"/>
      <c r="J78" s="79"/>
      <c r="K78" s="79"/>
      <c r="L78" s="79"/>
      <c r="M78" s="79">
        <v>44211.0</v>
      </c>
      <c r="N78" s="79" t="s">
        <v>10</v>
      </c>
      <c r="O78" s="67" t="s">
        <v>18</v>
      </c>
      <c r="P78" s="79"/>
      <c r="Q78" s="79"/>
      <c r="R78" s="79"/>
      <c r="S78" s="80" t="s">
        <v>143</v>
      </c>
      <c r="T78" s="81"/>
      <c r="U78" s="81"/>
      <c r="V78" s="81"/>
      <c r="W78" s="81"/>
      <c r="X78" s="81"/>
      <c r="Y78" s="81"/>
      <c r="Z78" s="81"/>
    </row>
    <row r="79" ht="113.25" customHeight="1">
      <c r="A79" s="67">
        <f t="shared" si="1"/>
        <v>69</v>
      </c>
      <c r="B79" s="75"/>
      <c r="C79" s="99"/>
      <c r="D79" s="82"/>
      <c r="E79" s="97"/>
      <c r="F79" s="78" t="s">
        <v>171</v>
      </c>
      <c r="G79" s="79"/>
      <c r="H79" s="79"/>
      <c r="I79" s="79"/>
      <c r="J79" s="79"/>
      <c r="K79" s="79"/>
      <c r="L79" s="79"/>
      <c r="M79" s="79">
        <v>44211.0</v>
      </c>
      <c r="N79" s="79" t="s">
        <v>10</v>
      </c>
      <c r="O79" s="67" t="s">
        <v>18</v>
      </c>
      <c r="P79" s="79"/>
      <c r="Q79" s="79"/>
      <c r="R79" s="79"/>
      <c r="S79" s="80" t="s">
        <v>143</v>
      </c>
      <c r="T79" s="81"/>
      <c r="U79" s="81"/>
      <c r="V79" s="81"/>
      <c r="W79" s="81"/>
      <c r="X79" s="81"/>
      <c r="Y79" s="81"/>
      <c r="Z79" s="81"/>
    </row>
    <row r="80" ht="113.25" customHeight="1">
      <c r="A80" s="67">
        <f t="shared" si="1"/>
        <v>70</v>
      </c>
      <c r="B80" s="75"/>
      <c r="C80" s="99"/>
      <c r="D80" s="82"/>
      <c r="E80" s="89" t="s">
        <v>144</v>
      </c>
      <c r="F80" s="78" t="s">
        <v>145</v>
      </c>
      <c r="G80" s="79"/>
      <c r="H80" s="79"/>
      <c r="I80" s="79"/>
      <c r="J80" s="79"/>
      <c r="K80" s="79"/>
      <c r="L80" s="79"/>
      <c r="M80" s="79">
        <v>44211.0</v>
      </c>
      <c r="N80" s="79" t="s">
        <v>10</v>
      </c>
      <c r="O80" s="67" t="s">
        <v>18</v>
      </c>
      <c r="P80" s="79"/>
      <c r="Q80" s="79"/>
      <c r="R80" s="79"/>
      <c r="S80" s="80" t="s">
        <v>143</v>
      </c>
      <c r="T80" s="81"/>
      <c r="U80" s="81"/>
      <c r="V80" s="81"/>
      <c r="W80" s="81"/>
      <c r="X80" s="81"/>
      <c r="Y80" s="81"/>
      <c r="Z80" s="81"/>
    </row>
    <row r="81" ht="113.25" customHeight="1">
      <c r="A81" s="67">
        <f t="shared" si="1"/>
        <v>71</v>
      </c>
      <c r="B81" s="75"/>
      <c r="C81" s="99"/>
      <c r="D81" s="82"/>
      <c r="E81" s="89" t="s">
        <v>172</v>
      </c>
      <c r="F81" s="103" t="s">
        <v>157</v>
      </c>
      <c r="G81" s="79"/>
      <c r="H81" s="79"/>
      <c r="I81" s="79"/>
      <c r="J81" s="79"/>
      <c r="K81" s="79"/>
      <c r="L81" s="79"/>
      <c r="M81" s="79">
        <v>44211.0</v>
      </c>
      <c r="N81" s="79" t="s">
        <v>10</v>
      </c>
      <c r="O81" s="67" t="s">
        <v>18</v>
      </c>
      <c r="P81" s="79"/>
      <c r="Q81" s="79"/>
      <c r="R81" s="79"/>
      <c r="S81" s="80" t="s">
        <v>158</v>
      </c>
      <c r="T81" s="81"/>
      <c r="U81" s="81"/>
      <c r="V81" s="81"/>
      <c r="W81" s="81"/>
      <c r="X81" s="81"/>
      <c r="Y81" s="81"/>
      <c r="Z81" s="81"/>
    </row>
    <row r="82" ht="113.25" customHeight="1">
      <c r="A82" s="67">
        <f t="shared" si="1"/>
        <v>72</v>
      </c>
      <c r="B82" s="75"/>
      <c r="C82" s="99"/>
      <c r="D82" s="73"/>
      <c r="E82" s="89" t="s">
        <v>146</v>
      </c>
      <c r="F82" s="102" t="s">
        <v>147</v>
      </c>
      <c r="G82" s="79"/>
      <c r="H82" s="79"/>
      <c r="I82" s="79"/>
      <c r="J82" s="79"/>
      <c r="K82" s="79"/>
      <c r="L82" s="79"/>
      <c r="M82" s="79">
        <v>44211.0</v>
      </c>
      <c r="N82" s="79" t="s">
        <v>10</v>
      </c>
      <c r="O82" s="67" t="s">
        <v>18</v>
      </c>
      <c r="P82" s="79"/>
      <c r="Q82" s="79"/>
      <c r="R82" s="79"/>
      <c r="S82" s="80" t="s">
        <v>143</v>
      </c>
      <c r="T82" s="81"/>
      <c r="U82" s="81"/>
      <c r="V82" s="81"/>
      <c r="W82" s="81"/>
      <c r="X82" s="81"/>
      <c r="Y82" s="81"/>
      <c r="Z82" s="81"/>
    </row>
    <row r="83" ht="232.5" customHeight="1">
      <c r="A83" s="67">
        <f t="shared" si="1"/>
        <v>73</v>
      </c>
      <c r="B83" s="75"/>
      <c r="C83" s="99"/>
      <c r="D83" s="77" t="s">
        <v>173</v>
      </c>
      <c r="E83" s="89" t="s">
        <v>149</v>
      </c>
      <c r="F83" s="78" t="s">
        <v>150</v>
      </c>
      <c r="G83" s="79"/>
      <c r="H83" s="79"/>
      <c r="I83" s="79"/>
      <c r="J83" s="79"/>
      <c r="K83" s="79"/>
      <c r="L83" s="79"/>
      <c r="M83" s="79">
        <v>44211.0</v>
      </c>
      <c r="N83" s="79" t="s">
        <v>10</v>
      </c>
      <c r="O83" s="67" t="s">
        <v>18</v>
      </c>
      <c r="P83" s="79"/>
      <c r="Q83" s="79"/>
      <c r="R83" s="79"/>
      <c r="S83" s="80" t="s">
        <v>143</v>
      </c>
      <c r="T83" s="81"/>
      <c r="U83" s="81"/>
      <c r="V83" s="81"/>
      <c r="W83" s="81"/>
      <c r="X83" s="81"/>
      <c r="Y83" s="81"/>
      <c r="Z83" s="81"/>
    </row>
    <row r="84" ht="113.25" customHeight="1">
      <c r="A84" s="67">
        <f t="shared" si="1"/>
        <v>74</v>
      </c>
      <c r="B84" s="75"/>
      <c r="C84" s="99"/>
      <c r="D84" s="82"/>
      <c r="E84" s="89" t="s">
        <v>152</v>
      </c>
      <c r="F84" s="78" t="s">
        <v>153</v>
      </c>
      <c r="G84" s="79"/>
      <c r="H84" s="79"/>
      <c r="I84" s="79"/>
      <c r="J84" s="79"/>
      <c r="K84" s="79"/>
      <c r="L84" s="79"/>
      <c r="M84" s="83">
        <v>44223.0</v>
      </c>
      <c r="N84" s="79" t="s">
        <v>10</v>
      </c>
      <c r="O84" s="84" t="s">
        <v>18</v>
      </c>
      <c r="P84" s="79"/>
      <c r="Q84" s="79"/>
      <c r="R84" s="79"/>
      <c r="S84" s="80"/>
      <c r="T84" s="81"/>
      <c r="U84" s="81"/>
      <c r="V84" s="81"/>
      <c r="W84" s="81"/>
      <c r="X84" s="81"/>
      <c r="Y84" s="81"/>
      <c r="Z84" s="81"/>
    </row>
    <row r="85" ht="113.25" customHeight="1">
      <c r="A85" s="67">
        <f t="shared" si="1"/>
        <v>75</v>
      </c>
      <c r="B85" s="75"/>
      <c r="C85" s="99"/>
      <c r="D85" s="82"/>
      <c r="E85" s="89" t="s">
        <v>174</v>
      </c>
      <c r="F85" s="78" t="s">
        <v>155</v>
      </c>
      <c r="G85" s="79"/>
      <c r="H85" s="79"/>
      <c r="I85" s="79"/>
      <c r="J85" s="79"/>
      <c r="K85" s="79"/>
      <c r="L85" s="79"/>
      <c r="M85" s="79">
        <v>44211.0</v>
      </c>
      <c r="N85" s="79" t="s">
        <v>10</v>
      </c>
      <c r="O85" s="67" t="s">
        <v>18</v>
      </c>
      <c r="P85" s="79"/>
      <c r="Q85" s="79"/>
      <c r="R85" s="79"/>
      <c r="S85" s="80" t="s">
        <v>143</v>
      </c>
      <c r="T85" s="81"/>
      <c r="U85" s="81"/>
      <c r="V85" s="81"/>
      <c r="W85" s="81"/>
      <c r="X85" s="81"/>
      <c r="Y85" s="81"/>
      <c r="Z85" s="81"/>
    </row>
    <row r="86" ht="150.75" customHeight="1">
      <c r="A86" s="67">
        <f t="shared" si="1"/>
        <v>76</v>
      </c>
      <c r="B86" s="75"/>
      <c r="C86" s="99"/>
      <c r="D86" s="82"/>
      <c r="E86" s="89" t="s">
        <v>175</v>
      </c>
      <c r="F86" s="78" t="s">
        <v>157</v>
      </c>
      <c r="G86" s="79"/>
      <c r="H86" s="79"/>
      <c r="I86" s="79"/>
      <c r="J86" s="79"/>
      <c r="K86" s="79"/>
      <c r="L86" s="79"/>
      <c r="M86" s="79">
        <v>44211.0</v>
      </c>
      <c r="N86" s="79" t="s">
        <v>10</v>
      </c>
      <c r="O86" s="67" t="s">
        <v>18</v>
      </c>
      <c r="P86" s="79"/>
      <c r="Q86" s="79"/>
      <c r="R86" s="79"/>
      <c r="S86" s="80" t="s">
        <v>158</v>
      </c>
      <c r="T86" s="81"/>
      <c r="U86" s="81"/>
      <c r="V86" s="81"/>
      <c r="W86" s="81"/>
      <c r="X86" s="81"/>
      <c r="Y86" s="81"/>
      <c r="Z86" s="81"/>
    </row>
    <row r="87" ht="173.25" customHeight="1">
      <c r="A87" s="67">
        <f t="shared" si="1"/>
        <v>77</v>
      </c>
      <c r="B87" s="75"/>
      <c r="C87" s="99"/>
      <c r="D87" s="82"/>
      <c r="E87" s="89" t="s">
        <v>176</v>
      </c>
      <c r="F87" s="78" t="s">
        <v>160</v>
      </c>
      <c r="G87" s="79"/>
      <c r="H87" s="79"/>
      <c r="I87" s="79"/>
      <c r="J87" s="79"/>
      <c r="K87" s="79"/>
      <c r="L87" s="79"/>
      <c r="M87" s="79">
        <v>44211.0</v>
      </c>
      <c r="N87" s="79" t="s">
        <v>10</v>
      </c>
      <c r="O87" s="67" t="s">
        <v>18</v>
      </c>
      <c r="P87" s="79"/>
      <c r="Q87" s="79"/>
      <c r="R87" s="79"/>
      <c r="S87" s="80" t="s">
        <v>143</v>
      </c>
      <c r="T87" s="81"/>
      <c r="U87" s="81"/>
      <c r="V87" s="81"/>
      <c r="W87" s="81"/>
      <c r="X87" s="81"/>
      <c r="Y87" s="81"/>
      <c r="Z87" s="81"/>
    </row>
    <row r="88" ht="113.25" customHeight="1">
      <c r="A88" s="67">
        <f t="shared" si="1"/>
        <v>78</v>
      </c>
      <c r="B88" s="75"/>
      <c r="C88" s="99"/>
      <c r="D88" s="87"/>
      <c r="E88" s="89" t="s">
        <v>177</v>
      </c>
      <c r="F88" s="78" t="s">
        <v>163</v>
      </c>
      <c r="G88" s="79"/>
      <c r="H88" s="79"/>
      <c r="I88" s="79"/>
      <c r="J88" s="79"/>
      <c r="K88" s="79"/>
      <c r="L88" s="79"/>
      <c r="M88" s="83">
        <v>44218.0</v>
      </c>
      <c r="N88" s="79" t="s">
        <v>10</v>
      </c>
      <c r="O88" s="84" t="s">
        <v>18</v>
      </c>
      <c r="P88" s="79"/>
      <c r="Q88" s="79"/>
      <c r="R88" s="79"/>
      <c r="S88" s="80" t="s">
        <v>164</v>
      </c>
      <c r="T88" s="81"/>
      <c r="U88" s="81"/>
      <c r="V88" s="81"/>
      <c r="W88" s="81"/>
      <c r="X88" s="81"/>
      <c r="Y88" s="81"/>
      <c r="Z88" s="81"/>
    </row>
    <row r="89" ht="113.25" customHeight="1">
      <c r="A89" s="67">
        <f t="shared" si="1"/>
        <v>79</v>
      </c>
      <c r="B89" s="75"/>
      <c r="C89" s="99"/>
      <c r="D89" s="76"/>
      <c r="E89" s="89" t="s">
        <v>165</v>
      </c>
      <c r="F89" s="78" t="s">
        <v>147</v>
      </c>
      <c r="G89" s="79"/>
      <c r="H89" s="79"/>
      <c r="I89" s="79"/>
      <c r="J89" s="79"/>
      <c r="K89" s="79"/>
      <c r="L89" s="79"/>
      <c r="M89" s="79">
        <v>44211.0</v>
      </c>
      <c r="N89" s="79" t="s">
        <v>10</v>
      </c>
      <c r="O89" s="67" t="s">
        <v>18</v>
      </c>
      <c r="P89" s="79"/>
      <c r="Q89" s="79"/>
      <c r="R89" s="79"/>
      <c r="S89" s="80" t="s">
        <v>143</v>
      </c>
      <c r="T89" s="81"/>
      <c r="U89" s="81"/>
      <c r="V89" s="81"/>
      <c r="W89" s="81"/>
      <c r="X89" s="81"/>
      <c r="Y89" s="81"/>
      <c r="Z89" s="81"/>
    </row>
    <row r="90" ht="248.25" customHeight="1">
      <c r="A90" s="67">
        <f t="shared" si="1"/>
        <v>80</v>
      </c>
      <c r="B90" s="75"/>
      <c r="C90" s="99"/>
      <c r="D90" s="77" t="s">
        <v>178</v>
      </c>
      <c r="E90" s="89" t="s">
        <v>179</v>
      </c>
      <c r="F90" s="78" t="s">
        <v>180</v>
      </c>
      <c r="G90" s="79"/>
      <c r="H90" s="79"/>
      <c r="I90" s="79"/>
      <c r="J90" s="79"/>
      <c r="K90" s="79"/>
      <c r="L90" s="79"/>
      <c r="M90" s="83">
        <v>44223.0</v>
      </c>
      <c r="N90" s="79" t="s">
        <v>10</v>
      </c>
      <c r="O90" s="67" t="s">
        <v>18</v>
      </c>
      <c r="P90" s="79"/>
      <c r="Q90" s="79"/>
      <c r="R90" s="79"/>
      <c r="S90" s="80" t="s">
        <v>181</v>
      </c>
      <c r="T90" s="81"/>
      <c r="U90" s="81"/>
      <c r="V90" s="81"/>
      <c r="W90" s="81"/>
      <c r="X90" s="81"/>
      <c r="Y90" s="81"/>
      <c r="Z90" s="81"/>
    </row>
    <row r="91" ht="113.25" customHeight="1">
      <c r="A91" s="67">
        <f t="shared" si="1"/>
        <v>81</v>
      </c>
      <c r="B91" s="75"/>
      <c r="C91" s="99"/>
      <c r="D91" s="73"/>
      <c r="E91" s="89" t="s">
        <v>146</v>
      </c>
      <c r="F91" s="102" t="s">
        <v>147</v>
      </c>
      <c r="G91" s="79"/>
      <c r="H91" s="79"/>
      <c r="I91" s="79"/>
      <c r="J91" s="79"/>
      <c r="K91" s="79"/>
      <c r="L91" s="79"/>
      <c r="M91" s="83">
        <v>44223.0</v>
      </c>
      <c r="N91" s="79" t="s">
        <v>10</v>
      </c>
      <c r="O91" s="67" t="s">
        <v>18</v>
      </c>
      <c r="P91" s="79"/>
      <c r="Q91" s="79"/>
      <c r="R91" s="79"/>
      <c r="S91" s="80" t="s">
        <v>182</v>
      </c>
      <c r="T91" s="81"/>
      <c r="U91" s="81"/>
      <c r="V91" s="81"/>
      <c r="W91" s="81"/>
      <c r="X91" s="81"/>
      <c r="Y91" s="81"/>
      <c r="Z91" s="81"/>
    </row>
    <row r="92" ht="232.5" customHeight="1">
      <c r="A92" s="67">
        <f t="shared" si="1"/>
        <v>82</v>
      </c>
      <c r="B92" s="75"/>
      <c r="C92" s="99"/>
      <c r="D92" s="104" t="s">
        <v>183</v>
      </c>
      <c r="E92" s="89" t="s">
        <v>184</v>
      </c>
      <c r="F92" s="78" t="s">
        <v>163</v>
      </c>
      <c r="G92" s="79"/>
      <c r="H92" s="79"/>
      <c r="I92" s="79"/>
      <c r="J92" s="79"/>
      <c r="K92" s="79"/>
      <c r="L92" s="79"/>
      <c r="M92" s="83">
        <v>44218.0</v>
      </c>
      <c r="N92" s="79" t="s">
        <v>10</v>
      </c>
      <c r="O92" s="84" t="s">
        <v>18</v>
      </c>
      <c r="P92" s="79"/>
      <c r="Q92" s="79"/>
      <c r="R92" s="79"/>
      <c r="S92" s="80" t="s">
        <v>185</v>
      </c>
      <c r="T92" s="81"/>
      <c r="U92" s="81"/>
      <c r="V92" s="81"/>
      <c r="W92" s="81"/>
      <c r="X92" s="81"/>
      <c r="Y92" s="81"/>
      <c r="Z92" s="81"/>
    </row>
    <row r="93" ht="248.25" customHeight="1">
      <c r="A93" s="67">
        <f t="shared" si="1"/>
        <v>83</v>
      </c>
      <c r="B93" s="75"/>
      <c r="C93" s="99"/>
      <c r="D93" s="77" t="s">
        <v>186</v>
      </c>
      <c r="E93" s="89" t="s">
        <v>187</v>
      </c>
      <c r="F93" s="78" t="s">
        <v>138</v>
      </c>
      <c r="G93" s="79"/>
      <c r="H93" s="79"/>
      <c r="I93" s="79"/>
      <c r="J93" s="79"/>
      <c r="K93" s="79"/>
      <c r="L93" s="79"/>
      <c r="M93" s="79">
        <v>44211.0</v>
      </c>
      <c r="N93" s="79" t="s">
        <v>10</v>
      </c>
      <c r="O93" s="67" t="s">
        <v>18</v>
      </c>
      <c r="P93" s="79"/>
      <c r="Q93" s="79"/>
      <c r="R93" s="79"/>
      <c r="S93" s="80"/>
      <c r="T93" s="81"/>
      <c r="U93" s="81"/>
      <c r="V93" s="81"/>
      <c r="W93" s="81"/>
      <c r="X93" s="81"/>
      <c r="Y93" s="81"/>
      <c r="Z93" s="81"/>
    </row>
    <row r="94" ht="113.25" customHeight="1">
      <c r="A94" s="67">
        <f t="shared" si="1"/>
        <v>84</v>
      </c>
      <c r="B94" s="75"/>
      <c r="C94" s="99"/>
      <c r="D94" s="82"/>
      <c r="E94" s="89" t="s">
        <v>139</v>
      </c>
      <c r="F94" s="78" t="s">
        <v>140</v>
      </c>
      <c r="G94" s="79"/>
      <c r="H94" s="79"/>
      <c r="I94" s="79"/>
      <c r="J94" s="79"/>
      <c r="K94" s="79"/>
      <c r="L94" s="79"/>
      <c r="M94" s="101">
        <v>44224.0</v>
      </c>
      <c r="N94" s="79" t="s">
        <v>10</v>
      </c>
      <c r="O94" s="84" t="s">
        <v>18</v>
      </c>
      <c r="P94" s="79"/>
      <c r="Q94" s="79"/>
      <c r="R94" s="79"/>
      <c r="S94" s="80"/>
      <c r="T94" s="81"/>
      <c r="U94" s="81"/>
      <c r="V94" s="81"/>
      <c r="W94" s="81"/>
      <c r="X94" s="81"/>
      <c r="Y94" s="81"/>
      <c r="Z94" s="81"/>
    </row>
    <row r="95" ht="113.25" customHeight="1">
      <c r="A95" s="67">
        <f t="shared" si="1"/>
        <v>85</v>
      </c>
      <c r="B95" s="75"/>
      <c r="C95" s="99"/>
      <c r="D95" s="82"/>
      <c r="E95" s="89" t="s">
        <v>188</v>
      </c>
      <c r="F95" s="102" t="s">
        <v>189</v>
      </c>
      <c r="G95" s="79"/>
      <c r="H95" s="79"/>
      <c r="I95" s="79"/>
      <c r="J95" s="79"/>
      <c r="K95" s="79"/>
      <c r="L95" s="79"/>
      <c r="M95" s="79">
        <v>44211.0</v>
      </c>
      <c r="N95" s="79" t="s">
        <v>10</v>
      </c>
      <c r="O95" s="67" t="s">
        <v>18</v>
      </c>
      <c r="P95" s="79"/>
      <c r="Q95" s="79"/>
      <c r="R95" s="79"/>
      <c r="S95" s="80" t="s">
        <v>190</v>
      </c>
      <c r="T95" s="81"/>
      <c r="U95" s="81"/>
      <c r="V95" s="81"/>
      <c r="W95" s="81"/>
      <c r="X95" s="81"/>
      <c r="Y95" s="81"/>
      <c r="Z95" s="81"/>
    </row>
    <row r="96" ht="113.25" customHeight="1">
      <c r="A96" s="67">
        <f t="shared" si="1"/>
        <v>86</v>
      </c>
      <c r="B96" s="75"/>
      <c r="C96" s="99"/>
      <c r="D96" s="82"/>
      <c r="E96" s="97" t="s">
        <v>144</v>
      </c>
      <c r="F96" s="78" t="s">
        <v>145</v>
      </c>
      <c r="G96" s="79"/>
      <c r="H96" s="79"/>
      <c r="I96" s="79"/>
      <c r="J96" s="79"/>
      <c r="K96" s="79"/>
      <c r="L96" s="79"/>
      <c r="M96" s="79">
        <v>44211.0</v>
      </c>
      <c r="N96" s="79" t="s">
        <v>10</v>
      </c>
      <c r="O96" s="67" t="s">
        <v>18</v>
      </c>
      <c r="P96" s="79"/>
      <c r="Q96" s="79"/>
      <c r="R96" s="79"/>
      <c r="S96" s="80" t="s">
        <v>190</v>
      </c>
      <c r="T96" s="81"/>
      <c r="U96" s="81"/>
      <c r="V96" s="81"/>
      <c r="W96" s="81"/>
      <c r="X96" s="81"/>
      <c r="Y96" s="81"/>
      <c r="Z96" s="81"/>
    </row>
    <row r="97" ht="113.25" customHeight="1">
      <c r="A97" s="67">
        <f t="shared" si="1"/>
        <v>87</v>
      </c>
      <c r="B97" s="75"/>
      <c r="C97" s="99"/>
      <c r="D97" s="73"/>
      <c r="E97" s="89" t="s">
        <v>146</v>
      </c>
      <c r="F97" s="102" t="s">
        <v>147</v>
      </c>
      <c r="G97" s="79"/>
      <c r="H97" s="79"/>
      <c r="I97" s="79"/>
      <c r="J97" s="79"/>
      <c r="K97" s="79"/>
      <c r="L97" s="79"/>
      <c r="M97" s="79">
        <v>44211.0</v>
      </c>
      <c r="N97" s="79" t="s">
        <v>10</v>
      </c>
      <c r="O97" s="67" t="s">
        <v>18</v>
      </c>
      <c r="P97" s="79"/>
      <c r="Q97" s="79"/>
      <c r="R97" s="79"/>
      <c r="S97" s="80" t="s">
        <v>190</v>
      </c>
      <c r="T97" s="81"/>
      <c r="U97" s="81"/>
      <c r="V97" s="81"/>
      <c r="W97" s="81"/>
      <c r="X97" s="81"/>
      <c r="Y97" s="81"/>
      <c r="Z97" s="81"/>
    </row>
    <row r="98" ht="232.5" customHeight="1">
      <c r="A98" s="67">
        <f t="shared" si="1"/>
        <v>88</v>
      </c>
      <c r="B98" s="75"/>
      <c r="C98" s="99"/>
      <c r="D98" s="77" t="s">
        <v>191</v>
      </c>
      <c r="E98" s="89" t="s">
        <v>192</v>
      </c>
      <c r="F98" s="78" t="s">
        <v>193</v>
      </c>
      <c r="G98" s="79"/>
      <c r="H98" s="79"/>
      <c r="I98" s="79"/>
      <c r="J98" s="79"/>
      <c r="K98" s="79"/>
      <c r="L98" s="79"/>
      <c r="M98" s="79">
        <v>44211.0</v>
      </c>
      <c r="N98" s="79" t="s">
        <v>10</v>
      </c>
      <c r="O98" s="67" t="s">
        <v>18</v>
      </c>
      <c r="P98" s="79"/>
      <c r="Q98" s="79"/>
      <c r="R98" s="79"/>
      <c r="S98" s="80" t="s">
        <v>190</v>
      </c>
      <c r="T98" s="81"/>
      <c r="U98" s="81"/>
      <c r="V98" s="81"/>
      <c r="W98" s="81"/>
      <c r="X98" s="81"/>
      <c r="Y98" s="81"/>
      <c r="Z98" s="81"/>
    </row>
    <row r="99" ht="113.25" customHeight="1">
      <c r="A99" s="67">
        <f t="shared" si="1"/>
        <v>89</v>
      </c>
      <c r="B99" s="75"/>
      <c r="C99" s="99"/>
      <c r="D99" s="82"/>
      <c r="E99" s="89" t="s">
        <v>194</v>
      </c>
      <c r="F99" s="78" t="s">
        <v>153</v>
      </c>
      <c r="G99" s="79"/>
      <c r="H99" s="79"/>
      <c r="I99" s="79"/>
      <c r="J99" s="79"/>
      <c r="K99" s="79"/>
      <c r="L99" s="79"/>
      <c r="M99" s="83">
        <v>44223.0</v>
      </c>
      <c r="N99" s="79" t="s">
        <v>10</v>
      </c>
      <c r="O99" s="84" t="s">
        <v>18</v>
      </c>
      <c r="P99" s="79"/>
      <c r="Q99" s="79"/>
      <c r="R99" s="79"/>
      <c r="S99" s="80"/>
      <c r="T99" s="81"/>
      <c r="U99" s="81"/>
      <c r="V99" s="81"/>
      <c r="W99" s="81"/>
      <c r="X99" s="81"/>
      <c r="Y99" s="81"/>
      <c r="Z99" s="81"/>
    </row>
    <row r="100" ht="113.25" customHeight="1">
      <c r="A100" s="67">
        <f t="shared" si="1"/>
        <v>90</v>
      </c>
      <c r="B100" s="75"/>
      <c r="C100" s="99"/>
      <c r="D100" s="82"/>
      <c r="E100" s="89" t="s">
        <v>195</v>
      </c>
      <c r="F100" s="78" t="s">
        <v>155</v>
      </c>
      <c r="G100" s="79"/>
      <c r="H100" s="79"/>
      <c r="I100" s="79"/>
      <c r="J100" s="79"/>
      <c r="K100" s="79"/>
      <c r="L100" s="79"/>
      <c r="M100" s="79">
        <v>44211.0</v>
      </c>
      <c r="N100" s="79" t="s">
        <v>10</v>
      </c>
      <c r="O100" s="67" t="s">
        <v>18</v>
      </c>
      <c r="P100" s="79"/>
      <c r="Q100" s="79"/>
      <c r="R100" s="79"/>
      <c r="S100" s="80" t="s">
        <v>190</v>
      </c>
      <c r="T100" s="81"/>
      <c r="U100" s="81"/>
      <c r="V100" s="81"/>
      <c r="W100" s="81"/>
      <c r="X100" s="81"/>
      <c r="Y100" s="81"/>
      <c r="Z100" s="81"/>
    </row>
    <row r="101" ht="150.75" customHeight="1">
      <c r="A101" s="67">
        <f t="shared" si="1"/>
        <v>91</v>
      </c>
      <c r="B101" s="75"/>
      <c r="C101" s="99"/>
      <c r="D101" s="82"/>
      <c r="E101" s="89" t="s">
        <v>196</v>
      </c>
      <c r="F101" s="78" t="s">
        <v>157</v>
      </c>
      <c r="G101" s="79"/>
      <c r="H101" s="79"/>
      <c r="I101" s="79"/>
      <c r="J101" s="79"/>
      <c r="K101" s="79"/>
      <c r="L101" s="79"/>
      <c r="M101" s="79">
        <v>44211.0</v>
      </c>
      <c r="N101" s="79" t="s">
        <v>10</v>
      </c>
      <c r="O101" s="67" t="s">
        <v>18</v>
      </c>
      <c r="P101" s="79"/>
      <c r="Q101" s="79"/>
      <c r="R101" s="79"/>
      <c r="S101" s="80"/>
      <c r="T101" s="81"/>
      <c r="U101" s="81"/>
      <c r="V101" s="81"/>
      <c r="W101" s="81"/>
      <c r="X101" s="81"/>
      <c r="Y101" s="81"/>
      <c r="Z101" s="81"/>
    </row>
    <row r="102" ht="173.25" customHeight="1">
      <c r="A102" s="67">
        <f t="shared" si="1"/>
        <v>92</v>
      </c>
      <c r="B102" s="75"/>
      <c r="C102" s="99"/>
      <c r="D102" s="82"/>
      <c r="E102" s="89" t="s">
        <v>197</v>
      </c>
      <c r="F102" s="78" t="s">
        <v>160</v>
      </c>
      <c r="G102" s="79"/>
      <c r="H102" s="79"/>
      <c r="I102" s="79"/>
      <c r="J102" s="79"/>
      <c r="K102" s="79"/>
      <c r="L102" s="79"/>
      <c r="M102" s="79">
        <v>44211.0</v>
      </c>
      <c r="N102" s="79" t="s">
        <v>10</v>
      </c>
      <c r="O102" s="67" t="s">
        <v>18</v>
      </c>
      <c r="P102" s="79"/>
      <c r="Q102" s="79"/>
      <c r="R102" s="79"/>
      <c r="S102" s="80" t="s">
        <v>190</v>
      </c>
      <c r="T102" s="81"/>
      <c r="U102" s="81"/>
      <c r="V102" s="81"/>
      <c r="W102" s="81"/>
      <c r="X102" s="81"/>
      <c r="Y102" s="81"/>
      <c r="Z102" s="81"/>
    </row>
    <row r="103" ht="113.25" customHeight="1">
      <c r="A103" s="67">
        <f t="shared" si="1"/>
        <v>93</v>
      </c>
      <c r="B103" s="75"/>
      <c r="C103" s="99"/>
      <c r="D103" s="87"/>
      <c r="E103" s="89" t="s">
        <v>198</v>
      </c>
      <c r="F103" s="78" t="s">
        <v>163</v>
      </c>
      <c r="G103" s="79"/>
      <c r="H103" s="79"/>
      <c r="I103" s="79"/>
      <c r="J103" s="79"/>
      <c r="K103" s="79"/>
      <c r="L103" s="79"/>
      <c r="M103" s="83">
        <v>44218.0</v>
      </c>
      <c r="N103" s="79" t="s">
        <v>10</v>
      </c>
      <c r="O103" s="84" t="s">
        <v>18</v>
      </c>
      <c r="P103" s="79"/>
      <c r="Q103" s="79"/>
      <c r="R103" s="79"/>
      <c r="S103" s="80" t="s">
        <v>164</v>
      </c>
      <c r="T103" s="81"/>
      <c r="U103" s="81"/>
      <c r="V103" s="81"/>
      <c r="W103" s="81"/>
      <c r="X103" s="81"/>
      <c r="Y103" s="81"/>
      <c r="Z103" s="81"/>
    </row>
    <row r="104" ht="113.25" customHeight="1">
      <c r="A104" s="67">
        <f t="shared" si="1"/>
        <v>94</v>
      </c>
      <c r="B104" s="75"/>
      <c r="C104" s="99"/>
      <c r="D104" s="76"/>
      <c r="E104" s="89" t="s">
        <v>165</v>
      </c>
      <c r="F104" s="78" t="s">
        <v>147</v>
      </c>
      <c r="G104" s="79"/>
      <c r="H104" s="79"/>
      <c r="I104" s="79"/>
      <c r="J104" s="79"/>
      <c r="K104" s="79"/>
      <c r="L104" s="79"/>
      <c r="M104" s="79">
        <v>44211.0</v>
      </c>
      <c r="N104" s="79" t="s">
        <v>10</v>
      </c>
      <c r="O104" s="67" t="s">
        <v>18</v>
      </c>
      <c r="P104" s="79"/>
      <c r="Q104" s="79"/>
      <c r="R104" s="79"/>
      <c r="S104" s="80" t="s">
        <v>190</v>
      </c>
      <c r="T104" s="81"/>
      <c r="U104" s="81"/>
      <c r="V104" s="81"/>
      <c r="W104" s="81"/>
      <c r="X104" s="81"/>
      <c r="Y104" s="81"/>
      <c r="Z104" s="81"/>
    </row>
    <row r="105" ht="248.25" customHeight="1">
      <c r="A105" s="67">
        <f t="shared" si="1"/>
        <v>95</v>
      </c>
      <c r="B105" s="75"/>
      <c r="C105" s="99"/>
      <c r="D105" s="77" t="s">
        <v>199</v>
      </c>
      <c r="E105" s="89" t="s">
        <v>200</v>
      </c>
      <c r="F105" s="78" t="s">
        <v>201</v>
      </c>
      <c r="G105" s="79"/>
      <c r="H105" s="79"/>
      <c r="I105" s="79"/>
      <c r="J105" s="79"/>
      <c r="K105" s="79"/>
      <c r="L105" s="79"/>
      <c r="M105" s="79">
        <v>44211.0</v>
      </c>
      <c r="N105" s="79" t="s">
        <v>10</v>
      </c>
      <c r="O105" s="67" t="s">
        <v>18</v>
      </c>
      <c r="P105" s="79"/>
      <c r="Q105" s="79"/>
      <c r="R105" s="79"/>
      <c r="S105" s="80" t="s">
        <v>202</v>
      </c>
      <c r="T105" s="81"/>
      <c r="U105" s="81"/>
      <c r="V105" s="81"/>
      <c r="W105" s="81"/>
      <c r="X105" s="81"/>
      <c r="Y105" s="81"/>
      <c r="Z105" s="81"/>
    </row>
    <row r="106" ht="113.25" customHeight="1">
      <c r="A106" s="67">
        <f t="shared" si="1"/>
        <v>96</v>
      </c>
      <c r="B106" s="75"/>
      <c r="C106" s="99"/>
      <c r="D106" s="82"/>
      <c r="E106" s="88" t="s">
        <v>203</v>
      </c>
      <c r="F106" s="78" t="s">
        <v>170</v>
      </c>
      <c r="G106" s="79"/>
      <c r="H106" s="79"/>
      <c r="I106" s="79"/>
      <c r="J106" s="79"/>
      <c r="K106" s="79"/>
      <c r="L106" s="79"/>
      <c r="M106" s="79">
        <v>44211.0</v>
      </c>
      <c r="N106" s="79" t="s">
        <v>10</v>
      </c>
      <c r="O106" s="67" t="s">
        <v>18</v>
      </c>
      <c r="P106" s="79"/>
      <c r="Q106" s="79"/>
      <c r="R106" s="79"/>
      <c r="S106" s="80" t="s">
        <v>202</v>
      </c>
      <c r="T106" s="81"/>
      <c r="U106" s="81"/>
      <c r="V106" s="81"/>
      <c r="W106" s="81"/>
      <c r="X106" s="81"/>
      <c r="Y106" s="81"/>
      <c r="Z106" s="81"/>
    </row>
    <row r="107" ht="113.25" customHeight="1">
      <c r="A107" s="67">
        <f t="shared" si="1"/>
        <v>97</v>
      </c>
      <c r="B107" s="75"/>
      <c r="C107" s="99"/>
      <c r="D107" s="82"/>
      <c r="E107" s="97"/>
      <c r="F107" s="78" t="s">
        <v>171</v>
      </c>
      <c r="G107" s="79"/>
      <c r="H107" s="79"/>
      <c r="I107" s="79"/>
      <c r="J107" s="79"/>
      <c r="K107" s="79"/>
      <c r="L107" s="79"/>
      <c r="M107" s="79">
        <v>44211.0</v>
      </c>
      <c r="N107" s="79" t="s">
        <v>10</v>
      </c>
      <c r="O107" s="67" t="s">
        <v>18</v>
      </c>
      <c r="P107" s="79"/>
      <c r="Q107" s="79"/>
      <c r="R107" s="79"/>
      <c r="S107" s="80" t="s">
        <v>202</v>
      </c>
      <c r="T107" s="81"/>
      <c r="U107" s="81"/>
      <c r="V107" s="81"/>
      <c r="W107" s="81"/>
      <c r="X107" s="81"/>
      <c r="Y107" s="81"/>
      <c r="Z107" s="81"/>
    </row>
    <row r="108" ht="113.25" customHeight="1">
      <c r="A108" s="67">
        <f t="shared" si="1"/>
        <v>98</v>
      </c>
      <c r="B108" s="75"/>
      <c r="C108" s="99"/>
      <c r="D108" s="82"/>
      <c r="E108" s="89" t="s">
        <v>144</v>
      </c>
      <c r="F108" s="78" t="s">
        <v>145</v>
      </c>
      <c r="G108" s="79"/>
      <c r="H108" s="79"/>
      <c r="I108" s="79"/>
      <c r="J108" s="79"/>
      <c r="K108" s="79"/>
      <c r="L108" s="79"/>
      <c r="M108" s="79">
        <v>44211.0</v>
      </c>
      <c r="N108" s="79" t="s">
        <v>10</v>
      </c>
      <c r="O108" s="67" t="s">
        <v>18</v>
      </c>
      <c r="P108" s="79"/>
      <c r="Q108" s="79"/>
      <c r="R108" s="79"/>
      <c r="S108" s="80" t="s">
        <v>202</v>
      </c>
      <c r="T108" s="81"/>
      <c r="U108" s="81"/>
      <c r="V108" s="81"/>
      <c r="W108" s="81"/>
      <c r="X108" s="81"/>
      <c r="Y108" s="81"/>
      <c r="Z108" s="81"/>
    </row>
    <row r="109" ht="113.25" customHeight="1">
      <c r="A109" s="67">
        <f t="shared" si="1"/>
        <v>99</v>
      </c>
      <c r="B109" s="75"/>
      <c r="C109" s="99"/>
      <c r="D109" s="82"/>
      <c r="E109" s="89" t="s">
        <v>204</v>
      </c>
      <c r="F109" s="103" t="s">
        <v>157</v>
      </c>
      <c r="G109" s="79"/>
      <c r="H109" s="79"/>
      <c r="I109" s="79"/>
      <c r="J109" s="79"/>
      <c r="K109" s="79"/>
      <c r="L109" s="79"/>
      <c r="M109" s="79">
        <v>44211.0</v>
      </c>
      <c r="N109" s="79" t="s">
        <v>10</v>
      </c>
      <c r="O109" s="67" t="s">
        <v>18</v>
      </c>
      <c r="P109" s="79"/>
      <c r="Q109" s="79"/>
      <c r="R109" s="79"/>
      <c r="S109" s="80" t="s">
        <v>205</v>
      </c>
      <c r="T109" s="81"/>
      <c r="U109" s="81"/>
      <c r="V109" s="81"/>
      <c r="W109" s="81"/>
      <c r="X109" s="81"/>
      <c r="Y109" s="81"/>
      <c r="Z109" s="81"/>
    </row>
    <row r="110" ht="113.25" customHeight="1">
      <c r="A110" s="67">
        <f t="shared" si="1"/>
        <v>100</v>
      </c>
      <c r="B110" s="75"/>
      <c r="C110" s="99"/>
      <c r="D110" s="73"/>
      <c r="E110" s="89" t="s">
        <v>146</v>
      </c>
      <c r="F110" s="102" t="s">
        <v>147</v>
      </c>
      <c r="G110" s="79"/>
      <c r="H110" s="79"/>
      <c r="I110" s="79"/>
      <c r="J110" s="79"/>
      <c r="K110" s="79"/>
      <c r="L110" s="79"/>
      <c r="M110" s="79">
        <v>44211.0</v>
      </c>
      <c r="N110" s="79" t="s">
        <v>10</v>
      </c>
      <c r="O110" s="67" t="s">
        <v>18</v>
      </c>
      <c r="P110" s="79"/>
      <c r="Q110" s="79"/>
      <c r="R110" s="79"/>
      <c r="S110" s="80" t="s">
        <v>202</v>
      </c>
      <c r="T110" s="81"/>
      <c r="U110" s="81"/>
      <c r="V110" s="81"/>
      <c r="W110" s="81"/>
      <c r="X110" s="81"/>
      <c r="Y110" s="81"/>
      <c r="Z110" s="81"/>
    </row>
    <row r="111" ht="232.5" customHeight="1">
      <c r="A111" s="67">
        <f t="shared" si="1"/>
        <v>101</v>
      </c>
      <c r="B111" s="99"/>
      <c r="C111" s="99"/>
      <c r="D111" s="77" t="s">
        <v>206</v>
      </c>
      <c r="E111" s="89" t="s">
        <v>207</v>
      </c>
      <c r="F111" s="78" t="s">
        <v>150</v>
      </c>
      <c r="G111" s="79"/>
      <c r="H111" s="79"/>
      <c r="I111" s="79"/>
      <c r="J111" s="79"/>
      <c r="K111" s="79"/>
      <c r="L111" s="79"/>
      <c r="M111" s="79">
        <v>44211.0</v>
      </c>
      <c r="N111" s="79" t="s">
        <v>10</v>
      </c>
      <c r="O111" s="67" t="s">
        <v>18</v>
      </c>
      <c r="P111" s="79"/>
      <c r="Q111" s="79"/>
      <c r="R111" s="79"/>
      <c r="S111" s="80" t="s">
        <v>202</v>
      </c>
      <c r="T111" s="81"/>
      <c r="U111" s="81"/>
      <c r="V111" s="81"/>
      <c r="W111" s="81"/>
      <c r="X111" s="81"/>
      <c r="Y111" s="81"/>
      <c r="Z111" s="81"/>
    </row>
    <row r="112" ht="113.25" customHeight="1">
      <c r="A112" s="67">
        <f t="shared" si="1"/>
        <v>102</v>
      </c>
      <c r="B112" s="75"/>
      <c r="C112" s="99"/>
      <c r="D112" s="82"/>
      <c r="E112" s="89" t="s">
        <v>194</v>
      </c>
      <c r="F112" s="78" t="s">
        <v>153</v>
      </c>
      <c r="G112" s="79"/>
      <c r="H112" s="79"/>
      <c r="I112" s="79"/>
      <c r="J112" s="79"/>
      <c r="K112" s="79"/>
      <c r="L112" s="79"/>
      <c r="M112" s="83">
        <v>44223.0</v>
      </c>
      <c r="N112" s="79" t="s">
        <v>10</v>
      </c>
      <c r="O112" s="84" t="s">
        <v>18</v>
      </c>
      <c r="P112" s="79"/>
      <c r="Q112" s="79"/>
      <c r="R112" s="79"/>
      <c r="S112" s="80"/>
      <c r="T112" s="81"/>
      <c r="U112" s="81"/>
      <c r="V112" s="81"/>
      <c r="W112" s="81"/>
      <c r="X112" s="81"/>
      <c r="Y112" s="81"/>
      <c r="Z112" s="81"/>
    </row>
    <row r="113" ht="173.25" customHeight="1">
      <c r="A113" s="67">
        <f t="shared" si="1"/>
        <v>103</v>
      </c>
      <c r="B113" s="75"/>
      <c r="C113" s="99"/>
      <c r="D113" s="82"/>
      <c r="E113" s="89" t="s">
        <v>208</v>
      </c>
      <c r="F113" s="78" t="s">
        <v>160</v>
      </c>
      <c r="G113" s="79"/>
      <c r="H113" s="79"/>
      <c r="I113" s="79"/>
      <c r="J113" s="79"/>
      <c r="K113" s="79"/>
      <c r="L113" s="79"/>
      <c r="M113" s="83">
        <v>44218.0</v>
      </c>
      <c r="N113" s="79" t="s">
        <v>10</v>
      </c>
      <c r="O113" s="67" t="s">
        <v>18</v>
      </c>
      <c r="P113" s="79"/>
      <c r="Q113" s="79"/>
      <c r="R113" s="79"/>
      <c r="S113" s="80" t="s">
        <v>202</v>
      </c>
      <c r="T113" s="81"/>
      <c r="U113" s="81"/>
      <c r="V113" s="81"/>
      <c r="W113" s="81"/>
      <c r="X113" s="81"/>
      <c r="Y113" s="81"/>
      <c r="Z113" s="81"/>
    </row>
    <row r="114" ht="113.25" customHeight="1">
      <c r="A114" s="67">
        <f t="shared" si="1"/>
        <v>104</v>
      </c>
      <c r="B114" s="75"/>
      <c r="C114" s="99"/>
      <c r="D114" s="87"/>
      <c r="E114" s="89" t="s">
        <v>209</v>
      </c>
      <c r="F114" s="78" t="s">
        <v>163</v>
      </c>
      <c r="G114" s="79"/>
      <c r="H114" s="79"/>
      <c r="I114" s="79"/>
      <c r="J114" s="79"/>
      <c r="K114" s="79"/>
      <c r="L114" s="79"/>
      <c r="M114" s="83">
        <v>44218.0</v>
      </c>
      <c r="N114" s="79" t="s">
        <v>10</v>
      </c>
      <c r="O114" s="84" t="s">
        <v>18</v>
      </c>
      <c r="P114" s="79"/>
      <c r="Q114" s="79"/>
      <c r="R114" s="79"/>
      <c r="S114" s="80" t="s">
        <v>164</v>
      </c>
      <c r="T114" s="81"/>
      <c r="U114" s="81"/>
      <c r="V114" s="81"/>
      <c r="W114" s="81"/>
      <c r="X114" s="81"/>
      <c r="Y114" s="81"/>
      <c r="Z114" s="81"/>
    </row>
    <row r="115" ht="113.25" customHeight="1">
      <c r="A115" s="67">
        <f t="shared" si="1"/>
        <v>105</v>
      </c>
      <c r="B115" s="75"/>
      <c r="C115" s="99"/>
      <c r="D115" s="76"/>
      <c r="E115" s="89" t="s">
        <v>165</v>
      </c>
      <c r="F115" s="78" t="s">
        <v>147</v>
      </c>
      <c r="G115" s="79"/>
      <c r="H115" s="79"/>
      <c r="I115" s="79"/>
      <c r="J115" s="79"/>
      <c r="K115" s="79"/>
      <c r="L115" s="79"/>
      <c r="M115" s="79">
        <v>44211.0</v>
      </c>
      <c r="N115" s="79" t="s">
        <v>10</v>
      </c>
      <c r="O115" s="67" t="s">
        <v>18</v>
      </c>
      <c r="P115" s="79"/>
      <c r="Q115" s="79"/>
      <c r="R115" s="79"/>
      <c r="S115" s="80" t="s">
        <v>202</v>
      </c>
      <c r="T115" s="81"/>
      <c r="U115" s="81"/>
      <c r="V115" s="81"/>
      <c r="W115" s="81"/>
      <c r="X115" s="81"/>
      <c r="Y115" s="81"/>
      <c r="Z115" s="81"/>
    </row>
    <row r="116" ht="78.0" customHeight="1">
      <c r="A116" s="67">
        <f t="shared" si="1"/>
        <v>106</v>
      </c>
      <c r="B116" s="99"/>
      <c r="C116" s="99"/>
      <c r="D116" s="77" t="s">
        <v>210</v>
      </c>
      <c r="E116" s="105" t="s">
        <v>211</v>
      </c>
      <c r="F116" s="78" t="s">
        <v>212</v>
      </c>
      <c r="G116" s="79"/>
      <c r="H116" s="79"/>
      <c r="I116" s="79"/>
      <c r="J116" s="79"/>
      <c r="K116" s="79"/>
      <c r="L116" s="79"/>
      <c r="M116" s="79">
        <v>44211.0</v>
      </c>
      <c r="N116" s="79" t="s">
        <v>10</v>
      </c>
      <c r="O116" s="67" t="s">
        <v>18</v>
      </c>
      <c r="P116" s="79"/>
      <c r="Q116" s="79"/>
      <c r="R116" s="79"/>
      <c r="S116" s="80" t="s">
        <v>213</v>
      </c>
      <c r="T116" s="81"/>
      <c r="U116" s="81"/>
      <c r="V116" s="81"/>
      <c r="W116" s="81"/>
      <c r="X116" s="81"/>
      <c r="Y116" s="81"/>
      <c r="Z116" s="81"/>
    </row>
    <row r="117" ht="78.0" customHeight="1">
      <c r="A117" s="67">
        <f t="shared" si="1"/>
        <v>107</v>
      </c>
      <c r="B117" s="99"/>
      <c r="C117" s="99"/>
      <c r="D117" s="73"/>
      <c r="E117" s="105" t="s">
        <v>214</v>
      </c>
      <c r="F117" s="78" t="s">
        <v>215</v>
      </c>
      <c r="G117" s="79"/>
      <c r="H117" s="79"/>
      <c r="I117" s="79"/>
      <c r="J117" s="79"/>
      <c r="K117" s="79"/>
      <c r="L117" s="79"/>
      <c r="M117" s="79">
        <v>44211.0</v>
      </c>
      <c r="N117" s="79" t="s">
        <v>10</v>
      </c>
      <c r="O117" s="67" t="s">
        <v>18</v>
      </c>
      <c r="P117" s="79"/>
      <c r="Q117" s="79"/>
      <c r="R117" s="79"/>
      <c r="S117" s="80" t="s">
        <v>143</v>
      </c>
      <c r="T117" s="81"/>
      <c r="U117" s="81"/>
      <c r="V117" s="81"/>
      <c r="W117" s="81"/>
      <c r="X117" s="81"/>
      <c r="Y117" s="81"/>
      <c r="Z117" s="81"/>
    </row>
    <row r="118" ht="153.0" customHeight="1">
      <c r="A118" s="67">
        <f t="shared" si="1"/>
        <v>108</v>
      </c>
      <c r="B118" s="99"/>
      <c r="C118" s="99"/>
      <c r="D118" s="104" t="s">
        <v>216</v>
      </c>
      <c r="E118" s="105" t="s">
        <v>217</v>
      </c>
      <c r="F118" s="78" t="s">
        <v>218</v>
      </c>
      <c r="G118" s="79"/>
      <c r="H118" s="79"/>
      <c r="I118" s="79"/>
      <c r="J118" s="79"/>
      <c r="K118" s="79"/>
      <c r="L118" s="79"/>
      <c r="M118" s="79">
        <v>44211.0</v>
      </c>
      <c r="N118" s="79" t="s">
        <v>10</v>
      </c>
      <c r="O118" s="67" t="s">
        <v>18</v>
      </c>
      <c r="P118" s="79"/>
      <c r="Q118" s="79"/>
      <c r="R118" s="79"/>
      <c r="S118" s="80" t="s">
        <v>143</v>
      </c>
      <c r="T118" s="81"/>
      <c r="U118" s="81"/>
      <c r="V118" s="81"/>
      <c r="W118" s="81"/>
      <c r="X118" s="81"/>
      <c r="Y118" s="81"/>
      <c r="Z118" s="81"/>
    </row>
    <row r="119" ht="153.0" customHeight="1">
      <c r="A119" s="67">
        <f t="shared" si="1"/>
        <v>109</v>
      </c>
      <c r="B119" s="99"/>
      <c r="C119" s="99"/>
      <c r="D119" s="80"/>
      <c r="E119" s="105" t="s">
        <v>219</v>
      </c>
      <c r="F119" s="78" t="s">
        <v>220</v>
      </c>
      <c r="G119" s="79"/>
      <c r="H119" s="79"/>
      <c r="I119" s="79"/>
      <c r="J119" s="79"/>
      <c r="K119" s="79"/>
      <c r="L119" s="79"/>
      <c r="M119" s="79">
        <v>44211.0</v>
      </c>
      <c r="N119" s="79" t="s">
        <v>10</v>
      </c>
      <c r="O119" s="67" t="s">
        <v>18</v>
      </c>
      <c r="P119" s="79"/>
      <c r="Q119" s="79"/>
      <c r="R119" s="79"/>
      <c r="S119" s="80" t="s">
        <v>213</v>
      </c>
      <c r="T119" s="81"/>
      <c r="U119" s="81"/>
      <c r="V119" s="81"/>
      <c r="W119" s="81"/>
      <c r="X119" s="81"/>
      <c r="Y119" s="81"/>
      <c r="Z119" s="81"/>
    </row>
    <row r="120" ht="153.0" customHeight="1">
      <c r="A120" s="67">
        <f t="shared" si="1"/>
        <v>110</v>
      </c>
      <c r="B120" s="99"/>
      <c r="C120" s="99"/>
      <c r="D120" s="80" t="s">
        <v>221</v>
      </c>
      <c r="E120" s="105"/>
      <c r="F120" s="78" t="s">
        <v>222</v>
      </c>
      <c r="G120" s="79"/>
      <c r="H120" s="79"/>
      <c r="I120" s="79"/>
      <c r="J120" s="79"/>
      <c r="K120" s="79"/>
      <c r="L120" s="79"/>
      <c r="M120" s="79">
        <v>44211.0</v>
      </c>
      <c r="N120" s="79" t="s">
        <v>10</v>
      </c>
      <c r="O120" s="67" t="s">
        <v>18</v>
      </c>
      <c r="P120" s="79"/>
      <c r="Q120" s="79"/>
      <c r="R120" s="79"/>
      <c r="S120" s="80" t="s">
        <v>143</v>
      </c>
      <c r="T120" s="81"/>
      <c r="U120" s="81"/>
      <c r="V120" s="81"/>
      <c r="W120" s="81"/>
      <c r="X120" s="81"/>
      <c r="Y120" s="81"/>
      <c r="Z120" s="81"/>
    </row>
    <row r="121" ht="153.0" customHeight="1">
      <c r="A121" s="67">
        <f t="shared" si="1"/>
        <v>111</v>
      </c>
      <c r="B121" s="75"/>
      <c r="C121" s="99"/>
      <c r="D121" s="104" t="s">
        <v>223</v>
      </c>
      <c r="E121" s="106" t="s">
        <v>224</v>
      </c>
      <c r="F121" s="78" t="s">
        <v>225</v>
      </c>
      <c r="G121" s="79"/>
      <c r="H121" s="79"/>
      <c r="I121" s="79"/>
      <c r="J121" s="79"/>
      <c r="K121" s="79"/>
      <c r="L121" s="79"/>
      <c r="M121" s="83">
        <v>44218.0</v>
      </c>
      <c r="N121" s="79" t="s">
        <v>10</v>
      </c>
      <c r="O121" s="67" t="s">
        <v>18</v>
      </c>
      <c r="P121" s="79"/>
      <c r="Q121" s="79"/>
      <c r="R121" s="79"/>
      <c r="S121" s="80"/>
      <c r="T121" s="81"/>
      <c r="U121" s="81"/>
      <c r="V121" s="81"/>
      <c r="W121" s="81"/>
      <c r="X121" s="81"/>
      <c r="Y121" s="81"/>
      <c r="Z121" s="81"/>
    </row>
    <row r="122" ht="153.0" customHeight="1">
      <c r="A122" s="67">
        <f t="shared" si="1"/>
        <v>112</v>
      </c>
      <c r="B122" s="75"/>
      <c r="C122" s="99"/>
      <c r="D122" s="76"/>
      <c r="E122" s="107"/>
      <c r="F122" s="78" t="s">
        <v>226</v>
      </c>
      <c r="G122" s="79"/>
      <c r="H122" s="79"/>
      <c r="I122" s="79"/>
      <c r="J122" s="79"/>
      <c r="K122" s="79"/>
      <c r="L122" s="79"/>
      <c r="M122" s="83">
        <v>44218.0</v>
      </c>
      <c r="N122" s="79" t="s">
        <v>10</v>
      </c>
      <c r="O122" s="84" t="s">
        <v>18</v>
      </c>
      <c r="P122" s="79"/>
      <c r="Q122" s="79"/>
      <c r="R122" s="79"/>
      <c r="S122" s="80"/>
      <c r="T122" s="81"/>
      <c r="U122" s="81"/>
      <c r="V122" s="81"/>
      <c r="W122" s="81"/>
      <c r="X122" s="81"/>
      <c r="Y122" s="81"/>
      <c r="Z122" s="81"/>
    </row>
    <row r="123" ht="153.0" customHeight="1">
      <c r="A123" s="67">
        <f t="shared" si="1"/>
        <v>113</v>
      </c>
      <c r="B123" s="99"/>
      <c r="C123" s="99"/>
      <c r="D123" s="80"/>
      <c r="E123" s="105" t="s">
        <v>227</v>
      </c>
      <c r="F123" s="78" t="s">
        <v>228</v>
      </c>
      <c r="G123" s="79"/>
      <c r="H123" s="79"/>
      <c r="I123" s="79"/>
      <c r="J123" s="79"/>
      <c r="K123" s="79"/>
      <c r="L123" s="79"/>
      <c r="M123" s="79">
        <v>44211.0</v>
      </c>
      <c r="N123" s="79" t="s">
        <v>10</v>
      </c>
      <c r="O123" s="67" t="s">
        <v>18</v>
      </c>
      <c r="P123" s="79"/>
      <c r="Q123" s="79"/>
      <c r="R123" s="79"/>
      <c r="S123" s="80" t="s">
        <v>143</v>
      </c>
      <c r="T123" s="81"/>
      <c r="U123" s="81"/>
      <c r="V123" s="81"/>
      <c r="W123" s="81"/>
      <c r="X123" s="81"/>
      <c r="Y123" s="81"/>
      <c r="Z123" s="81"/>
    </row>
    <row r="124" ht="17.25" customHeight="1">
      <c r="A124" s="108"/>
      <c r="B124" s="109"/>
      <c r="C124" s="106"/>
      <c r="D124" s="65"/>
      <c r="E124" s="65"/>
      <c r="F124" s="110"/>
      <c r="G124" s="108"/>
      <c r="H124" s="108"/>
      <c r="I124" s="108"/>
      <c r="J124" s="108"/>
      <c r="K124" s="108"/>
      <c r="L124" s="108"/>
      <c r="M124" s="108"/>
      <c r="N124" s="108"/>
      <c r="O124" s="108"/>
      <c r="P124" s="108"/>
      <c r="Q124" s="108"/>
      <c r="R124" s="108"/>
      <c r="S124" s="110"/>
      <c r="T124" s="108"/>
      <c r="U124" s="108"/>
      <c r="V124" s="108"/>
      <c r="W124" s="108"/>
      <c r="X124" s="108"/>
      <c r="Y124" s="108"/>
      <c r="Z124" s="108"/>
    </row>
    <row r="125" ht="17.25" customHeight="1">
      <c r="A125" s="109"/>
      <c r="B125" s="109"/>
      <c r="C125" s="109"/>
      <c r="D125" s="65"/>
      <c r="E125" s="65"/>
      <c r="F125" s="65"/>
      <c r="G125" s="109"/>
      <c r="H125" s="109"/>
      <c r="I125" s="109"/>
      <c r="J125" s="109"/>
      <c r="K125" s="109"/>
      <c r="L125" s="109"/>
      <c r="M125" s="109"/>
      <c r="N125" s="109"/>
      <c r="O125" s="109"/>
      <c r="P125" s="109"/>
      <c r="Q125" s="109"/>
      <c r="R125" s="109"/>
      <c r="S125" s="65"/>
      <c r="T125" s="109"/>
      <c r="U125" s="109"/>
      <c r="V125" s="109"/>
      <c r="W125" s="109"/>
      <c r="X125" s="109"/>
      <c r="Y125" s="109"/>
      <c r="Z125" s="109"/>
    </row>
    <row r="126" ht="17.25" customHeight="1">
      <c r="A126" s="109"/>
      <c r="B126" s="109"/>
      <c r="C126" s="109"/>
      <c r="D126" s="65"/>
      <c r="E126" s="65"/>
      <c r="F126" s="65"/>
      <c r="G126" s="109"/>
      <c r="H126" s="109"/>
      <c r="I126" s="109"/>
      <c r="J126" s="109"/>
      <c r="K126" s="109"/>
      <c r="L126" s="109"/>
      <c r="M126" s="109"/>
      <c r="N126" s="109"/>
      <c r="O126" s="109"/>
      <c r="P126" s="109"/>
      <c r="Q126" s="109"/>
      <c r="R126" s="109"/>
      <c r="S126" s="65"/>
      <c r="T126" s="109"/>
      <c r="U126" s="109"/>
      <c r="V126" s="109"/>
      <c r="W126" s="109"/>
      <c r="X126" s="109"/>
      <c r="Y126" s="109"/>
      <c r="Z126" s="109"/>
    </row>
    <row r="127" ht="17.25" customHeight="1">
      <c r="A127" s="109"/>
      <c r="B127" s="109"/>
      <c r="C127" s="109"/>
      <c r="D127" s="65"/>
      <c r="E127" s="65"/>
      <c r="F127" s="65"/>
      <c r="G127" s="109"/>
      <c r="H127" s="109"/>
      <c r="I127" s="109"/>
      <c r="J127" s="109"/>
      <c r="K127" s="109"/>
      <c r="L127" s="109"/>
      <c r="M127" s="109"/>
      <c r="N127" s="109"/>
      <c r="O127" s="109"/>
      <c r="P127" s="109"/>
      <c r="Q127" s="109"/>
      <c r="R127" s="109"/>
      <c r="S127" s="65"/>
      <c r="T127" s="109"/>
      <c r="U127" s="109"/>
      <c r="V127" s="109"/>
      <c r="W127" s="109"/>
      <c r="X127" s="109"/>
      <c r="Y127" s="109"/>
      <c r="Z127" s="109"/>
    </row>
    <row r="128" ht="17.25" customHeight="1">
      <c r="D128" s="65"/>
      <c r="E128" s="65"/>
      <c r="F128" s="65"/>
      <c r="S128" s="65"/>
    </row>
    <row r="129" ht="17.25" customHeight="1">
      <c r="D129" s="65"/>
      <c r="E129" s="65"/>
      <c r="F129" s="65"/>
      <c r="S129" s="65"/>
    </row>
    <row r="130" ht="17.25" customHeight="1">
      <c r="D130" s="65"/>
      <c r="E130" s="65"/>
      <c r="F130" s="65"/>
      <c r="S130" s="65"/>
    </row>
    <row r="131" ht="17.25" customHeight="1">
      <c r="D131" s="65"/>
      <c r="E131" s="65"/>
      <c r="F131" s="65"/>
      <c r="S131" s="65"/>
    </row>
    <row r="132" ht="17.25" customHeight="1">
      <c r="D132" s="65"/>
      <c r="E132" s="65"/>
      <c r="F132" s="65"/>
      <c r="S132" s="65"/>
    </row>
    <row r="133" ht="17.25" customHeight="1">
      <c r="D133" s="65"/>
      <c r="E133" s="65"/>
      <c r="F133" s="65"/>
      <c r="S133" s="65"/>
    </row>
    <row r="134" ht="17.25" customHeight="1">
      <c r="D134" s="65"/>
      <c r="E134" s="65"/>
      <c r="F134" s="65"/>
      <c r="S134" s="65"/>
    </row>
    <row r="135" ht="17.25" customHeight="1">
      <c r="D135" s="65"/>
      <c r="E135" s="65"/>
      <c r="F135" s="65"/>
      <c r="S135" s="65"/>
    </row>
    <row r="136" ht="17.25" customHeight="1">
      <c r="D136" s="65"/>
      <c r="E136" s="65"/>
      <c r="F136" s="65"/>
      <c r="S136" s="65"/>
    </row>
    <row r="137" ht="17.25" customHeight="1">
      <c r="D137" s="65"/>
      <c r="E137" s="65"/>
      <c r="F137" s="65"/>
      <c r="S137" s="65"/>
    </row>
    <row r="138" ht="17.25" customHeight="1">
      <c r="D138" s="65"/>
      <c r="E138" s="65"/>
      <c r="F138" s="65"/>
      <c r="S138" s="65"/>
    </row>
    <row r="139" ht="17.25" customHeight="1">
      <c r="D139" s="65"/>
      <c r="E139" s="65"/>
      <c r="F139" s="65"/>
      <c r="S139" s="65"/>
    </row>
    <row r="140" ht="17.25" customHeight="1">
      <c r="D140" s="65"/>
      <c r="E140" s="65"/>
      <c r="F140" s="65"/>
      <c r="S140" s="65"/>
    </row>
    <row r="141" ht="17.25" customHeight="1">
      <c r="D141" s="65"/>
      <c r="E141" s="65"/>
      <c r="F141" s="65"/>
      <c r="S141" s="65"/>
    </row>
    <row r="142" ht="17.25" customHeight="1">
      <c r="D142" s="65"/>
      <c r="E142" s="65"/>
      <c r="F142" s="65"/>
      <c r="S142" s="65"/>
    </row>
    <row r="143" ht="17.25" customHeight="1">
      <c r="D143" s="65"/>
      <c r="E143" s="65"/>
      <c r="F143" s="65"/>
      <c r="S143" s="65"/>
    </row>
    <row r="144" ht="17.25" customHeight="1">
      <c r="D144" s="65"/>
      <c r="E144" s="65"/>
      <c r="F144" s="65"/>
      <c r="S144" s="65"/>
    </row>
    <row r="145" ht="17.25" customHeight="1">
      <c r="D145" s="65"/>
      <c r="E145" s="65"/>
      <c r="F145" s="65"/>
      <c r="S145" s="65"/>
    </row>
    <row r="146" ht="17.25" customHeight="1">
      <c r="D146" s="65"/>
      <c r="E146" s="65"/>
      <c r="F146" s="65"/>
      <c r="S146" s="65"/>
    </row>
    <row r="147" ht="17.25" customHeight="1">
      <c r="D147" s="65"/>
      <c r="E147" s="65"/>
      <c r="F147" s="65"/>
      <c r="S147" s="65"/>
    </row>
    <row r="148" ht="17.25" customHeight="1">
      <c r="D148" s="65"/>
      <c r="E148" s="65"/>
      <c r="F148" s="65"/>
      <c r="S148" s="65"/>
    </row>
    <row r="149" ht="17.25" customHeight="1">
      <c r="D149" s="65"/>
      <c r="E149" s="65"/>
      <c r="F149" s="65"/>
      <c r="S149" s="65"/>
    </row>
    <row r="150" ht="17.25" customHeight="1">
      <c r="D150" s="65"/>
      <c r="E150" s="65"/>
      <c r="F150" s="65"/>
      <c r="S150" s="65"/>
    </row>
    <row r="151" ht="17.25" customHeight="1">
      <c r="D151" s="65"/>
      <c r="E151" s="65"/>
      <c r="F151" s="65"/>
      <c r="S151" s="65"/>
    </row>
    <row r="152" ht="17.25" customHeight="1">
      <c r="D152" s="65"/>
      <c r="E152" s="65"/>
      <c r="F152" s="65"/>
      <c r="S152" s="65"/>
    </row>
    <row r="153" ht="17.25" customHeight="1">
      <c r="D153" s="65"/>
      <c r="E153" s="65"/>
      <c r="F153" s="65"/>
      <c r="S153" s="65"/>
    </row>
    <row r="154" ht="17.25" customHeight="1">
      <c r="D154" s="65"/>
      <c r="E154" s="65"/>
      <c r="F154" s="65"/>
      <c r="S154" s="65"/>
    </row>
    <row r="155" ht="17.25" customHeight="1">
      <c r="D155" s="65"/>
      <c r="E155" s="65"/>
      <c r="F155" s="65"/>
      <c r="S155" s="65"/>
    </row>
    <row r="156" ht="17.25" customHeight="1">
      <c r="D156" s="65"/>
      <c r="E156" s="65"/>
      <c r="F156" s="65"/>
      <c r="S156" s="65"/>
    </row>
    <row r="157" ht="17.25" customHeight="1">
      <c r="D157" s="65"/>
      <c r="E157" s="65"/>
      <c r="F157" s="65"/>
      <c r="S157" s="65"/>
    </row>
    <row r="158" ht="17.25" customHeight="1">
      <c r="D158" s="65"/>
      <c r="E158" s="65"/>
      <c r="F158" s="65"/>
      <c r="S158" s="65"/>
    </row>
    <row r="159" ht="17.25" customHeight="1">
      <c r="D159" s="65"/>
      <c r="E159" s="65"/>
      <c r="F159" s="65"/>
      <c r="S159" s="65"/>
    </row>
    <row r="160" ht="17.25" customHeight="1">
      <c r="D160" s="65"/>
      <c r="E160" s="65"/>
      <c r="F160" s="65"/>
      <c r="S160" s="65"/>
    </row>
    <row r="161" ht="17.25" customHeight="1">
      <c r="D161" s="65"/>
      <c r="E161" s="65"/>
      <c r="F161" s="65"/>
      <c r="S161" s="65"/>
    </row>
    <row r="162" ht="17.25" customHeight="1">
      <c r="D162" s="65"/>
      <c r="E162" s="65"/>
      <c r="F162" s="65"/>
      <c r="S162" s="65"/>
    </row>
    <row r="163" ht="17.25" customHeight="1">
      <c r="D163" s="65"/>
      <c r="E163" s="65"/>
      <c r="F163" s="65"/>
      <c r="S163" s="65"/>
    </row>
    <row r="164" ht="17.25" customHeight="1">
      <c r="D164" s="65"/>
      <c r="E164" s="65"/>
      <c r="F164" s="65"/>
      <c r="S164" s="65"/>
    </row>
    <row r="165" ht="17.25" customHeight="1">
      <c r="D165" s="65"/>
      <c r="E165" s="65"/>
      <c r="F165" s="65"/>
      <c r="S165" s="65"/>
    </row>
    <row r="166" ht="17.25" customHeight="1">
      <c r="D166" s="65"/>
      <c r="E166" s="65"/>
      <c r="F166" s="65"/>
      <c r="S166" s="65"/>
    </row>
    <row r="167" ht="17.25" customHeight="1">
      <c r="D167" s="65"/>
      <c r="E167" s="65"/>
      <c r="F167" s="65"/>
      <c r="S167" s="65"/>
    </row>
    <row r="168" ht="17.25" customHeight="1">
      <c r="D168" s="65"/>
      <c r="E168" s="65"/>
      <c r="F168" s="65"/>
      <c r="S168" s="65"/>
    </row>
    <row r="169" ht="17.25" customHeight="1">
      <c r="D169" s="65"/>
      <c r="E169" s="65"/>
      <c r="F169" s="65"/>
      <c r="S169" s="65"/>
    </row>
    <row r="170" ht="17.25" customHeight="1">
      <c r="D170" s="65"/>
      <c r="E170" s="65"/>
      <c r="F170" s="65"/>
      <c r="S170" s="65"/>
    </row>
    <row r="171" ht="17.25" customHeight="1">
      <c r="D171" s="65"/>
      <c r="E171" s="65"/>
      <c r="F171" s="65"/>
      <c r="S171" s="65"/>
    </row>
    <row r="172" ht="17.25" customHeight="1">
      <c r="D172" s="65"/>
      <c r="E172" s="65"/>
      <c r="F172" s="65"/>
      <c r="S172" s="65"/>
    </row>
    <row r="173" ht="17.25" customHeight="1">
      <c r="D173" s="65"/>
      <c r="E173" s="65"/>
      <c r="F173" s="65"/>
      <c r="S173" s="65"/>
    </row>
    <row r="174" ht="17.25" customHeight="1">
      <c r="D174" s="65"/>
      <c r="E174" s="65"/>
      <c r="F174" s="65"/>
      <c r="S174" s="65"/>
    </row>
    <row r="175" ht="17.25" customHeight="1">
      <c r="D175" s="65"/>
      <c r="E175" s="65"/>
      <c r="F175" s="65"/>
      <c r="S175" s="65"/>
    </row>
    <row r="176" ht="17.25" customHeight="1">
      <c r="D176" s="65"/>
      <c r="E176" s="65"/>
      <c r="F176" s="65"/>
      <c r="S176" s="65"/>
    </row>
    <row r="177" ht="17.25" customHeight="1">
      <c r="D177" s="65"/>
      <c r="E177" s="65"/>
      <c r="F177" s="65"/>
      <c r="S177" s="65"/>
    </row>
    <row r="178" ht="17.25" customHeight="1">
      <c r="D178" s="65"/>
      <c r="E178" s="65"/>
      <c r="F178" s="65"/>
      <c r="S178" s="65"/>
    </row>
    <row r="179" ht="17.25" customHeight="1">
      <c r="D179" s="65"/>
      <c r="E179" s="65"/>
      <c r="F179" s="65"/>
      <c r="S179" s="65"/>
    </row>
    <row r="180" ht="17.25" customHeight="1">
      <c r="D180" s="65"/>
      <c r="E180" s="65"/>
      <c r="F180" s="65"/>
      <c r="S180" s="65"/>
    </row>
    <row r="181" ht="17.25" customHeight="1">
      <c r="D181" s="65"/>
      <c r="E181" s="65"/>
      <c r="F181" s="65"/>
      <c r="S181" s="65"/>
    </row>
    <row r="182" ht="17.25" customHeight="1">
      <c r="D182" s="65"/>
      <c r="E182" s="65"/>
      <c r="F182" s="65"/>
      <c r="S182" s="65"/>
    </row>
    <row r="183" ht="17.25" customHeight="1">
      <c r="D183" s="65"/>
      <c r="E183" s="65"/>
      <c r="F183" s="65"/>
      <c r="S183" s="65"/>
    </row>
    <row r="184" ht="17.25" customHeight="1">
      <c r="D184" s="65"/>
      <c r="E184" s="65"/>
      <c r="F184" s="65"/>
      <c r="S184" s="65"/>
    </row>
    <row r="185" ht="17.25" customHeight="1">
      <c r="D185" s="65"/>
      <c r="E185" s="65"/>
      <c r="F185" s="65"/>
      <c r="S185" s="65"/>
    </row>
    <row r="186" ht="17.25" customHeight="1">
      <c r="D186" s="65"/>
      <c r="E186" s="65"/>
      <c r="F186" s="65"/>
      <c r="S186" s="65"/>
    </row>
    <row r="187" ht="17.25" customHeight="1">
      <c r="D187" s="65"/>
      <c r="E187" s="65"/>
      <c r="F187" s="65"/>
      <c r="S187" s="65"/>
    </row>
    <row r="188" ht="17.25" customHeight="1">
      <c r="D188" s="65"/>
      <c r="E188" s="65"/>
      <c r="F188" s="65"/>
      <c r="S188" s="65"/>
    </row>
    <row r="189" ht="17.25" customHeight="1">
      <c r="D189" s="65"/>
      <c r="E189" s="65"/>
      <c r="F189" s="65"/>
      <c r="S189" s="65"/>
    </row>
    <row r="190" ht="17.25" customHeight="1">
      <c r="D190" s="65"/>
      <c r="E190" s="65"/>
      <c r="F190" s="65"/>
      <c r="S190" s="65"/>
    </row>
    <row r="191" ht="17.25" customHeight="1">
      <c r="D191" s="65"/>
      <c r="E191" s="65"/>
      <c r="F191" s="65"/>
      <c r="S191" s="65"/>
    </row>
    <row r="192" ht="17.25" customHeight="1">
      <c r="D192" s="65"/>
      <c r="E192" s="65"/>
      <c r="F192" s="65"/>
      <c r="S192" s="65"/>
    </row>
    <row r="193" ht="17.25" customHeight="1">
      <c r="D193" s="65"/>
      <c r="E193" s="65"/>
      <c r="F193" s="65"/>
      <c r="S193" s="65"/>
    </row>
    <row r="194" ht="17.25" customHeight="1">
      <c r="D194" s="65"/>
      <c r="E194" s="65"/>
      <c r="F194" s="65"/>
      <c r="S194" s="65"/>
    </row>
    <row r="195" ht="17.25" customHeight="1">
      <c r="D195" s="65"/>
      <c r="E195" s="65"/>
      <c r="F195" s="65"/>
      <c r="S195" s="65"/>
    </row>
    <row r="196" ht="17.25" customHeight="1">
      <c r="D196" s="65"/>
      <c r="E196" s="65"/>
      <c r="F196" s="65"/>
      <c r="S196" s="65"/>
    </row>
    <row r="197" ht="17.25" customHeight="1">
      <c r="D197" s="65"/>
      <c r="E197" s="65"/>
      <c r="F197" s="65"/>
      <c r="S197" s="65"/>
    </row>
    <row r="198" ht="17.25" customHeight="1">
      <c r="D198" s="65"/>
      <c r="E198" s="65"/>
      <c r="F198" s="65"/>
      <c r="S198" s="65"/>
    </row>
    <row r="199" ht="17.25" customHeight="1">
      <c r="D199" s="65"/>
      <c r="E199" s="65"/>
      <c r="F199" s="65"/>
      <c r="S199" s="65"/>
    </row>
    <row r="200" ht="17.25" customHeight="1">
      <c r="D200" s="65"/>
      <c r="E200" s="65"/>
      <c r="F200" s="65"/>
      <c r="S200" s="65"/>
    </row>
    <row r="201" ht="17.25" customHeight="1">
      <c r="D201" s="65"/>
      <c r="E201" s="65"/>
      <c r="F201" s="65"/>
      <c r="S201" s="65"/>
    </row>
    <row r="202" ht="17.25" customHeight="1">
      <c r="D202" s="65"/>
      <c r="E202" s="65"/>
      <c r="F202" s="65"/>
      <c r="S202" s="65"/>
    </row>
    <row r="203" ht="17.25" customHeight="1">
      <c r="D203" s="65"/>
      <c r="E203" s="65"/>
      <c r="F203" s="65"/>
      <c r="S203" s="65"/>
    </row>
    <row r="204" ht="17.25" customHeight="1">
      <c r="D204" s="65"/>
      <c r="E204" s="65"/>
      <c r="F204" s="65"/>
      <c r="S204" s="65"/>
    </row>
    <row r="205" ht="17.25" customHeight="1">
      <c r="D205" s="65"/>
      <c r="E205" s="65"/>
      <c r="F205" s="65"/>
      <c r="S205" s="65"/>
    </row>
    <row r="206" ht="17.25" customHeight="1">
      <c r="D206" s="65"/>
      <c r="E206" s="65"/>
      <c r="F206" s="65"/>
      <c r="S206" s="65"/>
    </row>
    <row r="207" ht="17.25" customHeight="1">
      <c r="D207" s="65"/>
      <c r="E207" s="65"/>
      <c r="F207" s="65"/>
      <c r="S207" s="65"/>
    </row>
    <row r="208" ht="17.25" customHeight="1">
      <c r="D208" s="65"/>
      <c r="E208" s="65"/>
      <c r="F208" s="65"/>
      <c r="S208" s="65"/>
    </row>
    <row r="209" ht="17.25" customHeight="1">
      <c r="D209" s="65"/>
      <c r="E209" s="65"/>
      <c r="F209" s="65"/>
      <c r="S209" s="65"/>
    </row>
    <row r="210" ht="17.25" customHeight="1">
      <c r="D210" s="65"/>
      <c r="E210" s="65"/>
      <c r="F210" s="65"/>
      <c r="S210" s="65"/>
    </row>
    <row r="211" ht="17.25" customHeight="1">
      <c r="D211" s="65"/>
      <c r="E211" s="65"/>
      <c r="F211" s="65"/>
      <c r="S211" s="65"/>
    </row>
    <row r="212" ht="17.25" customHeight="1">
      <c r="D212" s="65"/>
      <c r="E212" s="65"/>
      <c r="F212" s="65"/>
      <c r="S212" s="65"/>
    </row>
    <row r="213" ht="17.25" customHeight="1">
      <c r="D213" s="65"/>
      <c r="E213" s="65"/>
      <c r="F213" s="65"/>
      <c r="S213" s="65"/>
    </row>
    <row r="214" ht="17.25" customHeight="1">
      <c r="D214" s="65"/>
      <c r="E214" s="65"/>
      <c r="F214" s="65"/>
      <c r="S214" s="65"/>
    </row>
    <row r="215" ht="17.25" customHeight="1">
      <c r="D215" s="65"/>
      <c r="E215" s="65"/>
      <c r="F215" s="65"/>
      <c r="S215" s="65"/>
    </row>
    <row r="216" ht="17.25" customHeight="1">
      <c r="D216" s="65"/>
      <c r="E216" s="65"/>
      <c r="F216" s="65"/>
      <c r="S216" s="65"/>
    </row>
    <row r="217" ht="17.25" customHeight="1">
      <c r="D217" s="65"/>
      <c r="E217" s="65"/>
      <c r="F217" s="65"/>
      <c r="S217" s="65"/>
    </row>
    <row r="218" ht="17.25" customHeight="1">
      <c r="D218" s="65"/>
      <c r="E218" s="65"/>
      <c r="F218" s="65"/>
      <c r="S218" s="65"/>
    </row>
    <row r="219" ht="17.25" customHeight="1">
      <c r="D219" s="65"/>
      <c r="E219" s="65"/>
      <c r="F219" s="65"/>
      <c r="S219" s="65"/>
    </row>
    <row r="220" ht="17.25" customHeight="1">
      <c r="D220" s="65"/>
      <c r="E220" s="65"/>
      <c r="F220" s="65"/>
      <c r="S220" s="65"/>
    </row>
    <row r="221" ht="17.25" customHeight="1">
      <c r="D221" s="65"/>
      <c r="E221" s="65"/>
      <c r="F221" s="65"/>
      <c r="S221" s="65"/>
    </row>
    <row r="222" ht="17.25" customHeight="1">
      <c r="D222" s="65"/>
      <c r="E222" s="65"/>
      <c r="F222" s="65"/>
      <c r="S222" s="65"/>
    </row>
    <row r="223" ht="17.25" customHeight="1">
      <c r="D223" s="65"/>
      <c r="E223" s="65"/>
      <c r="F223" s="65"/>
      <c r="S223" s="65"/>
    </row>
    <row r="224" ht="17.25" customHeight="1">
      <c r="D224" s="65"/>
      <c r="E224" s="65"/>
      <c r="F224" s="65"/>
      <c r="S224" s="65"/>
    </row>
    <row r="225" ht="17.25" customHeight="1">
      <c r="D225" s="65"/>
      <c r="E225" s="65"/>
      <c r="F225" s="65"/>
      <c r="S225" s="65"/>
    </row>
    <row r="226" ht="17.25" customHeight="1">
      <c r="D226" s="65"/>
      <c r="E226" s="65"/>
      <c r="F226" s="65"/>
      <c r="S226" s="65"/>
    </row>
    <row r="227" ht="17.25" customHeight="1">
      <c r="D227" s="65"/>
      <c r="E227" s="65"/>
      <c r="F227" s="65"/>
      <c r="S227" s="65"/>
    </row>
    <row r="228" ht="17.25" customHeight="1">
      <c r="D228" s="65"/>
      <c r="E228" s="65"/>
      <c r="F228" s="65"/>
      <c r="S228" s="65"/>
    </row>
    <row r="229" ht="17.25" customHeight="1">
      <c r="D229" s="65"/>
      <c r="E229" s="65"/>
      <c r="F229" s="65"/>
      <c r="S229" s="65"/>
    </row>
    <row r="230" ht="17.25" customHeight="1">
      <c r="D230" s="65"/>
      <c r="E230" s="65"/>
      <c r="F230" s="65"/>
      <c r="S230" s="65"/>
    </row>
    <row r="231" ht="17.25" customHeight="1">
      <c r="D231" s="65"/>
      <c r="E231" s="65"/>
      <c r="F231" s="65"/>
      <c r="S231" s="65"/>
    </row>
    <row r="232" ht="17.25" customHeight="1">
      <c r="D232" s="65"/>
      <c r="E232" s="65"/>
      <c r="F232" s="65"/>
      <c r="S232" s="65"/>
    </row>
    <row r="233" ht="17.25" customHeight="1">
      <c r="D233" s="65"/>
      <c r="E233" s="65"/>
      <c r="F233" s="65"/>
      <c r="S233" s="65"/>
    </row>
    <row r="234" ht="17.25" customHeight="1">
      <c r="D234" s="65"/>
      <c r="E234" s="65"/>
      <c r="F234" s="65"/>
      <c r="S234" s="65"/>
    </row>
    <row r="235" ht="17.25" customHeight="1">
      <c r="D235" s="65"/>
      <c r="E235" s="65"/>
      <c r="F235" s="65"/>
      <c r="S235" s="65"/>
    </row>
    <row r="236" ht="17.25" customHeight="1">
      <c r="D236" s="65"/>
      <c r="E236" s="65"/>
      <c r="F236" s="65"/>
      <c r="S236" s="65"/>
    </row>
    <row r="237" ht="17.25" customHeight="1">
      <c r="D237" s="65"/>
      <c r="E237" s="65"/>
      <c r="F237" s="65"/>
      <c r="S237" s="65"/>
    </row>
    <row r="238" ht="17.25" customHeight="1">
      <c r="D238" s="65"/>
      <c r="E238" s="65"/>
      <c r="F238" s="65"/>
      <c r="S238" s="65"/>
    </row>
    <row r="239" ht="17.25" customHeight="1">
      <c r="D239" s="65"/>
      <c r="E239" s="65"/>
      <c r="F239" s="65"/>
      <c r="S239" s="65"/>
    </row>
    <row r="240" ht="17.25" customHeight="1">
      <c r="D240" s="65"/>
      <c r="E240" s="65"/>
      <c r="F240" s="65"/>
      <c r="S240" s="65"/>
    </row>
    <row r="241" ht="17.25" customHeight="1">
      <c r="D241" s="65"/>
      <c r="E241" s="65"/>
      <c r="F241" s="65"/>
      <c r="S241" s="65"/>
    </row>
    <row r="242" ht="17.25" customHeight="1">
      <c r="D242" s="65"/>
      <c r="E242" s="65"/>
      <c r="F242" s="65"/>
      <c r="S242" s="65"/>
    </row>
    <row r="243" ht="17.25" customHeight="1">
      <c r="D243" s="65"/>
      <c r="E243" s="65"/>
      <c r="F243" s="65"/>
      <c r="S243" s="65"/>
    </row>
    <row r="244" ht="17.25" customHeight="1">
      <c r="D244" s="65"/>
      <c r="E244" s="65"/>
      <c r="F244" s="65"/>
      <c r="S244" s="65"/>
    </row>
    <row r="245" ht="17.25" customHeight="1">
      <c r="D245" s="65"/>
      <c r="E245" s="65"/>
      <c r="F245" s="65"/>
      <c r="S245" s="65"/>
    </row>
    <row r="246" ht="17.25" customHeight="1">
      <c r="D246" s="65"/>
      <c r="E246" s="65"/>
      <c r="F246" s="65"/>
      <c r="S246" s="65"/>
    </row>
    <row r="247" ht="17.25" customHeight="1">
      <c r="D247" s="65"/>
      <c r="E247" s="65"/>
      <c r="F247" s="65"/>
      <c r="S247" s="65"/>
    </row>
    <row r="248" ht="17.25" customHeight="1">
      <c r="D248" s="65"/>
      <c r="E248" s="65"/>
      <c r="F248" s="65"/>
      <c r="S248" s="65"/>
    </row>
    <row r="249" ht="17.25" customHeight="1">
      <c r="D249" s="65"/>
      <c r="E249" s="65"/>
      <c r="F249" s="65"/>
      <c r="S249" s="65"/>
    </row>
    <row r="250" ht="17.25" customHeight="1">
      <c r="D250" s="65"/>
      <c r="E250" s="65"/>
      <c r="F250" s="65"/>
      <c r="S250" s="65"/>
    </row>
    <row r="251" ht="17.25" customHeight="1">
      <c r="D251" s="65"/>
      <c r="E251" s="65"/>
      <c r="F251" s="65"/>
      <c r="S251" s="65"/>
    </row>
    <row r="252" ht="17.25" customHeight="1">
      <c r="D252" s="65"/>
      <c r="E252" s="65"/>
      <c r="F252" s="65"/>
      <c r="S252" s="65"/>
    </row>
    <row r="253" ht="17.25" customHeight="1">
      <c r="D253" s="65"/>
      <c r="E253" s="65"/>
      <c r="F253" s="65"/>
      <c r="S253" s="65"/>
    </row>
    <row r="254" ht="17.25" customHeight="1">
      <c r="D254" s="65"/>
      <c r="E254" s="65"/>
      <c r="F254" s="65"/>
      <c r="S254" s="65"/>
    </row>
    <row r="255" ht="17.25" customHeight="1">
      <c r="D255" s="65"/>
      <c r="E255" s="65"/>
      <c r="F255" s="65"/>
      <c r="S255" s="65"/>
    </row>
    <row r="256" ht="17.25" customHeight="1">
      <c r="D256" s="65"/>
      <c r="E256" s="65"/>
      <c r="F256" s="65"/>
      <c r="S256" s="65"/>
    </row>
    <row r="257" ht="17.25" customHeight="1">
      <c r="D257" s="65"/>
      <c r="E257" s="65"/>
      <c r="F257" s="65"/>
      <c r="S257" s="65"/>
    </row>
    <row r="258" ht="17.25" customHeight="1">
      <c r="D258" s="65"/>
      <c r="E258" s="65"/>
      <c r="F258" s="65"/>
      <c r="S258" s="65"/>
    </row>
    <row r="259" ht="17.25" customHeight="1">
      <c r="D259" s="65"/>
      <c r="E259" s="65"/>
      <c r="F259" s="65"/>
      <c r="S259" s="65"/>
    </row>
    <row r="260" ht="17.25" customHeight="1">
      <c r="D260" s="65"/>
      <c r="E260" s="65"/>
      <c r="F260" s="65"/>
      <c r="S260" s="65"/>
    </row>
    <row r="261" ht="17.25" customHeight="1">
      <c r="D261" s="65"/>
      <c r="E261" s="65"/>
      <c r="F261" s="65"/>
      <c r="S261" s="65"/>
    </row>
    <row r="262" ht="17.25" customHeight="1">
      <c r="D262" s="65"/>
      <c r="E262" s="65"/>
      <c r="F262" s="65"/>
      <c r="S262" s="65"/>
    </row>
    <row r="263" ht="17.25" customHeight="1">
      <c r="D263" s="65"/>
      <c r="E263" s="65"/>
      <c r="F263" s="65"/>
      <c r="S263" s="65"/>
    </row>
    <row r="264" ht="17.25" customHeight="1">
      <c r="D264" s="65"/>
      <c r="E264" s="65"/>
      <c r="F264" s="65"/>
      <c r="S264" s="65"/>
    </row>
    <row r="265" ht="17.25" customHeight="1">
      <c r="D265" s="65"/>
      <c r="E265" s="65"/>
      <c r="F265" s="65"/>
      <c r="S265" s="65"/>
    </row>
    <row r="266" ht="17.25" customHeight="1">
      <c r="D266" s="65"/>
      <c r="E266" s="65"/>
      <c r="F266" s="65"/>
      <c r="S266" s="65"/>
    </row>
    <row r="267" ht="17.25" customHeight="1">
      <c r="D267" s="65"/>
      <c r="E267" s="65"/>
      <c r="F267" s="65"/>
      <c r="S267" s="65"/>
    </row>
    <row r="268" ht="17.25" customHeight="1">
      <c r="D268" s="65"/>
      <c r="E268" s="65"/>
      <c r="F268" s="65"/>
      <c r="S268" s="65"/>
    </row>
    <row r="269" ht="17.25" customHeight="1">
      <c r="D269" s="65"/>
      <c r="E269" s="65"/>
      <c r="F269" s="65"/>
      <c r="S269" s="65"/>
    </row>
    <row r="270" ht="17.25" customHeight="1">
      <c r="D270" s="65"/>
      <c r="E270" s="65"/>
      <c r="F270" s="65"/>
      <c r="S270" s="65"/>
    </row>
    <row r="271" ht="17.25" customHeight="1">
      <c r="D271" s="65"/>
      <c r="E271" s="65"/>
      <c r="F271" s="65"/>
      <c r="S271" s="65"/>
    </row>
    <row r="272" ht="17.25" customHeight="1">
      <c r="D272" s="65"/>
      <c r="E272" s="65"/>
      <c r="F272" s="65"/>
      <c r="S272" s="65"/>
    </row>
    <row r="273" ht="17.25" customHeight="1">
      <c r="D273" s="65"/>
      <c r="E273" s="65"/>
      <c r="F273" s="65"/>
      <c r="S273" s="65"/>
    </row>
    <row r="274" ht="17.25" customHeight="1">
      <c r="D274" s="65"/>
      <c r="E274" s="65"/>
      <c r="F274" s="65"/>
      <c r="S274" s="65"/>
    </row>
    <row r="275" ht="17.25" customHeight="1">
      <c r="D275" s="65"/>
      <c r="E275" s="65"/>
      <c r="F275" s="65"/>
      <c r="S275" s="65"/>
    </row>
    <row r="276" ht="17.25" customHeight="1">
      <c r="D276" s="65"/>
      <c r="E276" s="65"/>
      <c r="F276" s="65"/>
      <c r="S276" s="65"/>
    </row>
    <row r="277" ht="17.25" customHeight="1">
      <c r="D277" s="65"/>
      <c r="E277" s="65"/>
      <c r="F277" s="65"/>
      <c r="S277" s="65"/>
    </row>
    <row r="278" ht="17.25" customHeight="1">
      <c r="D278" s="65"/>
      <c r="E278" s="65"/>
      <c r="F278" s="65"/>
      <c r="S278" s="65"/>
    </row>
    <row r="279" ht="17.25" customHeight="1">
      <c r="D279" s="65"/>
      <c r="E279" s="65"/>
      <c r="F279" s="65"/>
      <c r="S279" s="65"/>
    </row>
    <row r="280" ht="17.25" customHeight="1">
      <c r="D280" s="65"/>
      <c r="E280" s="65"/>
      <c r="F280" s="65"/>
      <c r="S280" s="65"/>
    </row>
    <row r="281" ht="17.25" customHeight="1">
      <c r="D281" s="65"/>
      <c r="E281" s="65"/>
      <c r="F281" s="65"/>
      <c r="S281" s="65"/>
    </row>
    <row r="282" ht="17.25" customHeight="1">
      <c r="D282" s="65"/>
      <c r="E282" s="65"/>
      <c r="F282" s="65"/>
      <c r="S282" s="65"/>
    </row>
    <row r="283" ht="17.25" customHeight="1">
      <c r="D283" s="65"/>
      <c r="E283" s="65"/>
      <c r="F283" s="65"/>
      <c r="S283" s="65"/>
    </row>
    <row r="284" ht="17.25" customHeight="1">
      <c r="D284" s="65"/>
      <c r="E284" s="65"/>
      <c r="F284" s="65"/>
      <c r="S284" s="65"/>
    </row>
    <row r="285" ht="17.25" customHeight="1">
      <c r="D285" s="65"/>
      <c r="E285" s="65"/>
      <c r="F285" s="65"/>
      <c r="S285" s="65"/>
    </row>
    <row r="286" ht="17.25" customHeight="1">
      <c r="D286" s="65"/>
      <c r="E286" s="65"/>
      <c r="F286" s="65"/>
      <c r="S286" s="65"/>
    </row>
    <row r="287" ht="17.25" customHeight="1">
      <c r="D287" s="65"/>
      <c r="E287" s="65"/>
      <c r="F287" s="65"/>
      <c r="S287" s="65"/>
    </row>
    <row r="288" ht="17.25" customHeight="1">
      <c r="D288" s="65"/>
      <c r="E288" s="65"/>
      <c r="F288" s="65"/>
      <c r="S288" s="65"/>
    </row>
    <row r="289" ht="17.25" customHeight="1">
      <c r="D289" s="65"/>
      <c r="E289" s="65"/>
      <c r="F289" s="65"/>
      <c r="S289" s="65"/>
    </row>
    <row r="290" ht="17.25" customHeight="1">
      <c r="D290" s="65"/>
      <c r="E290" s="65"/>
      <c r="F290" s="65"/>
      <c r="S290" s="65"/>
    </row>
    <row r="291" ht="17.25" customHeight="1">
      <c r="D291" s="65"/>
      <c r="E291" s="65"/>
      <c r="F291" s="65"/>
      <c r="S291" s="65"/>
    </row>
    <row r="292" ht="17.25" customHeight="1">
      <c r="D292" s="65"/>
      <c r="E292" s="65"/>
      <c r="F292" s="65"/>
      <c r="S292" s="65"/>
    </row>
    <row r="293" ht="17.25" customHeight="1">
      <c r="D293" s="65"/>
      <c r="E293" s="65"/>
      <c r="F293" s="65"/>
      <c r="S293" s="65"/>
    </row>
    <row r="294" ht="17.25" customHeight="1">
      <c r="D294" s="65"/>
      <c r="E294" s="65"/>
      <c r="F294" s="65"/>
      <c r="S294" s="65"/>
    </row>
    <row r="295" ht="17.25" customHeight="1">
      <c r="D295" s="65"/>
      <c r="E295" s="65"/>
      <c r="F295" s="65"/>
      <c r="S295" s="65"/>
    </row>
    <row r="296" ht="17.25" customHeight="1">
      <c r="D296" s="65"/>
      <c r="E296" s="65"/>
      <c r="F296" s="65"/>
      <c r="S296" s="65"/>
    </row>
    <row r="297" ht="17.25" customHeight="1">
      <c r="D297" s="65"/>
      <c r="E297" s="65"/>
      <c r="F297" s="65"/>
      <c r="S297" s="65"/>
    </row>
    <row r="298" ht="17.25" customHeight="1">
      <c r="D298" s="65"/>
      <c r="E298" s="65"/>
      <c r="F298" s="65"/>
      <c r="S298" s="65"/>
    </row>
    <row r="299" ht="17.25" customHeight="1">
      <c r="D299" s="65"/>
      <c r="E299" s="65"/>
      <c r="F299" s="65"/>
      <c r="S299" s="65"/>
    </row>
    <row r="300" ht="17.25" customHeight="1">
      <c r="D300" s="65"/>
      <c r="E300" s="65"/>
      <c r="F300" s="65"/>
      <c r="S300" s="65"/>
    </row>
    <row r="301" ht="17.25" customHeight="1">
      <c r="D301" s="65"/>
      <c r="E301" s="65"/>
      <c r="F301" s="65"/>
      <c r="S301" s="65"/>
    </row>
    <row r="302" ht="17.25" customHeight="1">
      <c r="D302" s="65"/>
      <c r="E302" s="65"/>
      <c r="F302" s="65"/>
      <c r="S302" s="65"/>
    </row>
    <row r="303" ht="17.25" customHeight="1">
      <c r="D303" s="65"/>
      <c r="E303" s="65"/>
      <c r="F303" s="65"/>
      <c r="S303" s="65"/>
    </row>
    <row r="304" ht="17.25" customHeight="1">
      <c r="D304" s="65"/>
      <c r="E304" s="65"/>
      <c r="F304" s="65"/>
      <c r="S304" s="65"/>
    </row>
    <row r="305" ht="17.25" customHeight="1">
      <c r="D305" s="65"/>
      <c r="E305" s="65"/>
      <c r="F305" s="65"/>
      <c r="S305" s="65"/>
    </row>
    <row r="306" ht="17.25" customHeight="1">
      <c r="D306" s="65"/>
      <c r="E306" s="65"/>
      <c r="F306" s="65"/>
      <c r="S306" s="65"/>
    </row>
    <row r="307" ht="17.25" customHeight="1">
      <c r="D307" s="65"/>
      <c r="E307" s="65"/>
      <c r="F307" s="65"/>
      <c r="S307" s="65"/>
    </row>
    <row r="308" ht="17.25" customHeight="1">
      <c r="D308" s="65"/>
      <c r="E308" s="65"/>
      <c r="F308" s="65"/>
      <c r="S308" s="65"/>
    </row>
    <row r="309" ht="17.25" customHeight="1">
      <c r="D309" s="65"/>
      <c r="E309" s="65"/>
      <c r="F309" s="65"/>
      <c r="S309" s="65"/>
    </row>
    <row r="310" ht="17.25" customHeight="1">
      <c r="D310" s="65"/>
      <c r="E310" s="65"/>
      <c r="F310" s="65"/>
      <c r="S310" s="65"/>
    </row>
    <row r="311" ht="17.25" customHeight="1">
      <c r="D311" s="65"/>
      <c r="E311" s="65"/>
      <c r="F311" s="65"/>
      <c r="S311" s="65"/>
    </row>
    <row r="312" ht="17.25" customHeight="1">
      <c r="D312" s="65"/>
      <c r="E312" s="65"/>
      <c r="F312" s="65"/>
      <c r="S312" s="65"/>
    </row>
    <row r="313" ht="17.25" customHeight="1">
      <c r="D313" s="65"/>
      <c r="E313" s="65"/>
      <c r="F313" s="65"/>
      <c r="S313" s="65"/>
    </row>
    <row r="314" ht="17.25" customHeight="1">
      <c r="D314" s="65"/>
      <c r="E314" s="65"/>
      <c r="F314" s="65"/>
      <c r="S314" s="65"/>
    </row>
    <row r="315" ht="17.25" customHeight="1">
      <c r="D315" s="65"/>
      <c r="E315" s="65"/>
      <c r="F315" s="65"/>
      <c r="S315" s="65"/>
    </row>
    <row r="316" ht="17.25" customHeight="1">
      <c r="D316" s="65"/>
      <c r="E316" s="65"/>
      <c r="F316" s="65"/>
      <c r="S316" s="65"/>
    </row>
    <row r="317" ht="17.25" customHeight="1">
      <c r="D317" s="65"/>
      <c r="E317" s="65"/>
      <c r="F317" s="65"/>
      <c r="S317" s="65"/>
    </row>
    <row r="318" ht="17.25" customHeight="1">
      <c r="D318" s="65"/>
      <c r="E318" s="65"/>
      <c r="F318" s="65"/>
      <c r="S318" s="65"/>
    </row>
    <row r="319" ht="17.25" customHeight="1">
      <c r="D319" s="65"/>
      <c r="E319" s="65"/>
      <c r="F319" s="65"/>
      <c r="S319" s="65"/>
    </row>
    <row r="320" ht="17.25" customHeight="1">
      <c r="D320" s="65"/>
      <c r="E320" s="65"/>
      <c r="F320" s="65"/>
      <c r="S320" s="65"/>
    </row>
    <row r="321" ht="17.25" customHeight="1">
      <c r="D321" s="65"/>
      <c r="E321" s="65"/>
      <c r="F321" s="65"/>
      <c r="S321" s="65"/>
    </row>
    <row r="322" ht="17.25" customHeight="1">
      <c r="D322" s="65"/>
      <c r="E322" s="65"/>
      <c r="F322" s="65"/>
      <c r="S322" s="65"/>
    </row>
    <row r="323" ht="17.25" customHeight="1">
      <c r="D323" s="65"/>
      <c r="E323" s="65"/>
      <c r="F323" s="65"/>
      <c r="S323" s="65"/>
    </row>
    <row r="324" ht="17.25" customHeight="1">
      <c r="D324" s="65"/>
      <c r="E324" s="65"/>
      <c r="F324" s="65"/>
      <c r="S324" s="65"/>
    </row>
    <row r="325" ht="17.25" customHeight="1">
      <c r="D325" s="65"/>
      <c r="E325" s="65"/>
      <c r="F325" s="65"/>
      <c r="S325" s="65"/>
    </row>
    <row r="326" ht="17.25" customHeight="1">
      <c r="D326" s="65"/>
      <c r="E326" s="65"/>
      <c r="F326" s="65"/>
      <c r="S326" s="65"/>
    </row>
    <row r="327" ht="17.25" customHeight="1">
      <c r="D327" s="65"/>
      <c r="E327" s="65"/>
      <c r="F327" s="65"/>
      <c r="S327" s="65"/>
    </row>
    <row r="328" ht="17.25" customHeight="1">
      <c r="D328" s="65"/>
      <c r="E328" s="65"/>
      <c r="F328" s="65"/>
      <c r="S328" s="65"/>
    </row>
    <row r="329" ht="17.25" customHeight="1">
      <c r="D329" s="65"/>
      <c r="E329" s="65"/>
      <c r="F329" s="65"/>
      <c r="S329" s="65"/>
    </row>
    <row r="330" ht="17.25" customHeight="1">
      <c r="D330" s="65"/>
      <c r="E330" s="65"/>
      <c r="F330" s="65"/>
      <c r="S330" s="65"/>
    </row>
    <row r="331" ht="17.25" customHeight="1">
      <c r="D331" s="65"/>
      <c r="E331" s="65"/>
      <c r="F331" s="65"/>
      <c r="S331" s="65"/>
    </row>
    <row r="332" ht="17.25" customHeight="1">
      <c r="D332" s="65"/>
      <c r="E332" s="65"/>
      <c r="F332" s="65"/>
      <c r="S332" s="65"/>
    </row>
    <row r="333" ht="17.25" customHeight="1">
      <c r="D333" s="65"/>
      <c r="E333" s="65"/>
      <c r="F333" s="65"/>
      <c r="S333" s="65"/>
    </row>
    <row r="334" ht="17.25" customHeight="1">
      <c r="D334" s="65"/>
      <c r="E334" s="65"/>
      <c r="F334" s="65"/>
      <c r="S334" s="65"/>
    </row>
    <row r="335" ht="17.25" customHeight="1">
      <c r="D335" s="65"/>
      <c r="E335" s="65"/>
      <c r="F335" s="65"/>
      <c r="S335" s="65"/>
    </row>
    <row r="336" ht="17.25" customHeight="1">
      <c r="D336" s="65"/>
      <c r="E336" s="65"/>
      <c r="F336" s="65"/>
      <c r="S336" s="65"/>
    </row>
    <row r="337" ht="17.25" customHeight="1">
      <c r="D337" s="65"/>
      <c r="E337" s="65"/>
      <c r="F337" s="65"/>
      <c r="S337" s="65"/>
    </row>
    <row r="338" ht="17.25" customHeight="1">
      <c r="D338" s="65"/>
      <c r="E338" s="65"/>
      <c r="F338" s="65"/>
      <c r="S338" s="65"/>
    </row>
    <row r="339" ht="17.25" customHeight="1">
      <c r="D339" s="65"/>
      <c r="E339" s="65"/>
      <c r="F339" s="65"/>
      <c r="S339" s="65"/>
    </row>
    <row r="340" ht="17.25" customHeight="1">
      <c r="D340" s="65"/>
      <c r="E340" s="65"/>
      <c r="F340" s="65"/>
      <c r="S340" s="65"/>
    </row>
    <row r="341" ht="17.25" customHeight="1">
      <c r="D341" s="65"/>
      <c r="E341" s="65"/>
      <c r="F341" s="65"/>
      <c r="S341" s="65"/>
    </row>
    <row r="342" ht="17.25" customHeight="1">
      <c r="D342" s="65"/>
      <c r="E342" s="65"/>
      <c r="F342" s="65"/>
      <c r="S342" s="65"/>
    </row>
    <row r="343" ht="17.25" customHeight="1">
      <c r="D343" s="65"/>
      <c r="E343" s="65"/>
      <c r="F343" s="65"/>
      <c r="S343" s="65"/>
    </row>
    <row r="344" ht="17.25" customHeight="1">
      <c r="D344" s="65"/>
      <c r="E344" s="65"/>
      <c r="F344" s="65"/>
      <c r="S344" s="65"/>
    </row>
    <row r="345" ht="17.25" customHeight="1">
      <c r="D345" s="65"/>
      <c r="E345" s="65"/>
      <c r="F345" s="65"/>
      <c r="S345" s="65"/>
    </row>
    <row r="346" ht="17.25" customHeight="1">
      <c r="D346" s="65"/>
      <c r="E346" s="65"/>
      <c r="F346" s="65"/>
      <c r="S346" s="65"/>
    </row>
    <row r="347" ht="17.25" customHeight="1">
      <c r="D347" s="65"/>
      <c r="E347" s="65"/>
      <c r="F347" s="65"/>
      <c r="S347" s="65"/>
    </row>
    <row r="348" ht="17.25" customHeight="1">
      <c r="D348" s="65"/>
      <c r="E348" s="65"/>
      <c r="F348" s="65"/>
      <c r="S348" s="65"/>
    </row>
    <row r="349" ht="17.25" customHeight="1">
      <c r="D349" s="65"/>
      <c r="E349" s="65"/>
      <c r="F349" s="65"/>
      <c r="S349" s="65"/>
    </row>
    <row r="350" ht="17.25" customHeight="1">
      <c r="D350" s="65"/>
      <c r="E350" s="65"/>
      <c r="F350" s="65"/>
      <c r="S350" s="65"/>
    </row>
    <row r="351" ht="17.25" customHeight="1">
      <c r="D351" s="65"/>
      <c r="E351" s="65"/>
      <c r="F351" s="65"/>
      <c r="S351" s="65"/>
    </row>
    <row r="352" ht="17.25" customHeight="1">
      <c r="D352" s="65"/>
      <c r="E352" s="65"/>
      <c r="F352" s="65"/>
      <c r="S352" s="65"/>
    </row>
    <row r="353" ht="17.25" customHeight="1">
      <c r="D353" s="65"/>
      <c r="E353" s="65"/>
      <c r="F353" s="65"/>
      <c r="S353" s="65"/>
    </row>
    <row r="354" ht="17.25" customHeight="1">
      <c r="D354" s="65"/>
      <c r="E354" s="65"/>
      <c r="F354" s="65"/>
      <c r="S354" s="65"/>
    </row>
    <row r="355" ht="17.25" customHeight="1">
      <c r="D355" s="65"/>
      <c r="E355" s="65"/>
      <c r="F355" s="65"/>
      <c r="S355" s="65"/>
    </row>
    <row r="356" ht="17.25" customHeight="1">
      <c r="D356" s="65"/>
      <c r="E356" s="65"/>
      <c r="F356" s="65"/>
      <c r="S356" s="65"/>
    </row>
    <row r="357" ht="17.25" customHeight="1">
      <c r="D357" s="65"/>
      <c r="E357" s="65"/>
      <c r="F357" s="65"/>
      <c r="S357" s="65"/>
    </row>
    <row r="358" ht="17.25" customHeight="1">
      <c r="D358" s="65"/>
      <c r="E358" s="65"/>
      <c r="F358" s="65"/>
      <c r="S358" s="65"/>
    </row>
    <row r="359" ht="17.25" customHeight="1">
      <c r="D359" s="65"/>
      <c r="E359" s="65"/>
      <c r="F359" s="65"/>
      <c r="S359" s="65"/>
    </row>
    <row r="360" ht="17.25" customHeight="1">
      <c r="D360" s="65"/>
      <c r="E360" s="65"/>
      <c r="F360" s="65"/>
      <c r="S360" s="65"/>
    </row>
    <row r="361" ht="17.25" customHeight="1">
      <c r="D361" s="65"/>
      <c r="E361" s="65"/>
      <c r="F361" s="65"/>
      <c r="S361" s="65"/>
    </row>
    <row r="362" ht="17.25" customHeight="1">
      <c r="D362" s="65"/>
      <c r="E362" s="65"/>
      <c r="F362" s="65"/>
      <c r="S362" s="65"/>
    </row>
    <row r="363" ht="17.25" customHeight="1">
      <c r="D363" s="65"/>
      <c r="E363" s="65"/>
      <c r="F363" s="65"/>
      <c r="S363" s="65"/>
    </row>
    <row r="364" ht="17.25" customHeight="1">
      <c r="D364" s="65"/>
      <c r="E364" s="65"/>
      <c r="F364" s="65"/>
      <c r="S364" s="65"/>
    </row>
    <row r="365" ht="17.25" customHeight="1">
      <c r="D365" s="65"/>
      <c r="E365" s="65"/>
      <c r="F365" s="65"/>
      <c r="S365" s="65"/>
    </row>
    <row r="366" ht="17.25" customHeight="1">
      <c r="D366" s="65"/>
      <c r="E366" s="65"/>
      <c r="F366" s="65"/>
      <c r="S366" s="65"/>
    </row>
    <row r="367" ht="17.25" customHeight="1">
      <c r="D367" s="65"/>
      <c r="E367" s="65"/>
      <c r="F367" s="65"/>
      <c r="S367" s="65"/>
    </row>
    <row r="368" ht="17.25" customHeight="1">
      <c r="D368" s="65"/>
      <c r="E368" s="65"/>
      <c r="F368" s="65"/>
      <c r="S368" s="65"/>
    </row>
    <row r="369" ht="17.25" customHeight="1">
      <c r="D369" s="65"/>
      <c r="E369" s="65"/>
      <c r="F369" s="65"/>
      <c r="S369" s="65"/>
    </row>
    <row r="370" ht="17.25" customHeight="1">
      <c r="D370" s="65"/>
      <c r="E370" s="65"/>
      <c r="F370" s="65"/>
      <c r="S370" s="65"/>
    </row>
    <row r="371" ht="17.25" customHeight="1">
      <c r="D371" s="65"/>
      <c r="E371" s="65"/>
      <c r="F371" s="65"/>
      <c r="S371" s="65"/>
    </row>
    <row r="372" ht="17.25" customHeight="1">
      <c r="D372" s="65"/>
      <c r="E372" s="65"/>
      <c r="F372" s="65"/>
      <c r="S372" s="65"/>
    </row>
    <row r="373" ht="17.25" customHeight="1">
      <c r="D373" s="65"/>
      <c r="E373" s="65"/>
      <c r="F373" s="65"/>
      <c r="S373" s="65"/>
    </row>
    <row r="374" ht="17.25" customHeight="1">
      <c r="D374" s="65"/>
      <c r="E374" s="65"/>
      <c r="F374" s="65"/>
      <c r="S374" s="65"/>
    </row>
    <row r="375" ht="17.25" customHeight="1">
      <c r="D375" s="65"/>
      <c r="E375" s="65"/>
      <c r="F375" s="65"/>
      <c r="S375" s="65"/>
    </row>
    <row r="376" ht="17.25" customHeight="1">
      <c r="D376" s="65"/>
      <c r="E376" s="65"/>
      <c r="F376" s="65"/>
      <c r="S376" s="65"/>
    </row>
    <row r="377" ht="17.25" customHeight="1">
      <c r="D377" s="65"/>
      <c r="E377" s="65"/>
      <c r="F377" s="65"/>
      <c r="S377" s="65"/>
    </row>
    <row r="378" ht="17.25" customHeight="1">
      <c r="D378" s="65"/>
      <c r="E378" s="65"/>
      <c r="F378" s="65"/>
      <c r="S378" s="65"/>
    </row>
    <row r="379" ht="17.25" customHeight="1">
      <c r="D379" s="65"/>
      <c r="E379" s="65"/>
      <c r="F379" s="65"/>
      <c r="S379" s="65"/>
    </row>
    <row r="380" ht="17.25" customHeight="1">
      <c r="D380" s="65"/>
      <c r="E380" s="65"/>
      <c r="F380" s="65"/>
      <c r="S380" s="65"/>
    </row>
    <row r="381" ht="17.25" customHeight="1">
      <c r="D381" s="65"/>
      <c r="E381" s="65"/>
      <c r="F381" s="65"/>
      <c r="S381" s="65"/>
    </row>
    <row r="382" ht="17.25" customHeight="1">
      <c r="D382" s="65"/>
      <c r="E382" s="65"/>
      <c r="F382" s="65"/>
      <c r="S382" s="65"/>
    </row>
    <row r="383" ht="17.25" customHeight="1">
      <c r="D383" s="65"/>
      <c r="E383" s="65"/>
      <c r="F383" s="65"/>
      <c r="S383" s="65"/>
    </row>
    <row r="384" ht="17.25" customHeight="1">
      <c r="D384" s="65"/>
      <c r="E384" s="65"/>
      <c r="F384" s="65"/>
      <c r="S384" s="65"/>
    </row>
    <row r="385" ht="17.25" customHeight="1">
      <c r="D385" s="65"/>
      <c r="E385" s="65"/>
      <c r="F385" s="65"/>
      <c r="S385" s="65"/>
    </row>
    <row r="386" ht="17.25" customHeight="1">
      <c r="D386" s="65"/>
      <c r="E386" s="65"/>
      <c r="F386" s="65"/>
      <c r="S386" s="65"/>
    </row>
    <row r="387" ht="17.25" customHeight="1">
      <c r="D387" s="65"/>
      <c r="E387" s="65"/>
      <c r="F387" s="65"/>
      <c r="S387" s="65"/>
    </row>
    <row r="388" ht="17.25" customHeight="1">
      <c r="D388" s="65"/>
      <c r="E388" s="65"/>
      <c r="F388" s="65"/>
      <c r="S388" s="65"/>
    </row>
    <row r="389" ht="17.25" customHeight="1">
      <c r="D389" s="65"/>
      <c r="E389" s="65"/>
      <c r="F389" s="65"/>
      <c r="S389" s="65"/>
    </row>
    <row r="390" ht="17.25" customHeight="1">
      <c r="D390" s="65"/>
      <c r="E390" s="65"/>
      <c r="F390" s="65"/>
      <c r="S390" s="65"/>
    </row>
    <row r="391" ht="17.25" customHeight="1">
      <c r="D391" s="65"/>
      <c r="E391" s="65"/>
      <c r="F391" s="65"/>
      <c r="S391" s="65"/>
    </row>
    <row r="392" ht="17.25" customHeight="1">
      <c r="D392" s="65"/>
      <c r="E392" s="65"/>
      <c r="F392" s="65"/>
      <c r="S392" s="65"/>
    </row>
    <row r="393" ht="17.25" customHeight="1">
      <c r="D393" s="65"/>
      <c r="E393" s="65"/>
      <c r="F393" s="65"/>
      <c r="S393" s="65"/>
    </row>
    <row r="394" ht="17.25" customHeight="1">
      <c r="D394" s="65"/>
      <c r="E394" s="65"/>
      <c r="F394" s="65"/>
      <c r="S394" s="65"/>
    </row>
    <row r="395" ht="17.25" customHeight="1">
      <c r="D395" s="65"/>
      <c r="E395" s="65"/>
      <c r="F395" s="65"/>
      <c r="S395" s="65"/>
    </row>
    <row r="396" ht="17.25" customHeight="1">
      <c r="D396" s="65"/>
      <c r="E396" s="65"/>
      <c r="F396" s="65"/>
      <c r="S396" s="65"/>
    </row>
    <row r="397" ht="17.25" customHeight="1">
      <c r="D397" s="65"/>
      <c r="E397" s="65"/>
      <c r="F397" s="65"/>
      <c r="S397" s="65"/>
    </row>
    <row r="398" ht="17.25" customHeight="1">
      <c r="D398" s="65"/>
      <c r="E398" s="65"/>
      <c r="F398" s="65"/>
      <c r="S398" s="65"/>
    </row>
    <row r="399" ht="17.25" customHeight="1">
      <c r="D399" s="65"/>
      <c r="E399" s="65"/>
      <c r="F399" s="65"/>
      <c r="S399" s="65"/>
    </row>
    <row r="400" ht="17.25" customHeight="1">
      <c r="D400" s="65"/>
      <c r="E400" s="65"/>
      <c r="F400" s="65"/>
      <c r="S400" s="65"/>
    </row>
    <row r="401" ht="17.25" customHeight="1">
      <c r="D401" s="65"/>
      <c r="E401" s="65"/>
      <c r="F401" s="65"/>
      <c r="S401" s="65"/>
    </row>
    <row r="402" ht="17.25" customHeight="1">
      <c r="D402" s="65"/>
      <c r="E402" s="65"/>
      <c r="F402" s="65"/>
      <c r="S402" s="65"/>
    </row>
    <row r="403" ht="17.25" customHeight="1">
      <c r="D403" s="65"/>
      <c r="E403" s="65"/>
      <c r="F403" s="65"/>
      <c r="S403" s="65"/>
    </row>
    <row r="404" ht="17.25" customHeight="1">
      <c r="D404" s="65"/>
      <c r="E404" s="65"/>
      <c r="F404" s="65"/>
      <c r="S404" s="65"/>
    </row>
    <row r="405" ht="17.25" customHeight="1">
      <c r="D405" s="65"/>
      <c r="E405" s="65"/>
      <c r="F405" s="65"/>
      <c r="S405" s="65"/>
    </row>
    <row r="406" ht="17.25" customHeight="1">
      <c r="D406" s="65"/>
      <c r="E406" s="65"/>
      <c r="F406" s="65"/>
      <c r="S406" s="65"/>
    </row>
    <row r="407" ht="17.25" customHeight="1">
      <c r="D407" s="65"/>
      <c r="E407" s="65"/>
      <c r="F407" s="65"/>
      <c r="S407" s="65"/>
    </row>
    <row r="408" ht="17.25" customHeight="1">
      <c r="D408" s="65"/>
      <c r="E408" s="65"/>
      <c r="F408" s="65"/>
      <c r="S408" s="65"/>
    </row>
    <row r="409" ht="17.25" customHeight="1">
      <c r="D409" s="65"/>
      <c r="E409" s="65"/>
      <c r="F409" s="65"/>
      <c r="S409" s="65"/>
    </row>
    <row r="410" ht="17.25" customHeight="1">
      <c r="D410" s="65"/>
      <c r="E410" s="65"/>
      <c r="F410" s="65"/>
      <c r="S410" s="65"/>
    </row>
    <row r="411" ht="17.25" customHeight="1">
      <c r="D411" s="65"/>
      <c r="E411" s="65"/>
      <c r="F411" s="65"/>
      <c r="S411" s="65"/>
    </row>
    <row r="412" ht="17.25" customHeight="1">
      <c r="D412" s="65"/>
      <c r="E412" s="65"/>
      <c r="F412" s="65"/>
      <c r="S412" s="65"/>
    </row>
    <row r="413" ht="17.25" customHeight="1">
      <c r="D413" s="65"/>
      <c r="E413" s="65"/>
      <c r="F413" s="65"/>
      <c r="S413" s="65"/>
    </row>
    <row r="414" ht="17.25" customHeight="1">
      <c r="D414" s="65"/>
      <c r="E414" s="65"/>
      <c r="F414" s="65"/>
      <c r="S414" s="65"/>
    </row>
    <row r="415" ht="17.25" customHeight="1">
      <c r="D415" s="65"/>
      <c r="E415" s="65"/>
      <c r="F415" s="65"/>
      <c r="S415" s="65"/>
    </row>
    <row r="416" ht="17.25" customHeight="1">
      <c r="D416" s="65"/>
      <c r="E416" s="65"/>
      <c r="F416" s="65"/>
      <c r="S416" s="65"/>
    </row>
    <row r="417" ht="17.25" customHeight="1">
      <c r="D417" s="65"/>
      <c r="E417" s="65"/>
      <c r="F417" s="65"/>
      <c r="S417" s="65"/>
    </row>
    <row r="418" ht="17.25" customHeight="1">
      <c r="D418" s="65"/>
      <c r="E418" s="65"/>
      <c r="F418" s="65"/>
      <c r="S418" s="65"/>
    </row>
    <row r="419" ht="17.25" customHeight="1">
      <c r="D419" s="65"/>
      <c r="E419" s="65"/>
      <c r="F419" s="65"/>
      <c r="S419" s="65"/>
    </row>
    <row r="420" ht="17.25" customHeight="1">
      <c r="D420" s="65"/>
      <c r="E420" s="65"/>
      <c r="F420" s="65"/>
      <c r="S420" s="65"/>
    </row>
    <row r="421" ht="17.25" customHeight="1">
      <c r="D421" s="65"/>
      <c r="E421" s="65"/>
      <c r="F421" s="65"/>
      <c r="S421" s="65"/>
    </row>
    <row r="422" ht="17.25" customHeight="1">
      <c r="D422" s="65"/>
      <c r="E422" s="65"/>
      <c r="F422" s="65"/>
      <c r="S422" s="65"/>
    </row>
    <row r="423" ht="17.25" customHeight="1">
      <c r="D423" s="65"/>
      <c r="E423" s="65"/>
      <c r="F423" s="65"/>
      <c r="S423" s="65"/>
    </row>
    <row r="424" ht="17.25" customHeight="1">
      <c r="D424" s="65"/>
      <c r="E424" s="65"/>
      <c r="F424" s="65"/>
      <c r="S424" s="65"/>
    </row>
    <row r="425" ht="17.25" customHeight="1">
      <c r="D425" s="65"/>
      <c r="E425" s="65"/>
      <c r="F425" s="65"/>
      <c r="S425" s="65"/>
    </row>
    <row r="426" ht="17.25" customHeight="1">
      <c r="D426" s="65"/>
      <c r="E426" s="65"/>
      <c r="F426" s="65"/>
      <c r="S426" s="65"/>
    </row>
    <row r="427" ht="17.25" customHeight="1">
      <c r="D427" s="65"/>
      <c r="E427" s="65"/>
      <c r="F427" s="65"/>
      <c r="S427" s="65"/>
    </row>
    <row r="428" ht="17.25" customHeight="1">
      <c r="D428" s="65"/>
      <c r="E428" s="65"/>
      <c r="F428" s="65"/>
      <c r="S428" s="65"/>
    </row>
    <row r="429" ht="17.25" customHeight="1">
      <c r="D429" s="65"/>
      <c r="E429" s="65"/>
      <c r="F429" s="65"/>
      <c r="S429" s="65"/>
    </row>
    <row r="430" ht="17.25" customHeight="1">
      <c r="D430" s="65"/>
      <c r="E430" s="65"/>
      <c r="F430" s="65"/>
      <c r="S430" s="65"/>
    </row>
    <row r="431" ht="17.25" customHeight="1">
      <c r="D431" s="65"/>
      <c r="E431" s="65"/>
      <c r="F431" s="65"/>
      <c r="S431" s="65"/>
    </row>
    <row r="432" ht="17.25" customHeight="1">
      <c r="D432" s="65"/>
      <c r="E432" s="65"/>
      <c r="F432" s="65"/>
      <c r="S432" s="65"/>
    </row>
    <row r="433" ht="17.25" customHeight="1">
      <c r="D433" s="65"/>
      <c r="E433" s="65"/>
      <c r="F433" s="65"/>
      <c r="S433" s="65"/>
    </row>
    <row r="434" ht="17.25" customHeight="1">
      <c r="D434" s="65"/>
      <c r="E434" s="65"/>
      <c r="F434" s="65"/>
      <c r="S434" s="65"/>
    </row>
    <row r="435" ht="17.25" customHeight="1">
      <c r="D435" s="65"/>
      <c r="E435" s="65"/>
      <c r="F435" s="65"/>
      <c r="S435" s="65"/>
    </row>
    <row r="436" ht="17.25" customHeight="1">
      <c r="D436" s="65"/>
      <c r="E436" s="65"/>
      <c r="F436" s="65"/>
      <c r="S436" s="65"/>
    </row>
    <row r="437" ht="17.25" customHeight="1">
      <c r="D437" s="65"/>
      <c r="E437" s="65"/>
      <c r="F437" s="65"/>
      <c r="S437" s="65"/>
    </row>
    <row r="438" ht="17.25" customHeight="1">
      <c r="D438" s="65"/>
      <c r="E438" s="65"/>
      <c r="F438" s="65"/>
      <c r="S438" s="65"/>
    </row>
    <row r="439" ht="17.25" customHeight="1">
      <c r="D439" s="65"/>
      <c r="E439" s="65"/>
      <c r="F439" s="65"/>
      <c r="S439" s="65"/>
    </row>
    <row r="440" ht="17.25" customHeight="1">
      <c r="D440" s="65"/>
      <c r="E440" s="65"/>
      <c r="F440" s="65"/>
      <c r="S440" s="65"/>
    </row>
    <row r="441" ht="17.25" customHeight="1">
      <c r="D441" s="65"/>
      <c r="E441" s="65"/>
      <c r="F441" s="65"/>
      <c r="S441" s="65"/>
    </row>
    <row r="442" ht="17.25" customHeight="1">
      <c r="D442" s="65"/>
      <c r="E442" s="65"/>
      <c r="F442" s="65"/>
      <c r="S442" s="65"/>
    </row>
    <row r="443" ht="17.25" customHeight="1">
      <c r="D443" s="65"/>
      <c r="E443" s="65"/>
      <c r="F443" s="65"/>
      <c r="S443" s="65"/>
    </row>
    <row r="444" ht="17.25" customHeight="1">
      <c r="D444" s="65"/>
      <c r="E444" s="65"/>
      <c r="F444" s="65"/>
      <c r="S444" s="65"/>
    </row>
    <row r="445" ht="17.25" customHeight="1">
      <c r="D445" s="65"/>
      <c r="E445" s="65"/>
      <c r="F445" s="65"/>
      <c r="S445" s="65"/>
    </row>
    <row r="446" ht="17.25" customHeight="1">
      <c r="D446" s="65"/>
      <c r="E446" s="65"/>
      <c r="F446" s="65"/>
      <c r="S446" s="65"/>
    </row>
    <row r="447" ht="17.25" customHeight="1">
      <c r="D447" s="65"/>
      <c r="E447" s="65"/>
      <c r="F447" s="65"/>
      <c r="S447" s="65"/>
    </row>
    <row r="448" ht="17.25" customHeight="1">
      <c r="D448" s="65"/>
      <c r="E448" s="65"/>
      <c r="F448" s="65"/>
      <c r="S448" s="65"/>
    </row>
    <row r="449" ht="17.25" customHeight="1">
      <c r="D449" s="65"/>
      <c r="E449" s="65"/>
      <c r="F449" s="65"/>
      <c r="S449" s="65"/>
    </row>
    <row r="450" ht="17.25" customHeight="1">
      <c r="D450" s="65"/>
      <c r="E450" s="65"/>
      <c r="F450" s="65"/>
      <c r="S450" s="65"/>
    </row>
    <row r="451" ht="17.25" customHeight="1">
      <c r="D451" s="65"/>
      <c r="E451" s="65"/>
      <c r="F451" s="65"/>
      <c r="S451" s="65"/>
    </row>
    <row r="452" ht="17.25" customHeight="1">
      <c r="D452" s="65"/>
      <c r="E452" s="65"/>
      <c r="F452" s="65"/>
      <c r="S452" s="65"/>
    </row>
    <row r="453" ht="17.25" customHeight="1">
      <c r="D453" s="65"/>
      <c r="E453" s="65"/>
      <c r="F453" s="65"/>
      <c r="S453" s="65"/>
    </row>
    <row r="454" ht="17.25" customHeight="1">
      <c r="D454" s="65"/>
      <c r="E454" s="65"/>
      <c r="F454" s="65"/>
      <c r="S454" s="65"/>
    </row>
    <row r="455" ht="17.25" customHeight="1">
      <c r="D455" s="65"/>
      <c r="E455" s="65"/>
      <c r="F455" s="65"/>
      <c r="S455" s="65"/>
    </row>
    <row r="456" ht="17.25" customHeight="1">
      <c r="D456" s="65"/>
      <c r="E456" s="65"/>
      <c r="F456" s="65"/>
      <c r="S456" s="65"/>
    </row>
    <row r="457" ht="17.25" customHeight="1">
      <c r="D457" s="65"/>
      <c r="E457" s="65"/>
      <c r="F457" s="65"/>
      <c r="S457" s="65"/>
    </row>
    <row r="458" ht="17.25" customHeight="1">
      <c r="D458" s="65"/>
      <c r="E458" s="65"/>
      <c r="F458" s="65"/>
      <c r="S458" s="65"/>
    </row>
    <row r="459" ht="17.25" customHeight="1">
      <c r="D459" s="65"/>
      <c r="E459" s="65"/>
      <c r="F459" s="65"/>
      <c r="S459" s="65"/>
    </row>
    <row r="460" ht="17.25" customHeight="1">
      <c r="D460" s="65"/>
      <c r="E460" s="65"/>
      <c r="F460" s="65"/>
      <c r="S460" s="65"/>
    </row>
    <row r="461" ht="17.25" customHeight="1">
      <c r="D461" s="65"/>
      <c r="E461" s="65"/>
      <c r="F461" s="65"/>
      <c r="S461" s="65"/>
    </row>
    <row r="462" ht="17.25" customHeight="1">
      <c r="D462" s="65"/>
      <c r="E462" s="65"/>
      <c r="F462" s="65"/>
      <c r="S462" s="65"/>
    </row>
    <row r="463" ht="17.25" customHeight="1">
      <c r="D463" s="65"/>
      <c r="E463" s="65"/>
      <c r="F463" s="65"/>
      <c r="S463" s="65"/>
    </row>
    <row r="464" ht="17.25" customHeight="1">
      <c r="D464" s="65"/>
      <c r="E464" s="65"/>
      <c r="F464" s="65"/>
      <c r="S464" s="65"/>
    </row>
    <row r="465" ht="17.25" customHeight="1">
      <c r="D465" s="65"/>
      <c r="E465" s="65"/>
      <c r="F465" s="65"/>
      <c r="S465" s="65"/>
    </row>
    <row r="466" ht="17.25" customHeight="1">
      <c r="D466" s="65"/>
      <c r="E466" s="65"/>
      <c r="F466" s="65"/>
      <c r="S466" s="65"/>
    </row>
    <row r="467" ht="17.25" customHeight="1">
      <c r="D467" s="65"/>
      <c r="E467" s="65"/>
      <c r="F467" s="65"/>
      <c r="S467" s="65"/>
    </row>
    <row r="468" ht="17.25" customHeight="1">
      <c r="D468" s="65"/>
      <c r="E468" s="65"/>
      <c r="F468" s="65"/>
      <c r="S468" s="65"/>
    </row>
    <row r="469" ht="17.25" customHeight="1">
      <c r="D469" s="65"/>
      <c r="E469" s="65"/>
      <c r="F469" s="65"/>
      <c r="S469" s="65"/>
    </row>
    <row r="470" ht="17.25" customHeight="1">
      <c r="D470" s="65"/>
      <c r="E470" s="65"/>
      <c r="F470" s="65"/>
      <c r="S470" s="65"/>
    </row>
    <row r="471" ht="17.25" customHeight="1">
      <c r="D471" s="65"/>
      <c r="E471" s="65"/>
      <c r="F471" s="65"/>
      <c r="S471" s="65"/>
    </row>
    <row r="472" ht="17.25" customHeight="1">
      <c r="D472" s="65"/>
      <c r="E472" s="65"/>
      <c r="F472" s="65"/>
      <c r="S472" s="65"/>
    </row>
    <row r="473" ht="17.25" customHeight="1">
      <c r="D473" s="65"/>
      <c r="E473" s="65"/>
      <c r="F473" s="65"/>
      <c r="S473" s="65"/>
    </row>
    <row r="474" ht="17.25" customHeight="1">
      <c r="D474" s="65"/>
      <c r="E474" s="65"/>
      <c r="F474" s="65"/>
      <c r="S474" s="65"/>
    </row>
    <row r="475" ht="17.25" customHeight="1">
      <c r="D475" s="65"/>
      <c r="E475" s="65"/>
      <c r="F475" s="65"/>
      <c r="S475" s="65"/>
    </row>
    <row r="476" ht="17.25" customHeight="1">
      <c r="D476" s="65"/>
      <c r="E476" s="65"/>
      <c r="F476" s="65"/>
      <c r="S476" s="65"/>
    </row>
    <row r="477" ht="17.25" customHeight="1">
      <c r="D477" s="65"/>
      <c r="E477" s="65"/>
      <c r="F477" s="65"/>
      <c r="S477" s="65"/>
    </row>
    <row r="478" ht="17.25" customHeight="1">
      <c r="D478" s="65"/>
      <c r="E478" s="65"/>
      <c r="F478" s="65"/>
      <c r="S478" s="65"/>
    </row>
    <row r="479" ht="17.25" customHeight="1">
      <c r="D479" s="65"/>
      <c r="E479" s="65"/>
      <c r="F479" s="65"/>
      <c r="S479" s="65"/>
    </row>
    <row r="480" ht="17.25" customHeight="1">
      <c r="D480" s="65"/>
      <c r="E480" s="65"/>
      <c r="F480" s="65"/>
      <c r="S480" s="65"/>
    </row>
    <row r="481" ht="17.25" customHeight="1">
      <c r="D481" s="65"/>
      <c r="E481" s="65"/>
      <c r="F481" s="65"/>
      <c r="S481" s="65"/>
    </row>
    <row r="482" ht="17.25" customHeight="1">
      <c r="D482" s="65"/>
      <c r="E482" s="65"/>
      <c r="F482" s="65"/>
      <c r="S482" s="65"/>
    </row>
    <row r="483" ht="17.25" customHeight="1">
      <c r="D483" s="65"/>
      <c r="E483" s="65"/>
      <c r="F483" s="65"/>
      <c r="S483" s="65"/>
    </row>
    <row r="484" ht="17.25" customHeight="1">
      <c r="D484" s="65"/>
      <c r="E484" s="65"/>
      <c r="F484" s="65"/>
      <c r="S484" s="65"/>
    </row>
    <row r="485" ht="17.25" customHeight="1">
      <c r="D485" s="65"/>
      <c r="E485" s="65"/>
      <c r="F485" s="65"/>
      <c r="S485" s="65"/>
    </row>
    <row r="486" ht="17.25" customHeight="1">
      <c r="D486" s="65"/>
      <c r="E486" s="65"/>
      <c r="F486" s="65"/>
      <c r="S486" s="65"/>
    </row>
    <row r="487" ht="17.25" customHeight="1">
      <c r="D487" s="65"/>
      <c r="E487" s="65"/>
      <c r="F487" s="65"/>
      <c r="S487" s="65"/>
    </row>
    <row r="488" ht="17.25" customHeight="1">
      <c r="D488" s="65"/>
      <c r="E488" s="65"/>
      <c r="F488" s="65"/>
      <c r="S488" s="65"/>
    </row>
    <row r="489" ht="17.25" customHeight="1">
      <c r="D489" s="65"/>
      <c r="E489" s="65"/>
      <c r="F489" s="65"/>
      <c r="S489" s="65"/>
    </row>
    <row r="490" ht="17.25" customHeight="1">
      <c r="D490" s="65"/>
      <c r="E490" s="65"/>
      <c r="F490" s="65"/>
      <c r="S490" s="65"/>
    </row>
    <row r="491" ht="17.25" customHeight="1">
      <c r="D491" s="65"/>
      <c r="E491" s="65"/>
      <c r="F491" s="65"/>
      <c r="S491" s="65"/>
    </row>
    <row r="492" ht="17.25" customHeight="1">
      <c r="D492" s="65"/>
      <c r="E492" s="65"/>
      <c r="F492" s="65"/>
      <c r="S492" s="65"/>
    </row>
    <row r="493" ht="17.25" customHeight="1">
      <c r="D493" s="65"/>
      <c r="E493" s="65"/>
      <c r="F493" s="65"/>
      <c r="S493" s="65"/>
    </row>
    <row r="494" ht="17.25" customHeight="1">
      <c r="D494" s="65"/>
      <c r="E494" s="65"/>
      <c r="F494" s="65"/>
      <c r="S494" s="65"/>
    </row>
    <row r="495" ht="17.25" customHeight="1">
      <c r="D495" s="65"/>
      <c r="E495" s="65"/>
      <c r="F495" s="65"/>
      <c r="S495" s="65"/>
    </row>
    <row r="496" ht="17.25" customHeight="1">
      <c r="D496" s="65"/>
      <c r="E496" s="65"/>
      <c r="F496" s="65"/>
      <c r="S496" s="65"/>
    </row>
    <row r="497" ht="17.25" customHeight="1">
      <c r="D497" s="65"/>
      <c r="E497" s="65"/>
      <c r="F497" s="65"/>
      <c r="S497" s="65"/>
    </row>
    <row r="498" ht="17.25" customHeight="1">
      <c r="D498" s="65"/>
      <c r="E498" s="65"/>
      <c r="F498" s="65"/>
      <c r="S498" s="65"/>
    </row>
    <row r="499" ht="17.25" customHeight="1">
      <c r="D499" s="65"/>
      <c r="E499" s="65"/>
      <c r="F499" s="65"/>
      <c r="S499" s="65"/>
    </row>
    <row r="500" ht="17.25" customHeight="1">
      <c r="D500" s="65"/>
      <c r="E500" s="65"/>
      <c r="F500" s="65"/>
      <c r="S500" s="65"/>
    </row>
    <row r="501" ht="17.25" customHeight="1">
      <c r="D501" s="65"/>
      <c r="E501" s="65"/>
      <c r="F501" s="65"/>
      <c r="S501" s="65"/>
    </row>
    <row r="502" ht="17.25" customHeight="1">
      <c r="D502" s="65"/>
      <c r="E502" s="65"/>
      <c r="F502" s="65"/>
      <c r="S502" s="65"/>
    </row>
    <row r="503" ht="17.25" customHeight="1">
      <c r="D503" s="65"/>
      <c r="E503" s="65"/>
      <c r="F503" s="65"/>
      <c r="S503" s="65"/>
    </row>
    <row r="504" ht="17.25" customHeight="1">
      <c r="D504" s="65"/>
      <c r="E504" s="65"/>
      <c r="F504" s="65"/>
      <c r="S504" s="65"/>
    </row>
    <row r="505" ht="17.25" customHeight="1">
      <c r="D505" s="65"/>
      <c r="E505" s="65"/>
      <c r="F505" s="65"/>
      <c r="S505" s="65"/>
    </row>
    <row r="506" ht="17.25" customHeight="1">
      <c r="D506" s="65"/>
      <c r="E506" s="65"/>
      <c r="F506" s="65"/>
      <c r="S506" s="65"/>
    </row>
    <row r="507" ht="17.25" customHeight="1">
      <c r="D507" s="65"/>
      <c r="E507" s="65"/>
      <c r="F507" s="65"/>
      <c r="S507" s="65"/>
    </row>
    <row r="508" ht="17.25" customHeight="1">
      <c r="D508" s="65"/>
      <c r="E508" s="65"/>
      <c r="F508" s="65"/>
      <c r="S508" s="65"/>
    </row>
    <row r="509" ht="17.25" customHeight="1">
      <c r="D509" s="65"/>
      <c r="E509" s="65"/>
      <c r="F509" s="65"/>
      <c r="S509" s="65"/>
    </row>
    <row r="510" ht="17.25" customHeight="1">
      <c r="D510" s="65"/>
      <c r="E510" s="65"/>
      <c r="F510" s="65"/>
      <c r="S510" s="65"/>
    </row>
    <row r="511" ht="17.25" customHeight="1">
      <c r="D511" s="65"/>
      <c r="E511" s="65"/>
      <c r="F511" s="65"/>
      <c r="S511" s="65"/>
    </row>
    <row r="512" ht="17.25" customHeight="1">
      <c r="D512" s="65"/>
      <c r="E512" s="65"/>
      <c r="F512" s="65"/>
      <c r="S512" s="65"/>
    </row>
    <row r="513" ht="17.25" customHeight="1">
      <c r="D513" s="65"/>
      <c r="E513" s="65"/>
      <c r="F513" s="65"/>
      <c r="S513" s="65"/>
    </row>
    <row r="514" ht="17.25" customHeight="1">
      <c r="D514" s="65"/>
      <c r="E514" s="65"/>
      <c r="F514" s="65"/>
      <c r="S514" s="65"/>
    </row>
    <row r="515" ht="17.25" customHeight="1">
      <c r="D515" s="65"/>
      <c r="E515" s="65"/>
      <c r="F515" s="65"/>
      <c r="S515" s="65"/>
    </row>
    <row r="516" ht="17.25" customHeight="1">
      <c r="D516" s="65"/>
      <c r="E516" s="65"/>
      <c r="F516" s="65"/>
      <c r="S516" s="65"/>
    </row>
    <row r="517" ht="17.25" customHeight="1">
      <c r="D517" s="65"/>
      <c r="E517" s="65"/>
      <c r="F517" s="65"/>
      <c r="S517" s="65"/>
    </row>
    <row r="518" ht="17.25" customHeight="1">
      <c r="D518" s="65"/>
      <c r="E518" s="65"/>
      <c r="F518" s="65"/>
      <c r="S518" s="65"/>
    </row>
    <row r="519" ht="17.25" customHeight="1">
      <c r="D519" s="65"/>
      <c r="E519" s="65"/>
      <c r="F519" s="65"/>
      <c r="S519" s="65"/>
    </row>
    <row r="520" ht="17.25" customHeight="1">
      <c r="D520" s="65"/>
      <c r="E520" s="65"/>
      <c r="F520" s="65"/>
      <c r="S520" s="65"/>
    </row>
    <row r="521" ht="17.25" customHeight="1">
      <c r="D521" s="65"/>
      <c r="E521" s="65"/>
      <c r="F521" s="65"/>
      <c r="S521" s="65"/>
    </row>
    <row r="522" ht="17.25" customHeight="1">
      <c r="D522" s="65"/>
      <c r="E522" s="65"/>
      <c r="F522" s="65"/>
      <c r="S522" s="65"/>
    </row>
    <row r="523" ht="17.25" customHeight="1">
      <c r="D523" s="65"/>
      <c r="E523" s="65"/>
      <c r="F523" s="65"/>
      <c r="S523" s="65"/>
    </row>
    <row r="524" ht="17.25" customHeight="1">
      <c r="D524" s="65"/>
      <c r="E524" s="65"/>
      <c r="F524" s="65"/>
      <c r="S524" s="65"/>
    </row>
    <row r="525" ht="17.25" customHeight="1">
      <c r="D525" s="65"/>
      <c r="E525" s="65"/>
      <c r="F525" s="65"/>
      <c r="S525" s="65"/>
    </row>
    <row r="526" ht="17.25" customHeight="1">
      <c r="D526" s="65"/>
      <c r="E526" s="65"/>
      <c r="F526" s="65"/>
      <c r="S526" s="65"/>
    </row>
    <row r="527" ht="17.25" customHeight="1">
      <c r="D527" s="65"/>
      <c r="E527" s="65"/>
      <c r="F527" s="65"/>
      <c r="S527" s="65"/>
    </row>
    <row r="528" ht="17.25" customHeight="1">
      <c r="D528" s="65"/>
      <c r="E528" s="65"/>
      <c r="F528" s="65"/>
      <c r="S528" s="65"/>
    </row>
    <row r="529" ht="17.25" customHeight="1">
      <c r="D529" s="65"/>
      <c r="E529" s="65"/>
      <c r="F529" s="65"/>
      <c r="S529" s="65"/>
    </row>
    <row r="530" ht="17.25" customHeight="1">
      <c r="D530" s="65"/>
      <c r="E530" s="65"/>
      <c r="F530" s="65"/>
      <c r="S530" s="65"/>
    </row>
    <row r="531" ht="17.25" customHeight="1">
      <c r="D531" s="65"/>
      <c r="E531" s="65"/>
      <c r="F531" s="65"/>
      <c r="S531" s="65"/>
    </row>
    <row r="532" ht="17.25" customHeight="1">
      <c r="D532" s="65"/>
      <c r="E532" s="65"/>
      <c r="F532" s="65"/>
      <c r="S532" s="65"/>
    </row>
    <row r="533" ht="17.25" customHeight="1">
      <c r="D533" s="65"/>
      <c r="E533" s="65"/>
      <c r="F533" s="65"/>
      <c r="S533" s="65"/>
    </row>
    <row r="534" ht="17.25" customHeight="1">
      <c r="D534" s="65"/>
      <c r="E534" s="65"/>
      <c r="F534" s="65"/>
      <c r="S534" s="65"/>
    </row>
    <row r="535" ht="17.25" customHeight="1">
      <c r="D535" s="65"/>
      <c r="E535" s="65"/>
      <c r="F535" s="65"/>
      <c r="S535" s="65"/>
    </row>
    <row r="536" ht="17.25" customHeight="1">
      <c r="D536" s="65"/>
      <c r="E536" s="65"/>
      <c r="F536" s="65"/>
      <c r="S536" s="65"/>
    </row>
    <row r="537" ht="17.25" customHeight="1">
      <c r="D537" s="65"/>
      <c r="E537" s="65"/>
      <c r="F537" s="65"/>
      <c r="S537" s="65"/>
    </row>
    <row r="538" ht="17.25" customHeight="1">
      <c r="D538" s="65"/>
      <c r="E538" s="65"/>
      <c r="F538" s="65"/>
      <c r="S538" s="65"/>
    </row>
    <row r="539" ht="17.25" customHeight="1">
      <c r="D539" s="65"/>
      <c r="E539" s="65"/>
      <c r="F539" s="65"/>
      <c r="S539" s="65"/>
    </row>
    <row r="540" ht="17.25" customHeight="1">
      <c r="D540" s="65"/>
      <c r="E540" s="65"/>
      <c r="F540" s="65"/>
      <c r="S540" s="65"/>
    </row>
    <row r="541" ht="17.25" customHeight="1">
      <c r="D541" s="65"/>
      <c r="E541" s="65"/>
      <c r="F541" s="65"/>
      <c r="S541" s="65"/>
    </row>
    <row r="542" ht="17.25" customHeight="1">
      <c r="D542" s="65"/>
      <c r="E542" s="65"/>
      <c r="F542" s="65"/>
      <c r="S542" s="65"/>
    </row>
    <row r="543" ht="17.25" customHeight="1">
      <c r="D543" s="65"/>
      <c r="E543" s="65"/>
      <c r="F543" s="65"/>
      <c r="S543" s="65"/>
    </row>
    <row r="544" ht="17.25" customHeight="1">
      <c r="D544" s="65"/>
      <c r="E544" s="65"/>
      <c r="F544" s="65"/>
      <c r="S544" s="65"/>
    </row>
    <row r="545" ht="17.25" customHeight="1">
      <c r="D545" s="65"/>
      <c r="E545" s="65"/>
      <c r="F545" s="65"/>
      <c r="S545" s="65"/>
    </row>
    <row r="546" ht="17.25" customHeight="1">
      <c r="D546" s="65"/>
      <c r="E546" s="65"/>
      <c r="F546" s="65"/>
      <c r="S546" s="65"/>
    </row>
    <row r="547" ht="17.25" customHeight="1">
      <c r="D547" s="65"/>
      <c r="E547" s="65"/>
      <c r="F547" s="65"/>
      <c r="S547" s="65"/>
    </row>
    <row r="548" ht="17.25" customHeight="1">
      <c r="D548" s="65"/>
      <c r="E548" s="65"/>
      <c r="F548" s="65"/>
      <c r="S548" s="65"/>
    </row>
    <row r="549" ht="17.25" customHeight="1">
      <c r="D549" s="65"/>
      <c r="E549" s="65"/>
      <c r="F549" s="65"/>
      <c r="S549" s="65"/>
    </row>
    <row r="550" ht="17.25" customHeight="1">
      <c r="D550" s="65"/>
      <c r="E550" s="65"/>
      <c r="F550" s="65"/>
      <c r="S550" s="65"/>
    </row>
    <row r="551" ht="17.25" customHeight="1">
      <c r="D551" s="65"/>
      <c r="E551" s="65"/>
      <c r="F551" s="65"/>
      <c r="S551" s="65"/>
    </row>
    <row r="552" ht="17.25" customHeight="1">
      <c r="D552" s="65"/>
      <c r="E552" s="65"/>
      <c r="F552" s="65"/>
      <c r="S552" s="65"/>
    </row>
    <row r="553" ht="17.25" customHeight="1">
      <c r="D553" s="65"/>
      <c r="E553" s="65"/>
      <c r="F553" s="65"/>
      <c r="S553" s="65"/>
    </row>
    <row r="554" ht="17.25" customHeight="1">
      <c r="D554" s="65"/>
      <c r="E554" s="65"/>
      <c r="F554" s="65"/>
      <c r="S554" s="65"/>
    </row>
    <row r="555" ht="17.25" customHeight="1">
      <c r="D555" s="65"/>
      <c r="E555" s="65"/>
      <c r="F555" s="65"/>
      <c r="S555" s="65"/>
    </row>
    <row r="556" ht="17.25" customHeight="1">
      <c r="D556" s="65"/>
      <c r="E556" s="65"/>
      <c r="F556" s="65"/>
      <c r="S556" s="65"/>
    </row>
    <row r="557" ht="17.25" customHeight="1">
      <c r="D557" s="65"/>
      <c r="E557" s="65"/>
      <c r="F557" s="65"/>
      <c r="S557" s="65"/>
    </row>
    <row r="558" ht="17.25" customHeight="1">
      <c r="D558" s="65"/>
      <c r="E558" s="65"/>
      <c r="F558" s="65"/>
      <c r="S558" s="65"/>
    </row>
    <row r="559" ht="17.25" customHeight="1">
      <c r="D559" s="65"/>
      <c r="E559" s="65"/>
      <c r="F559" s="65"/>
      <c r="S559" s="65"/>
    </row>
    <row r="560" ht="17.25" customHeight="1">
      <c r="D560" s="65"/>
      <c r="E560" s="65"/>
      <c r="F560" s="65"/>
      <c r="S560" s="65"/>
    </row>
    <row r="561" ht="17.25" customHeight="1">
      <c r="D561" s="65"/>
      <c r="E561" s="65"/>
      <c r="F561" s="65"/>
      <c r="S561" s="65"/>
    </row>
    <row r="562" ht="17.25" customHeight="1">
      <c r="D562" s="65"/>
      <c r="E562" s="65"/>
      <c r="F562" s="65"/>
      <c r="S562" s="65"/>
    </row>
    <row r="563" ht="17.25" customHeight="1">
      <c r="D563" s="65"/>
      <c r="E563" s="65"/>
      <c r="F563" s="65"/>
      <c r="S563" s="65"/>
    </row>
    <row r="564" ht="17.25" customHeight="1">
      <c r="D564" s="65"/>
      <c r="E564" s="65"/>
      <c r="F564" s="65"/>
      <c r="S564" s="65"/>
    </row>
    <row r="565" ht="17.25" customHeight="1">
      <c r="D565" s="65"/>
      <c r="E565" s="65"/>
      <c r="F565" s="65"/>
      <c r="S565" s="65"/>
    </row>
    <row r="566" ht="17.25" customHeight="1">
      <c r="D566" s="65"/>
      <c r="E566" s="65"/>
      <c r="F566" s="65"/>
      <c r="S566" s="65"/>
    </row>
    <row r="567" ht="17.25" customHeight="1">
      <c r="D567" s="65"/>
      <c r="E567" s="65"/>
      <c r="F567" s="65"/>
      <c r="S567" s="65"/>
    </row>
    <row r="568" ht="17.25" customHeight="1">
      <c r="D568" s="65"/>
      <c r="E568" s="65"/>
      <c r="F568" s="65"/>
      <c r="S568" s="65"/>
    </row>
    <row r="569" ht="17.25" customHeight="1">
      <c r="D569" s="65"/>
      <c r="E569" s="65"/>
      <c r="F569" s="65"/>
      <c r="S569" s="65"/>
    </row>
    <row r="570" ht="17.25" customHeight="1">
      <c r="D570" s="65"/>
      <c r="E570" s="65"/>
      <c r="F570" s="65"/>
      <c r="S570" s="65"/>
    </row>
    <row r="571" ht="17.25" customHeight="1">
      <c r="D571" s="65"/>
      <c r="E571" s="65"/>
      <c r="F571" s="65"/>
      <c r="S571" s="65"/>
    </row>
    <row r="572" ht="17.25" customHeight="1">
      <c r="D572" s="65"/>
      <c r="E572" s="65"/>
      <c r="F572" s="65"/>
      <c r="S572" s="65"/>
    </row>
    <row r="573" ht="17.25" customHeight="1">
      <c r="D573" s="65"/>
      <c r="E573" s="65"/>
      <c r="F573" s="65"/>
      <c r="S573" s="65"/>
    </row>
    <row r="574" ht="17.25" customHeight="1">
      <c r="D574" s="65"/>
      <c r="E574" s="65"/>
      <c r="F574" s="65"/>
      <c r="S574" s="65"/>
    </row>
    <row r="575" ht="17.25" customHeight="1">
      <c r="D575" s="65"/>
      <c r="E575" s="65"/>
      <c r="F575" s="65"/>
      <c r="S575" s="65"/>
    </row>
    <row r="576" ht="17.25" customHeight="1">
      <c r="D576" s="65"/>
      <c r="E576" s="65"/>
      <c r="F576" s="65"/>
      <c r="S576" s="65"/>
    </row>
    <row r="577" ht="17.25" customHeight="1">
      <c r="D577" s="65"/>
      <c r="E577" s="65"/>
      <c r="F577" s="65"/>
      <c r="S577" s="65"/>
    </row>
    <row r="578" ht="17.25" customHeight="1">
      <c r="D578" s="65"/>
      <c r="E578" s="65"/>
      <c r="F578" s="65"/>
      <c r="S578" s="65"/>
    </row>
    <row r="579" ht="17.25" customHeight="1">
      <c r="D579" s="65"/>
      <c r="E579" s="65"/>
      <c r="F579" s="65"/>
      <c r="S579" s="65"/>
    </row>
    <row r="580" ht="17.25" customHeight="1">
      <c r="D580" s="65"/>
      <c r="E580" s="65"/>
      <c r="F580" s="65"/>
      <c r="S580" s="65"/>
    </row>
    <row r="581" ht="17.25" customHeight="1">
      <c r="D581" s="65"/>
      <c r="E581" s="65"/>
      <c r="F581" s="65"/>
      <c r="S581" s="65"/>
    </row>
    <row r="582" ht="17.25" customHeight="1">
      <c r="D582" s="65"/>
      <c r="E582" s="65"/>
      <c r="F582" s="65"/>
      <c r="S582" s="65"/>
    </row>
    <row r="583" ht="17.25" customHeight="1">
      <c r="D583" s="65"/>
      <c r="E583" s="65"/>
      <c r="F583" s="65"/>
      <c r="S583" s="65"/>
    </row>
    <row r="584" ht="17.25" customHeight="1">
      <c r="D584" s="65"/>
      <c r="E584" s="65"/>
      <c r="F584" s="65"/>
      <c r="S584" s="65"/>
    </row>
    <row r="585" ht="17.25" customHeight="1">
      <c r="D585" s="65"/>
      <c r="E585" s="65"/>
      <c r="F585" s="65"/>
      <c r="S585" s="65"/>
    </row>
    <row r="586" ht="17.25" customHeight="1">
      <c r="D586" s="65"/>
      <c r="E586" s="65"/>
      <c r="F586" s="65"/>
      <c r="S586" s="65"/>
    </row>
    <row r="587" ht="17.25" customHeight="1">
      <c r="D587" s="65"/>
      <c r="E587" s="65"/>
      <c r="F587" s="65"/>
      <c r="S587" s="65"/>
    </row>
    <row r="588" ht="17.25" customHeight="1">
      <c r="D588" s="65"/>
      <c r="E588" s="65"/>
      <c r="F588" s="65"/>
      <c r="S588" s="65"/>
    </row>
    <row r="589" ht="17.25" customHeight="1">
      <c r="D589" s="65"/>
      <c r="E589" s="65"/>
      <c r="F589" s="65"/>
      <c r="S589" s="65"/>
    </row>
    <row r="590" ht="17.25" customHeight="1">
      <c r="D590" s="65"/>
      <c r="E590" s="65"/>
      <c r="F590" s="65"/>
      <c r="S590" s="65"/>
    </row>
    <row r="591" ht="17.25" customHeight="1">
      <c r="D591" s="65"/>
      <c r="E591" s="65"/>
      <c r="F591" s="65"/>
      <c r="S591" s="65"/>
    </row>
    <row r="592" ht="17.25" customHeight="1">
      <c r="D592" s="65"/>
      <c r="E592" s="65"/>
      <c r="F592" s="65"/>
      <c r="S592" s="65"/>
    </row>
    <row r="593" ht="17.25" customHeight="1">
      <c r="D593" s="65"/>
      <c r="E593" s="65"/>
      <c r="F593" s="65"/>
      <c r="S593" s="65"/>
    </row>
    <row r="594" ht="17.25" customHeight="1">
      <c r="D594" s="65"/>
      <c r="E594" s="65"/>
      <c r="F594" s="65"/>
      <c r="S594" s="65"/>
    </row>
    <row r="595" ht="17.25" customHeight="1">
      <c r="D595" s="65"/>
      <c r="E595" s="65"/>
      <c r="F595" s="65"/>
      <c r="S595" s="65"/>
    </row>
    <row r="596" ht="17.25" customHeight="1">
      <c r="D596" s="65"/>
      <c r="E596" s="65"/>
      <c r="F596" s="65"/>
      <c r="S596" s="65"/>
    </row>
    <row r="597" ht="17.25" customHeight="1">
      <c r="D597" s="65"/>
      <c r="E597" s="65"/>
      <c r="F597" s="65"/>
      <c r="S597" s="65"/>
    </row>
    <row r="598" ht="17.25" customHeight="1">
      <c r="D598" s="65"/>
      <c r="E598" s="65"/>
      <c r="F598" s="65"/>
      <c r="S598" s="65"/>
    </row>
    <row r="599" ht="17.25" customHeight="1">
      <c r="D599" s="65"/>
      <c r="E599" s="65"/>
      <c r="F599" s="65"/>
      <c r="S599" s="65"/>
    </row>
    <row r="600" ht="17.25" customHeight="1">
      <c r="D600" s="65"/>
      <c r="E600" s="65"/>
      <c r="F600" s="65"/>
      <c r="S600" s="65"/>
    </row>
    <row r="601" ht="17.25" customHeight="1">
      <c r="D601" s="65"/>
      <c r="E601" s="65"/>
      <c r="F601" s="65"/>
      <c r="S601" s="65"/>
    </row>
    <row r="602" ht="17.25" customHeight="1">
      <c r="D602" s="65"/>
      <c r="E602" s="65"/>
      <c r="F602" s="65"/>
      <c r="S602" s="65"/>
    </row>
    <row r="603" ht="17.25" customHeight="1">
      <c r="D603" s="65"/>
      <c r="E603" s="65"/>
      <c r="F603" s="65"/>
      <c r="S603" s="65"/>
    </row>
    <row r="604" ht="17.25" customHeight="1">
      <c r="D604" s="65"/>
      <c r="E604" s="65"/>
      <c r="F604" s="65"/>
      <c r="S604" s="65"/>
    </row>
    <row r="605" ht="17.25" customHeight="1">
      <c r="D605" s="65"/>
      <c r="E605" s="65"/>
      <c r="F605" s="65"/>
      <c r="S605" s="65"/>
    </row>
    <row r="606" ht="17.25" customHeight="1">
      <c r="D606" s="65"/>
      <c r="E606" s="65"/>
      <c r="F606" s="65"/>
      <c r="S606" s="65"/>
    </row>
    <row r="607" ht="17.25" customHeight="1">
      <c r="D607" s="65"/>
      <c r="E607" s="65"/>
      <c r="F607" s="65"/>
      <c r="S607" s="65"/>
    </row>
    <row r="608" ht="17.25" customHeight="1">
      <c r="D608" s="65"/>
      <c r="E608" s="65"/>
      <c r="F608" s="65"/>
      <c r="S608" s="65"/>
    </row>
    <row r="609" ht="17.25" customHeight="1">
      <c r="D609" s="65"/>
      <c r="E609" s="65"/>
      <c r="F609" s="65"/>
      <c r="S609" s="65"/>
    </row>
    <row r="610" ht="17.25" customHeight="1">
      <c r="D610" s="65"/>
      <c r="E610" s="65"/>
      <c r="F610" s="65"/>
      <c r="S610" s="65"/>
    </row>
    <row r="611" ht="17.25" customHeight="1">
      <c r="D611" s="65"/>
      <c r="E611" s="65"/>
      <c r="F611" s="65"/>
      <c r="S611" s="65"/>
    </row>
    <row r="612" ht="17.25" customHeight="1">
      <c r="D612" s="65"/>
      <c r="E612" s="65"/>
      <c r="F612" s="65"/>
      <c r="S612" s="65"/>
    </row>
    <row r="613" ht="17.25" customHeight="1">
      <c r="D613" s="65"/>
      <c r="E613" s="65"/>
      <c r="F613" s="65"/>
      <c r="S613" s="65"/>
    </row>
    <row r="614" ht="17.25" customHeight="1">
      <c r="D614" s="65"/>
      <c r="E614" s="65"/>
      <c r="F614" s="65"/>
      <c r="S614" s="65"/>
    </row>
    <row r="615" ht="17.25" customHeight="1">
      <c r="D615" s="65"/>
      <c r="E615" s="65"/>
      <c r="F615" s="65"/>
      <c r="S615" s="65"/>
    </row>
    <row r="616" ht="17.25" customHeight="1">
      <c r="D616" s="65"/>
      <c r="E616" s="65"/>
      <c r="F616" s="65"/>
      <c r="S616" s="65"/>
    </row>
    <row r="617" ht="17.25" customHeight="1">
      <c r="D617" s="65"/>
      <c r="E617" s="65"/>
      <c r="F617" s="65"/>
      <c r="S617" s="65"/>
    </row>
    <row r="618" ht="17.25" customHeight="1">
      <c r="D618" s="65"/>
      <c r="E618" s="65"/>
      <c r="F618" s="65"/>
      <c r="S618" s="65"/>
    </row>
    <row r="619" ht="17.25" customHeight="1">
      <c r="D619" s="65"/>
      <c r="E619" s="65"/>
      <c r="F619" s="65"/>
      <c r="S619" s="65"/>
    </row>
    <row r="620" ht="17.25" customHeight="1">
      <c r="D620" s="65"/>
      <c r="E620" s="65"/>
      <c r="F620" s="65"/>
      <c r="S620" s="65"/>
    </row>
    <row r="621" ht="17.25" customHeight="1">
      <c r="D621" s="65"/>
      <c r="E621" s="65"/>
      <c r="F621" s="65"/>
      <c r="S621" s="65"/>
    </row>
    <row r="622" ht="17.25" customHeight="1">
      <c r="D622" s="65"/>
      <c r="E622" s="65"/>
      <c r="F622" s="65"/>
      <c r="S622" s="65"/>
    </row>
    <row r="623" ht="17.25" customHeight="1">
      <c r="D623" s="65"/>
      <c r="E623" s="65"/>
      <c r="F623" s="65"/>
      <c r="S623" s="65"/>
    </row>
    <row r="624" ht="17.25" customHeight="1">
      <c r="D624" s="65"/>
      <c r="E624" s="65"/>
      <c r="F624" s="65"/>
      <c r="S624" s="65"/>
    </row>
    <row r="625" ht="17.25" customHeight="1">
      <c r="D625" s="65"/>
      <c r="E625" s="65"/>
      <c r="F625" s="65"/>
      <c r="S625" s="65"/>
    </row>
    <row r="626" ht="17.25" customHeight="1">
      <c r="D626" s="65"/>
      <c r="E626" s="65"/>
      <c r="F626" s="65"/>
      <c r="S626" s="65"/>
    </row>
    <row r="627" ht="17.25" customHeight="1">
      <c r="D627" s="65"/>
      <c r="E627" s="65"/>
      <c r="F627" s="65"/>
      <c r="S627" s="65"/>
    </row>
    <row r="628" ht="17.25" customHeight="1">
      <c r="D628" s="65"/>
      <c r="E628" s="65"/>
      <c r="F628" s="65"/>
      <c r="S628" s="65"/>
    </row>
    <row r="629" ht="17.25" customHeight="1">
      <c r="D629" s="65"/>
      <c r="E629" s="65"/>
      <c r="F629" s="65"/>
      <c r="S629" s="65"/>
    </row>
    <row r="630" ht="17.25" customHeight="1">
      <c r="D630" s="65"/>
      <c r="E630" s="65"/>
      <c r="F630" s="65"/>
      <c r="S630" s="65"/>
    </row>
    <row r="631" ht="17.25" customHeight="1">
      <c r="D631" s="65"/>
      <c r="E631" s="65"/>
      <c r="F631" s="65"/>
      <c r="S631" s="65"/>
    </row>
    <row r="632" ht="17.25" customHeight="1">
      <c r="D632" s="65"/>
      <c r="E632" s="65"/>
      <c r="F632" s="65"/>
      <c r="S632" s="65"/>
    </row>
    <row r="633" ht="17.25" customHeight="1">
      <c r="D633" s="65"/>
      <c r="E633" s="65"/>
      <c r="F633" s="65"/>
      <c r="S633" s="65"/>
    </row>
    <row r="634" ht="17.25" customHeight="1">
      <c r="D634" s="65"/>
      <c r="E634" s="65"/>
      <c r="F634" s="65"/>
      <c r="S634" s="65"/>
    </row>
    <row r="635" ht="17.25" customHeight="1">
      <c r="D635" s="65"/>
      <c r="E635" s="65"/>
      <c r="F635" s="65"/>
      <c r="S635" s="65"/>
    </row>
    <row r="636" ht="17.25" customHeight="1">
      <c r="D636" s="65"/>
      <c r="E636" s="65"/>
      <c r="F636" s="65"/>
      <c r="S636" s="65"/>
    </row>
    <row r="637" ht="17.25" customHeight="1">
      <c r="D637" s="65"/>
      <c r="E637" s="65"/>
      <c r="F637" s="65"/>
      <c r="S637" s="65"/>
    </row>
    <row r="638" ht="17.25" customHeight="1">
      <c r="D638" s="65"/>
      <c r="E638" s="65"/>
      <c r="F638" s="65"/>
      <c r="S638" s="65"/>
    </row>
    <row r="639" ht="17.25" customHeight="1">
      <c r="D639" s="65"/>
      <c r="E639" s="65"/>
      <c r="F639" s="65"/>
      <c r="S639" s="65"/>
    </row>
    <row r="640" ht="17.25" customHeight="1">
      <c r="D640" s="65"/>
      <c r="E640" s="65"/>
      <c r="F640" s="65"/>
      <c r="S640" s="65"/>
    </row>
    <row r="641" ht="17.25" customHeight="1">
      <c r="D641" s="65"/>
      <c r="E641" s="65"/>
      <c r="F641" s="65"/>
      <c r="S641" s="65"/>
    </row>
    <row r="642" ht="17.25" customHeight="1">
      <c r="D642" s="65"/>
      <c r="E642" s="65"/>
      <c r="F642" s="65"/>
      <c r="S642" s="65"/>
    </row>
    <row r="643" ht="17.25" customHeight="1">
      <c r="D643" s="65"/>
      <c r="E643" s="65"/>
      <c r="F643" s="65"/>
      <c r="S643" s="65"/>
    </row>
    <row r="644" ht="17.25" customHeight="1">
      <c r="D644" s="65"/>
      <c r="E644" s="65"/>
      <c r="F644" s="65"/>
      <c r="S644" s="65"/>
    </row>
    <row r="645" ht="17.25" customHeight="1">
      <c r="D645" s="65"/>
      <c r="E645" s="65"/>
      <c r="F645" s="65"/>
      <c r="S645" s="65"/>
    </row>
    <row r="646" ht="17.25" customHeight="1">
      <c r="D646" s="65"/>
      <c r="E646" s="65"/>
      <c r="F646" s="65"/>
      <c r="S646" s="65"/>
    </row>
    <row r="647" ht="17.25" customHeight="1">
      <c r="D647" s="65"/>
      <c r="E647" s="65"/>
      <c r="F647" s="65"/>
      <c r="S647" s="65"/>
    </row>
    <row r="648" ht="17.25" customHeight="1">
      <c r="D648" s="65"/>
      <c r="E648" s="65"/>
      <c r="F648" s="65"/>
      <c r="S648" s="65"/>
    </row>
    <row r="649" ht="17.25" customHeight="1">
      <c r="D649" s="65"/>
      <c r="E649" s="65"/>
      <c r="F649" s="65"/>
      <c r="S649" s="65"/>
    </row>
    <row r="650" ht="17.25" customHeight="1">
      <c r="D650" s="65"/>
      <c r="E650" s="65"/>
      <c r="F650" s="65"/>
      <c r="S650" s="65"/>
    </row>
    <row r="651" ht="17.25" customHeight="1">
      <c r="D651" s="65"/>
      <c r="E651" s="65"/>
      <c r="F651" s="65"/>
      <c r="S651" s="65"/>
    </row>
    <row r="652" ht="17.25" customHeight="1">
      <c r="D652" s="65"/>
      <c r="E652" s="65"/>
      <c r="F652" s="65"/>
      <c r="S652" s="65"/>
    </row>
    <row r="653" ht="17.25" customHeight="1">
      <c r="D653" s="65"/>
      <c r="E653" s="65"/>
      <c r="F653" s="65"/>
      <c r="S653" s="65"/>
    </row>
    <row r="654" ht="17.25" customHeight="1">
      <c r="D654" s="65"/>
      <c r="E654" s="65"/>
      <c r="F654" s="65"/>
      <c r="S654" s="65"/>
    </row>
    <row r="655" ht="17.25" customHeight="1">
      <c r="D655" s="65"/>
      <c r="E655" s="65"/>
      <c r="F655" s="65"/>
      <c r="S655" s="65"/>
    </row>
    <row r="656" ht="17.25" customHeight="1">
      <c r="D656" s="65"/>
      <c r="E656" s="65"/>
      <c r="F656" s="65"/>
      <c r="S656" s="65"/>
    </row>
    <row r="657" ht="17.25" customHeight="1">
      <c r="D657" s="65"/>
      <c r="E657" s="65"/>
      <c r="F657" s="65"/>
      <c r="S657" s="65"/>
    </row>
    <row r="658" ht="17.25" customHeight="1">
      <c r="D658" s="65"/>
      <c r="E658" s="65"/>
      <c r="F658" s="65"/>
      <c r="S658" s="65"/>
    </row>
    <row r="659" ht="17.25" customHeight="1">
      <c r="D659" s="65"/>
      <c r="E659" s="65"/>
      <c r="F659" s="65"/>
      <c r="S659" s="65"/>
    </row>
    <row r="660" ht="17.25" customHeight="1">
      <c r="D660" s="65"/>
      <c r="E660" s="65"/>
      <c r="F660" s="65"/>
      <c r="S660" s="65"/>
    </row>
    <row r="661" ht="17.25" customHeight="1">
      <c r="D661" s="65"/>
      <c r="E661" s="65"/>
      <c r="F661" s="65"/>
      <c r="S661" s="65"/>
    </row>
    <row r="662" ht="17.25" customHeight="1">
      <c r="D662" s="65"/>
      <c r="E662" s="65"/>
      <c r="F662" s="65"/>
      <c r="S662" s="65"/>
    </row>
    <row r="663" ht="17.25" customHeight="1">
      <c r="D663" s="65"/>
      <c r="E663" s="65"/>
      <c r="F663" s="65"/>
      <c r="S663" s="65"/>
    </row>
    <row r="664" ht="17.25" customHeight="1">
      <c r="D664" s="65"/>
      <c r="E664" s="65"/>
      <c r="F664" s="65"/>
      <c r="S664" s="65"/>
    </row>
    <row r="665" ht="17.25" customHeight="1">
      <c r="D665" s="65"/>
      <c r="E665" s="65"/>
      <c r="F665" s="65"/>
      <c r="S665" s="65"/>
    </row>
    <row r="666" ht="17.25" customHeight="1">
      <c r="D666" s="65"/>
      <c r="E666" s="65"/>
      <c r="F666" s="65"/>
      <c r="S666" s="65"/>
    </row>
    <row r="667" ht="17.25" customHeight="1">
      <c r="D667" s="65"/>
      <c r="E667" s="65"/>
      <c r="F667" s="65"/>
      <c r="S667" s="65"/>
    </row>
    <row r="668" ht="17.25" customHeight="1">
      <c r="D668" s="65"/>
      <c r="E668" s="65"/>
      <c r="F668" s="65"/>
      <c r="S668" s="65"/>
    </row>
    <row r="669" ht="17.25" customHeight="1">
      <c r="D669" s="65"/>
      <c r="E669" s="65"/>
      <c r="F669" s="65"/>
      <c r="S669" s="65"/>
    </row>
    <row r="670" ht="17.25" customHeight="1">
      <c r="D670" s="65"/>
      <c r="E670" s="65"/>
      <c r="F670" s="65"/>
      <c r="S670" s="65"/>
    </row>
    <row r="671" ht="17.25" customHeight="1">
      <c r="D671" s="65"/>
      <c r="E671" s="65"/>
      <c r="F671" s="65"/>
      <c r="S671" s="65"/>
    </row>
    <row r="672" ht="17.25" customHeight="1">
      <c r="D672" s="65"/>
      <c r="E672" s="65"/>
      <c r="F672" s="65"/>
      <c r="S672" s="65"/>
    </row>
    <row r="673" ht="17.25" customHeight="1">
      <c r="D673" s="65"/>
      <c r="E673" s="65"/>
      <c r="F673" s="65"/>
      <c r="S673" s="65"/>
    </row>
    <row r="674" ht="17.25" customHeight="1">
      <c r="D674" s="65"/>
      <c r="E674" s="65"/>
      <c r="F674" s="65"/>
      <c r="S674" s="65"/>
    </row>
    <row r="675" ht="17.25" customHeight="1">
      <c r="D675" s="65"/>
      <c r="E675" s="65"/>
      <c r="F675" s="65"/>
      <c r="S675" s="65"/>
    </row>
    <row r="676" ht="17.25" customHeight="1">
      <c r="D676" s="65"/>
      <c r="E676" s="65"/>
      <c r="F676" s="65"/>
      <c r="S676" s="65"/>
    </row>
    <row r="677" ht="17.25" customHeight="1">
      <c r="D677" s="65"/>
      <c r="E677" s="65"/>
      <c r="F677" s="65"/>
      <c r="S677" s="65"/>
    </row>
    <row r="678" ht="17.25" customHeight="1">
      <c r="D678" s="65"/>
      <c r="E678" s="65"/>
      <c r="F678" s="65"/>
      <c r="S678" s="65"/>
    </row>
    <row r="679" ht="17.25" customHeight="1">
      <c r="D679" s="65"/>
      <c r="E679" s="65"/>
      <c r="F679" s="65"/>
      <c r="S679" s="65"/>
    </row>
    <row r="680" ht="17.25" customHeight="1">
      <c r="D680" s="65"/>
      <c r="E680" s="65"/>
      <c r="F680" s="65"/>
      <c r="S680" s="65"/>
    </row>
    <row r="681" ht="17.25" customHeight="1">
      <c r="D681" s="65"/>
      <c r="E681" s="65"/>
      <c r="F681" s="65"/>
      <c r="S681" s="65"/>
    </row>
    <row r="682" ht="17.25" customHeight="1">
      <c r="D682" s="65"/>
      <c r="E682" s="65"/>
      <c r="F682" s="65"/>
      <c r="S682" s="65"/>
    </row>
    <row r="683" ht="17.25" customHeight="1">
      <c r="D683" s="65"/>
      <c r="E683" s="65"/>
      <c r="F683" s="65"/>
      <c r="S683" s="65"/>
    </row>
    <row r="684" ht="17.25" customHeight="1">
      <c r="D684" s="65"/>
      <c r="E684" s="65"/>
      <c r="F684" s="65"/>
      <c r="S684" s="65"/>
    </row>
    <row r="685" ht="17.25" customHeight="1">
      <c r="D685" s="65"/>
      <c r="E685" s="65"/>
      <c r="F685" s="65"/>
      <c r="S685" s="65"/>
    </row>
    <row r="686" ht="17.25" customHeight="1">
      <c r="D686" s="65"/>
      <c r="E686" s="65"/>
      <c r="F686" s="65"/>
      <c r="S686" s="65"/>
    </row>
    <row r="687" ht="17.25" customHeight="1">
      <c r="D687" s="65"/>
      <c r="E687" s="65"/>
      <c r="F687" s="65"/>
      <c r="S687" s="65"/>
    </row>
    <row r="688" ht="17.25" customHeight="1">
      <c r="D688" s="65"/>
      <c r="E688" s="65"/>
      <c r="F688" s="65"/>
      <c r="S688" s="65"/>
    </row>
    <row r="689" ht="17.25" customHeight="1">
      <c r="D689" s="65"/>
      <c r="E689" s="65"/>
      <c r="F689" s="65"/>
      <c r="S689" s="65"/>
    </row>
    <row r="690" ht="17.25" customHeight="1">
      <c r="D690" s="65"/>
      <c r="E690" s="65"/>
      <c r="F690" s="65"/>
      <c r="S690" s="65"/>
    </row>
    <row r="691" ht="17.25" customHeight="1">
      <c r="D691" s="65"/>
      <c r="E691" s="65"/>
      <c r="F691" s="65"/>
      <c r="S691" s="65"/>
    </row>
    <row r="692" ht="17.25" customHeight="1">
      <c r="D692" s="65"/>
      <c r="E692" s="65"/>
      <c r="F692" s="65"/>
      <c r="S692" s="65"/>
    </row>
    <row r="693" ht="17.25" customHeight="1">
      <c r="D693" s="65"/>
      <c r="E693" s="65"/>
      <c r="F693" s="65"/>
      <c r="S693" s="65"/>
    </row>
    <row r="694" ht="17.25" customHeight="1">
      <c r="D694" s="65"/>
      <c r="E694" s="65"/>
      <c r="F694" s="65"/>
      <c r="S694" s="65"/>
    </row>
    <row r="695" ht="17.25" customHeight="1">
      <c r="D695" s="65"/>
      <c r="E695" s="65"/>
      <c r="F695" s="65"/>
      <c r="S695" s="65"/>
    </row>
    <row r="696" ht="17.25" customHeight="1">
      <c r="D696" s="65"/>
      <c r="E696" s="65"/>
      <c r="F696" s="65"/>
      <c r="S696" s="65"/>
    </row>
    <row r="697" ht="17.25" customHeight="1">
      <c r="D697" s="65"/>
      <c r="E697" s="65"/>
      <c r="F697" s="65"/>
      <c r="S697" s="65"/>
    </row>
    <row r="698" ht="17.25" customHeight="1">
      <c r="D698" s="65"/>
      <c r="E698" s="65"/>
      <c r="F698" s="65"/>
      <c r="S698" s="65"/>
    </row>
    <row r="699" ht="17.25" customHeight="1">
      <c r="D699" s="65"/>
      <c r="E699" s="65"/>
      <c r="F699" s="65"/>
      <c r="S699" s="65"/>
    </row>
    <row r="700" ht="17.25" customHeight="1">
      <c r="D700" s="65"/>
      <c r="E700" s="65"/>
      <c r="F700" s="65"/>
      <c r="S700" s="65"/>
    </row>
    <row r="701" ht="17.25" customHeight="1">
      <c r="D701" s="65"/>
      <c r="E701" s="65"/>
      <c r="F701" s="65"/>
      <c r="S701" s="65"/>
    </row>
    <row r="702" ht="17.25" customHeight="1">
      <c r="D702" s="65"/>
      <c r="E702" s="65"/>
      <c r="F702" s="65"/>
      <c r="S702" s="65"/>
    </row>
    <row r="703" ht="17.25" customHeight="1">
      <c r="D703" s="65"/>
      <c r="E703" s="65"/>
      <c r="F703" s="65"/>
      <c r="S703" s="65"/>
    </row>
    <row r="704" ht="17.25" customHeight="1">
      <c r="D704" s="65"/>
      <c r="E704" s="65"/>
      <c r="F704" s="65"/>
      <c r="S704" s="65"/>
    </row>
    <row r="705" ht="17.25" customHeight="1">
      <c r="D705" s="65"/>
      <c r="E705" s="65"/>
      <c r="F705" s="65"/>
      <c r="S705" s="65"/>
    </row>
    <row r="706" ht="17.25" customHeight="1">
      <c r="D706" s="65"/>
      <c r="E706" s="65"/>
      <c r="F706" s="65"/>
      <c r="S706" s="65"/>
    </row>
    <row r="707" ht="17.25" customHeight="1">
      <c r="D707" s="65"/>
      <c r="E707" s="65"/>
      <c r="F707" s="65"/>
      <c r="S707" s="65"/>
    </row>
    <row r="708" ht="17.25" customHeight="1">
      <c r="D708" s="65"/>
      <c r="E708" s="65"/>
      <c r="F708" s="65"/>
      <c r="S708" s="65"/>
    </row>
    <row r="709" ht="17.25" customHeight="1">
      <c r="D709" s="65"/>
      <c r="E709" s="65"/>
      <c r="F709" s="65"/>
      <c r="S709" s="65"/>
    </row>
    <row r="710" ht="17.25" customHeight="1">
      <c r="D710" s="65"/>
      <c r="E710" s="65"/>
      <c r="F710" s="65"/>
      <c r="S710" s="65"/>
    </row>
    <row r="711" ht="17.25" customHeight="1">
      <c r="D711" s="65"/>
      <c r="E711" s="65"/>
      <c r="F711" s="65"/>
      <c r="S711" s="65"/>
    </row>
    <row r="712" ht="17.25" customHeight="1">
      <c r="D712" s="65"/>
      <c r="E712" s="65"/>
      <c r="F712" s="65"/>
      <c r="S712" s="65"/>
    </row>
    <row r="713" ht="17.25" customHeight="1">
      <c r="D713" s="65"/>
      <c r="E713" s="65"/>
      <c r="F713" s="65"/>
      <c r="S713" s="65"/>
    </row>
    <row r="714" ht="17.25" customHeight="1">
      <c r="D714" s="65"/>
      <c r="E714" s="65"/>
      <c r="F714" s="65"/>
      <c r="S714" s="65"/>
    </row>
    <row r="715" ht="17.25" customHeight="1">
      <c r="D715" s="65"/>
      <c r="E715" s="65"/>
      <c r="F715" s="65"/>
      <c r="S715" s="65"/>
    </row>
    <row r="716" ht="17.25" customHeight="1">
      <c r="D716" s="65"/>
      <c r="E716" s="65"/>
      <c r="F716" s="65"/>
      <c r="S716" s="65"/>
    </row>
    <row r="717" ht="17.25" customHeight="1">
      <c r="D717" s="65"/>
      <c r="E717" s="65"/>
      <c r="F717" s="65"/>
      <c r="S717" s="65"/>
    </row>
    <row r="718" ht="17.25" customHeight="1">
      <c r="D718" s="65"/>
      <c r="E718" s="65"/>
      <c r="F718" s="65"/>
      <c r="S718" s="65"/>
    </row>
    <row r="719" ht="17.25" customHeight="1">
      <c r="D719" s="65"/>
      <c r="E719" s="65"/>
      <c r="F719" s="65"/>
      <c r="S719" s="65"/>
    </row>
    <row r="720" ht="17.25" customHeight="1">
      <c r="D720" s="65"/>
      <c r="E720" s="65"/>
      <c r="F720" s="65"/>
      <c r="S720" s="65"/>
    </row>
    <row r="721" ht="17.25" customHeight="1">
      <c r="D721" s="65"/>
      <c r="E721" s="65"/>
      <c r="F721" s="65"/>
      <c r="S721" s="65"/>
    </row>
    <row r="722" ht="17.25" customHeight="1">
      <c r="D722" s="65"/>
      <c r="E722" s="65"/>
      <c r="F722" s="65"/>
      <c r="S722" s="65"/>
    </row>
    <row r="723" ht="17.25" customHeight="1">
      <c r="D723" s="65"/>
      <c r="E723" s="65"/>
      <c r="F723" s="65"/>
      <c r="S723" s="65"/>
    </row>
    <row r="724" ht="17.25" customHeight="1">
      <c r="D724" s="65"/>
      <c r="E724" s="65"/>
      <c r="F724" s="65"/>
      <c r="S724" s="65"/>
    </row>
    <row r="725" ht="17.25" customHeight="1">
      <c r="D725" s="65"/>
      <c r="E725" s="65"/>
      <c r="F725" s="65"/>
      <c r="S725" s="65"/>
    </row>
    <row r="726" ht="17.25" customHeight="1">
      <c r="D726" s="65"/>
      <c r="E726" s="65"/>
      <c r="F726" s="65"/>
      <c r="S726" s="65"/>
    </row>
    <row r="727" ht="17.25" customHeight="1">
      <c r="D727" s="65"/>
      <c r="E727" s="65"/>
      <c r="F727" s="65"/>
      <c r="S727" s="65"/>
    </row>
    <row r="728" ht="17.25" customHeight="1">
      <c r="D728" s="65"/>
      <c r="E728" s="65"/>
      <c r="F728" s="65"/>
      <c r="S728" s="65"/>
    </row>
    <row r="729" ht="17.25" customHeight="1">
      <c r="D729" s="65"/>
      <c r="E729" s="65"/>
      <c r="F729" s="65"/>
      <c r="S729" s="65"/>
    </row>
    <row r="730" ht="17.25" customHeight="1">
      <c r="D730" s="65"/>
      <c r="E730" s="65"/>
      <c r="F730" s="65"/>
      <c r="S730" s="65"/>
    </row>
    <row r="731" ht="17.25" customHeight="1">
      <c r="D731" s="65"/>
      <c r="E731" s="65"/>
      <c r="F731" s="65"/>
      <c r="S731" s="65"/>
    </row>
    <row r="732" ht="17.25" customHeight="1">
      <c r="D732" s="65"/>
      <c r="E732" s="65"/>
      <c r="F732" s="65"/>
      <c r="S732" s="65"/>
    </row>
    <row r="733" ht="17.25" customHeight="1">
      <c r="D733" s="65"/>
      <c r="E733" s="65"/>
      <c r="F733" s="65"/>
      <c r="S733" s="65"/>
    </row>
    <row r="734" ht="17.25" customHeight="1">
      <c r="D734" s="65"/>
      <c r="E734" s="65"/>
      <c r="F734" s="65"/>
      <c r="S734" s="65"/>
    </row>
    <row r="735" ht="17.25" customHeight="1">
      <c r="D735" s="65"/>
      <c r="E735" s="65"/>
      <c r="F735" s="65"/>
      <c r="S735" s="65"/>
    </row>
    <row r="736" ht="17.25" customHeight="1">
      <c r="D736" s="65"/>
      <c r="E736" s="65"/>
      <c r="F736" s="65"/>
      <c r="S736" s="65"/>
    </row>
    <row r="737" ht="17.25" customHeight="1">
      <c r="D737" s="65"/>
      <c r="E737" s="65"/>
      <c r="F737" s="65"/>
      <c r="S737" s="65"/>
    </row>
    <row r="738" ht="17.25" customHeight="1">
      <c r="D738" s="65"/>
      <c r="E738" s="65"/>
      <c r="F738" s="65"/>
      <c r="S738" s="65"/>
    </row>
    <row r="739" ht="17.25" customHeight="1">
      <c r="D739" s="65"/>
      <c r="E739" s="65"/>
      <c r="F739" s="65"/>
      <c r="S739" s="65"/>
    </row>
    <row r="740" ht="17.25" customHeight="1">
      <c r="D740" s="65"/>
      <c r="E740" s="65"/>
      <c r="F740" s="65"/>
      <c r="S740" s="65"/>
    </row>
    <row r="741" ht="17.25" customHeight="1">
      <c r="D741" s="65"/>
      <c r="E741" s="65"/>
      <c r="F741" s="65"/>
      <c r="S741" s="65"/>
    </row>
    <row r="742" ht="17.25" customHeight="1">
      <c r="D742" s="65"/>
      <c r="E742" s="65"/>
      <c r="F742" s="65"/>
      <c r="S742" s="65"/>
    </row>
    <row r="743" ht="17.25" customHeight="1">
      <c r="D743" s="65"/>
      <c r="E743" s="65"/>
      <c r="F743" s="65"/>
      <c r="S743" s="65"/>
    </row>
    <row r="744" ht="17.25" customHeight="1">
      <c r="D744" s="65"/>
      <c r="E744" s="65"/>
      <c r="F744" s="65"/>
      <c r="S744" s="65"/>
    </row>
    <row r="745" ht="17.25" customHeight="1">
      <c r="D745" s="65"/>
      <c r="E745" s="65"/>
      <c r="F745" s="65"/>
      <c r="S745" s="65"/>
    </row>
    <row r="746" ht="17.25" customHeight="1">
      <c r="D746" s="65"/>
      <c r="E746" s="65"/>
      <c r="F746" s="65"/>
      <c r="S746" s="65"/>
    </row>
    <row r="747" ht="17.25" customHeight="1">
      <c r="D747" s="65"/>
      <c r="E747" s="65"/>
      <c r="F747" s="65"/>
      <c r="S747" s="65"/>
    </row>
    <row r="748" ht="17.25" customHeight="1">
      <c r="D748" s="65"/>
      <c r="E748" s="65"/>
      <c r="F748" s="65"/>
      <c r="S748" s="65"/>
    </row>
    <row r="749" ht="17.25" customHeight="1">
      <c r="D749" s="65"/>
      <c r="E749" s="65"/>
      <c r="F749" s="65"/>
      <c r="S749" s="65"/>
    </row>
    <row r="750" ht="17.25" customHeight="1">
      <c r="D750" s="65"/>
      <c r="E750" s="65"/>
      <c r="F750" s="65"/>
      <c r="S750" s="65"/>
    </row>
    <row r="751" ht="17.25" customHeight="1">
      <c r="D751" s="65"/>
      <c r="E751" s="65"/>
      <c r="F751" s="65"/>
      <c r="S751" s="65"/>
    </row>
    <row r="752" ht="17.25" customHeight="1">
      <c r="D752" s="65"/>
      <c r="E752" s="65"/>
      <c r="F752" s="65"/>
      <c r="S752" s="65"/>
    </row>
    <row r="753" ht="17.25" customHeight="1">
      <c r="D753" s="65"/>
      <c r="E753" s="65"/>
      <c r="F753" s="65"/>
      <c r="S753" s="65"/>
    </row>
    <row r="754" ht="17.25" customHeight="1">
      <c r="D754" s="65"/>
      <c r="E754" s="65"/>
      <c r="F754" s="65"/>
      <c r="S754" s="65"/>
    </row>
    <row r="755" ht="17.25" customHeight="1">
      <c r="D755" s="65"/>
      <c r="E755" s="65"/>
      <c r="F755" s="65"/>
      <c r="S755" s="65"/>
    </row>
    <row r="756" ht="17.25" customHeight="1">
      <c r="D756" s="65"/>
      <c r="E756" s="65"/>
      <c r="F756" s="65"/>
      <c r="S756" s="65"/>
    </row>
    <row r="757" ht="17.25" customHeight="1">
      <c r="D757" s="65"/>
      <c r="E757" s="65"/>
      <c r="F757" s="65"/>
      <c r="S757" s="65"/>
    </row>
    <row r="758" ht="17.25" customHeight="1">
      <c r="D758" s="65"/>
      <c r="E758" s="65"/>
      <c r="F758" s="65"/>
      <c r="S758" s="65"/>
    </row>
    <row r="759" ht="17.25" customHeight="1">
      <c r="D759" s="65"/>
      <c r="E759" s="65"/>
      <c r="F759" s="65"/>
      <c r="S759" s="65"/>
    </row>
    <row r="760" ht="17.25" customHeight="1">
      <c r="D760" s="65"/>
      <c r="E760" s="65"/>
      <c r="F760" s="65"/>
      <c r="S760" s="65"/>
    </row>
    <row r="761" ht="17.25" customHeight="1">
      <c r="D761" s="65"/>
      <c r="E761" s="65"/>
      <c r="F761" s="65"/>
      <c r="S761" s="65"/>
    </row>
    <row r="762" ht="17.25" customHeight="1">
      <c r="D762" s="65"/>
      <c r="E762" s="65"/>
      <c r="F762" s="65"/>
      <c r="S762" s="65"/>
    </row>
    <row r="763" ht="17.25" customHeight="1">
      <c r="D763" s="65"/>
      <c r="E763" s="65"/>
      <c r="F763" s="65"/>
      <c r="S763" s="65"/>
    </row>
    <row r="764" ht="17.25" customHeight="1">
      <c r="D764" s="65"/>
      <c r="E764" s="65"/>
      <c r="F764" s="65"/>
      <c r="S764" s="65"/>
    </row>
    <row r="765" ht="17.25" customHeight="1">
      <c r="D765" s="65"/>
      <c r="E765" s="65"/>
      <c r="F765" s="65"/>
      <c r="S765" s="65"/>
    </row>
    <row r="766" ht="17.25" customHeight="1">
      <c r="D766" s="65"/>
      <c r="E766" s="65"/>
      <c r="F766" s="65"/>
      <c r="S766" s="65"/>
    </row>
    <row r="767" ht="17.25" customHeight="1">
      <c r="D767" s="65"/>
      <c r="E767" s="65"/>
      <c r="F767" s="65"/>
      <c r="S767" s="65"/>
    </row>
    <row r="768" ht="17.25" customHeight="1">
      <c r="D768" s="65"/>
      <c r="E768" s="65"/>
      <c r="F768" s="65"/>
      <c r="S768" s="65"/>
    </row>
    <row r="769" ht="17.25" customHeight="1">
      <c r="D769" s="65"/>
      <c r="E769" s="65"/>
      <c r="F769" s="65"/>
      <c r="S769" s="65"/>
    </row>
    <row r="770" ht="17.25" customHeight="1">
      <c r="D770" s="65"/>
      <c r="E770" s="65"/>
      <c r="F770" s="65"/>
      <c r="S770" s="65"/>
    </row>
    <row r="771" ht="17.25" customHeight="1">
      <c r="D771" s="65"/>
      <c r="E771" s="65"/>
      <c r="F771" s="65"/>
      <c r="S771" s="65"/>
    </row>
    <row r="772" ht="17.25" customHeight="1">
      <c r="D772" s="65"/>
      <c r="E772" s="65"/>
      <c r="F772" s="65"/>
      <c r="S772" s="65"/>
    </row>
    <row r="773" ht="17.25" customHeight="1">
      <c r="D773" s="65"/>
      <c r="E773" s="65"/>
      <c r="F773" s="65"/>
      <c r="S773" s="65"/>
    </row>
    <row r="774" ht="17.25" customHeight="1">
      <c r="D774" s="65"/>
      <c r="E774" s="65"/>
      <c r="F774" s="65"/>
      <c r="S774" s="65"/>
    </row>
    <row r="775" ht="17.25" customHeight="1">
      <c r="D775" s="65"/>
      <c r="E775" s="65"/>
      <c r="F775" s="65"/>
      <c r="S775" s="65"/>
    </row>
    <row r="776" ht="17.25" customHeight="1">
      <c r="D776" s="65"/>
      <c r="E776" s="65"/>
      <c r="F776" s="65"/>
      <c r="S776" s="65"/>
    </row>
    <row r="777" ht="17.25" customHeight="1">
      <c r="D777" s="65"/>
      <c r="E777" s="65"/>
      <c r="F777" s="65"/>
      <c r="S777" s="65"/>
    </row>
    <row r="778" ht="17.25" customHeight="1">
      <c r="D778" s="65"/>
      <c r="E778" s="65"/>
      <c r="F778" s="65"/>
      <c r="S778" s="65"/>
    </row>
    <row r="779" ht="17.25" customHeight="1">
      <c r="D779" s="65"/>
      <c r="E779" s="65"/>
      <c r="F779" s="65"/>
      <c r="S779" s="65"/>
    </row>
    <row r="780" ht="17.25" customHeight="1">
      <c r="D780" s="65"/>
      <c r="E780" s="65"/>
      <c r="F780" s="65"/>
      <c r="S780" s="65"/>
    </row>
    <row r="781" ht="17.25" customHeight="1">
      <c r="D781" s="65"/>
      <c r="E781" s="65"/>
      <c r="F781" s="65"/>
      <c r="S781" s="65"/>
    </row>
    <row r="782" ht="17.25" customHeight="1">
      <c r="D782" s="65"/>
      <c r="E782" s="65"/>
      <c r="F782" s="65"/>
      <c r="S782" s="65"/>
    </row>
    <row r="783" ht="17.25" customHeight="1">
      <c r="D783" s="65"/>
      <c r="E783" s="65"/>
      <c r="F783" s="65"/>
      <c r="S783" s="65"/>
    </row>
    <row r="784" ht="17.25" customHeight="1">
      <c r="D784" s="65"/>
      <c r="E784" s="65"/>
      <c r="F784" s="65"/>
      <c r="S784" s="65"/>
    </row>
    <row r="785" ht="17.25" customHeight="1">
      <c r="D785" s="65"/>
      <c r="E785" s="65"/>
      <c r="F785" s="65"/>
      <c r="S785" s="65"/>
    </row>
    <row r="786" ht="17.25" customHeight="1">
      <c r="D786" s="65"/>
      <c r="E786" s="65"/>
      <c r="F786" s="65"/>
      <c r="S786" s="65"/>
    </row>
    <row r="787" ht="17.25" customHeight="1">
      <c r="D787" s="65"/>
      <c r="E787" s="65"/>
      <c r="F787" s="65"/>
      <c r="S787" s="65"/>
    </row>
    <row r="788" ht="17.25" customHeight="1">
      <c r="D788" s="65"/>
      <c r="E788" s="65"/>
      <c r="F788" s="65"/>
      <c r="S788" s="65"/>
    </row>
    <row r="789" ht="17.25" customHeight="1">
      <c r="D789" s="65"/>
      <c r="E789" s="65"/>
      <c r="F789" s="65"/>
      <c r="S789" s="65"/>
    </row>
    <row r="790" ht="17.25" customHeight="1">
      <c r="D790" s="65"/>
      <c r="E790" s="65"/>
      <c r="F790" s="65"/>
      <c r="S790" s="65"/>
    </row>
    <row r="791" ht="17.25" customHeight="1">
      <c r="D791" s="65"/>
      <c r="E791" s="65"/>
      <c r="F791" s="65"/>
      <c r="S791" s="65"/>
    </row>
    <row r="792" ht="17.25" customHeight="1">
      <c r="D792" s="65"/>
      <c r="E792" s="65"/>
      <c r="F792" s="65"/>
      <c r="S792" s="65"/>
    </row>
    <row r="793" ht="17.25" customHeight="1">
      <c r="D793" s="65"/>
      <c r="E793" s="65"/>
      <c r="F793" s="65"/>
      <c r="S793" s="65"/>
    </row>
    <row r="794" ht="17.25" customHeight="1">
      <c r="D794" s="65"/>
      <c r="E794" s="65"/>
      <c r="F794" s="65"/>
      <c r="S794" s="65"/>
    </row>
    <row r="795" ht="17.25" customHeight="1">
      <c r="D795" s="65"/>
      <c r="E795" s="65"/>
      <c r="F795" s="65"/>
      <c r="S795" s="65"/>
    </row>
    <row r="796" ht="17.25" customHeight="1">
      <c r="D796" s="65"/>
      <c r="E796" s="65"/>
      <c r="F796" s="65"/>
      <c r="S796" s="65"/>
    </row>
    <row r="797" ht="17.25" customHeight="1">
      <c r="D797" s="65"/>
      <c r="E797" s="65"/>
      <c r="F797" s="65"/>
      <c r="S797" s="65"/>
    </row>
    <row r="798" ht="17.25" customHeight="1">
      <c r="D798" s="65"/>
      <c r="E798" s="65"/>
      <c r="F798" s="65"/>
      <c r="S798" s="65"/>
    </row>
    <row r="799" ht="17.25" customHeight="1">
      <c r="D799" s="65"/>
      <c r="E799" s="65"/>
      <c r="F799" s="65"/>
      <c r="S799" s="65"/>
    </row>
    <row r="800" ht="17.25" customHeight="1">
      <c r="D800" s="65"/>
      <c r="E800" s="65"/>
      <c r="F800" s="65"/>
      <c r="S800" s="65"/>
    </row>
    <row r="801" ht="17.25" customHeight="1">
      <c r="D801" s="65"/>
      <c r="E801" s="65"/>
      <c r="F801" s="65"/>
      <c r="S801" s="65"/>
    </row>
    <row r="802" ht="17.25" customHeight="1">
      <c r="D802" s="65"/>
      <c r="E802" s="65"/>
      <c r="F802" s="65"/>
      <c r="S802" s="65"/>
    </row>
    <row r="803" ht="17.25" customHeight="1">
      <c r="D803" s="65"/>
      <c r="E803" s="65"/>
      <c r="F803" s="65"/>
      <c r="S803" s="65"/>
    </row>
    <row r="804" ht="17.25" customHeight="1">
      <c r="D804" s="65"/>
      <c r="E804" s="65"/>
      <c r="F804" s="65"/>
      <c r="S804" s="65"/>
    </row>
    <row r="805" ht="17.25" customHeight="1">
      <c r="D805" s="65"/>
      <c r="E805" s="65"/>
      <c r="F805" s="65"/>
      <c r="S805" s="65"/>
    </row>
    <row r="806" ht="17.25" customHeight="1">
      <c r="D806" s="65"/>
      <c r="E806" s="65"/>
      <c r="F806" s="65"/>
      <c r="S806" s="65"/>
    </row>
    <row r="807" ht="17.25" customHeight="1">
      <c r="D807" s="65"/>
      <c r="E807" s="65"/>
      <c r="F807" s="65"/>
      <c r="S807" s="65"/>
    </row>
    <row r="808" ht="17.25" customHeight="1">
      <c r="D808" s="65"/>
      <c r="E808" s="65"/>
      <c r="F808" s="65"/>
      <c r="S808" s="65"/>
    </row>
    <row r="809" ht="17.25" customHeight="1">
      <c r="D809" s="65"/>
      <c r="E809" s="65"/>
      <c r="F809" s="65"/>
      <c r="S809" s="65"/>
    </row>
    <row r="810" ht="17.25" customHeight="1">
      <c r="D810" s="65"/>
      <c r="E810" s="65"/>
      <c r="F810" s="65"/>
      <c r="S810" s="65"/>
    </row>
    <row r="811" ht="17.25" customHeight="1">
      <c r="D811" s="65"/>
      <c r="E811" s="65"/>
      <c r="F811" s="65"/>
      <c r="S811" s="65"/>
    </row>
    <row r="812" ht="17.25" customHeight="1">
      <c r="D812" s="65"/>
      <c r="E812" s="65"/>
      <c r="F812" s="65"/>
      <c r="S812" s="65"/>
    </row>
    <row r="813" ht="17.25" customHeight="1">
      <c r="D813" s="65"/>
      <c r="E813" s="65"/>
      <c r="F813" s="65"/>
      <c r="S813" s="65"/>
    </row>
    <row r="814" ht="17.25" customHeight="1">
      <c r="D814" s="65"/>
      <c r="E814" s="65"/>
      <c r="F814" s="65"/>
      <c r="S814" s="65"/>
    </row>
    <row r="815" ht="17.25" customHeight="1">
      <c r="D815" s="65"/>
      <c r="E815" s="65"/>
      <c r="F815" s="65"/>
      <c r="S815" s="65"/>
    </row>
    <row r="816" ht="17.25" customHeight="1">
      <c r="D816" s="65"/>
      <c r="E816" s="65"/>
      <c r="F816" s="65"/>
      <c r="S816" s="65"/>
    </row>
    <row r="817" ht="17.25" customHeight="1">
      <c r="D817" s="65"/>
      <c r="E817" s="65"/>
      <c r="F817" s="65"/>
      <c r="S817" s="65"/>
    </row>
    <row r="818" ht="17.25" customHeight="1">
      <c r="D818" s="65"/>
      <c r="E818" s="65"/>
      <c r="F818" s="65"/>
      <c r="S818" s="65"/>
    </row>
    <row r="819" ht="17.25" customHeight="1">
      <c r="D819" s="65"/>
      <c r="E819" s="65"/>
      <c r="F819" s="65"/>
      <c r="S819" s="65"/>
    </row>
    <row r="820" ht="17.25" customHeight="1">
      <c r="D820" s="65"/>
      <c r="E820" s="65"/>
      <c r="F820" s="65"/>
      <c r="S820" s="65"/>
    </row>
    <row r="821" ht="17.25" customHeight="1">
      <c r="D821" s="65"/>
      <c r="E821" s="65"/>
      <c r="F821" s="65"/>
      <c r="S821" s="65"/>
    </row>
    <row r="822" ht="17.25" customHeight="1">
      <c r="D822" s="65"/>
      <c r="E822" s="65"/>
      <c r="F822" s="65"/>
      <c r="S822" s="65"/>
    </row>
    <row r="823" ht="17.25" customHeight="1">
      <c r="D823" s="65"/>
      <c r="E823" s="65"/>
      <c r="F823" s="65"/>
      <c r="S823" s="65"/>
    </row>
    <row r="824" ht="17.25" customHeight="1">
      <c r="D824" s="65"/>
      <c r="E824" s="65"/>
      <c r="F824" s="65"/>
      <c r="S824" s="65"/>
    </row>
    <row r="825" ht="17.25" customHeight="1">
      <c r="D825" s="65"/>
      <c r="E825" s="65"/>
      <c r="F825" s="65"/>
      <c r="S825" s="65"/>
    </row>
    <row r="826" ht="17.25" customHeight="1">
      <c r="D826" s="65"/>
      <c r="E826" s="65"/>
      <c r="F826" s="65"/>
      <c r="S826" s="65"/>
    </row>
    <row r="827" ht="17.25" customHeight="1">
      <c r="D827" s="65"/>
      <c r="E827" s="65"/>
      <c r="F827" s="65"/>
      <c r="S827" s="65"/>
    </row>
    <row r="828" ht="17.25" customHeight="1">
      <c r="D828" s="65"/>
      <c r="E828" s="65"/>
      <c r="F828" s="65"/>
      <c r="S828" s="65"/>
    </row>
    <row r="829" ht="17.25" customHeight="1">
      <c r="D829" s="65"/>
      <c r="E829" s="65"/>
      <c r="F829" s="65"/>
      <c r="S829" s="65"/>
    </row>
    <row r="830" ht="17.25" customHeight="1">
      <c r="D830" s="65"/>
      <c r="E830" s="65"/>
      <c r="F830" s="65"/>
      <c r="S830" s="65"/>
    </row>
    <row r="831" ht="17.25" customHeight="1">
      <c r="D831" s="65"/>
      <c r="E831" s="65"/>
      <c r="F831" s="65"/>
      <c r="S831" s="65"/>
    </row>
    <row r="832" ht="17.25" customHeight="1">
      <c r="D832" s="65"/>
      <c r="E832" s="65"/>
      <c r="F832" s="65"/>
      <c r="S832" s="65"/>
    </row>
    <row r="833" ht="17.25" customHeight="1">
      <c r="D833" s="65"/>
      <c r="E833" s="65"/>
      <c r="F833" s="65"/>
      <c r="S833" s="65"/>
    </row>
    <row r="834" ht="17.25" customHeight="1">
      <c r="D834" s="65"/>
      <c r="E834" s="65"/>
      <c r="F834" s="65"/>
      <c r="S834" s="65"/>
    </row>
    <row r="835" ht="17.25" customHeight="1">
      <c r="D835" s="65"/>
      <c r="E835" s="65"/>
      <c r="F835" s="65"/>
      <c r="S835" s="65"/>
    </row>
    <row r="836" ht="17.25" customHeight="1">
      <c r="D836" s="65"/>
      <c r="E836" s="65"/>
      <c r="F836" s="65"/>
      <c r="S836" s="65"/>
    </row>
    <row r="837" ht="17.25" customHeight="1">
      <c r="D837" s="65"/>
      <c r="E837" s="65"/>
      <c r="F837" s="65"/>
      <c r="S837" s="65"/>
    </row>
    <row r="838" ht="17.25" customHeight="1">
      <c r="D838" s="65"/>
      <c r="E838" s="65"/>
      <c r="F838" s="65"/>
      <c r="S838" s="65"/>
    </row>
    <row r="839" ht="17.25" customHeight="1">
      <c r="D839" s="65"/>
      <c r="E839" s="65"/>
      <c r="F839" s="65"/>
      <c r="S839" s="65"/>
    </row>
    <row r="840" ht="17.25" customHeight="1">
      <c r="D840" s="65"/>
      <c r="E840" s="65"/>
      <c r="F840" s="65"/>
      <c r="S840" s="65"/>
    </row>
    <row r="841" ht="17.25" customHeight="1">
      <c r="D841" s="65"/>
      <c r="E841" s="65"/>
      <c r="F841" s="65"/>
      <c r="S841" s="65"/>
    </row>
    <row r="842" ht="17.25" customHeight="1">
      <c r="D842" s="65"/>
      <c r="E842" s="65"/>
      <c r="F842" s="65"/>
      <c r="S842" s="65"/>
    </row>
    <row r="843" ht="17.25" customHeight="1">
      <c r="D843" s="65"/>
      <c r="E843" s="65"/>
      <c r="F843" s="65"/>
      <c r="S843" s="65"/>
    </row>
    <row r="844" ht="17.25" customHeight="1">
      <c r="D844" s="65"/>
      <c r="E844" s="65"/>
      <c r="F844" s="65"/>
      <c r="S844" s="65"/>
    </row>
    <row r="845" ht="17.25" customHeight="1">
      <c r="D845" s="65"/>
      <c r="E845" s="65"/>
      <c r="F845" s="65"/>
      <c r="S845" s="65"/>
    </row>
    <row r="846" ht="17.25" customHeight="1">
      <c r="D846" s="65"/>
      <c r="E846" s="65"/>
      <c r="F846" s="65"/>
      <c r="S846" s="65"/>
    </row>
    <row r="847" ht="17.25" customHeight="1">
      <c r="D847" s="65"/>
      <c r="E847" s="65"/>
      <c r="F847" s="65"/>
      <c r="S847" s="65"/>
    </row>
    <row r="848" ht="17.25" customHeight="1">
      <c r="D848" s="65"/>
      <c r="E848" s="65"/>
      <c r="F848" s="65"/>
      <c r="S848" s="65"/>
    </row>
    <row r="849" ht="17.25" customHeight="1">
      <c r="D849" s="65"/>
      <c r="E849" s="65"/>
      <c r="F849" s="65"/>
      <c r="S849" s="65"/>
    </row>
    <row r="850" ht="17.25" customHeight="1">
      <c r="D850" s="65"/>
      <c r="E850" s="65"/>
      <c r="F850" s="65"/>
      <c r="S850" s="65"/>
    </row>
    <row r="851" ht="17.25" customHeight="1">
      <c r="D851" s="65"/>
      <c r="E851" s="65"/>
      <c r="F851" s="65"/>
      <c r="S851" s="65"/>
    </row>
    <row r="852" ht="17.25" customHeight="1">
      <c r="D852" s="65"/>
      <c r="E852" s="65"/>
      <c r="F852" s="65"/>
      <c r="S852" s="65"/>
    </row>
    <row r="853" ht="17.25" customHeight="1">
      <c r="D853" s="65"/>
      <c r="E853" s="65"/>
      <c r="F853" s="65"/>
      <c r="S853" s="65"/>
    </row>
    <row r="854" ht="17.25" customHeight="1">
      <c r="D854" s="65"/>
      <c r="E854" s="65"/>
      <c r="F854" s="65"/>
      <c r="S854" s="65"/>
    </row>
    <row r="855" ht="17.25" customHeight="1">
      <c r="D855" s="65"/>
      <c r="E855" s="65"/>
      <c r="F855" s="65"/>
      <c r="S855" s="65"/>
    </row>
    <row r="856" ht="17.25" customHeight="1">
      <c r="D856" s="65"/>
      <c r="E856" s="65"/>
      <c r="F856" s="65"/>
      <c r="S856" s="65"/>
    </row>
    <row r="857" ht="17.25" customHeight="1">
      <c r="D857" s="65"/>
      <c r="E857" s="65"/>
      <c r="F857" s="65"/>
      <c r="S857" s="65"/>
    </row>
    <row r="858" ht="17.25" customHeight="1">
      <c r="D858" s="65"/>
      <c r="E858" s="65"/>
      <c r="F858" s="65"/>
      <c r="S858" s="65"/>
    </row>
    <row r="859" ht="17.25" customHeight="1">
      <c r="D859" s="65"/>
      <c r="E859" s="65"/>
      <c r="F859" s="65"/>
      <c r="S859" s="65"/>
    </row>
    <row r="860" ht="17.25" customHeight="1">
      <c r="D860" s="65"/>
      <c r="E860" s="65"/>
      <c r="F860" s="65"/>
      <c r="S860" s="65"/>
    </row>
    <row r="861" ht="17.25" customHeight="1">
      <c r="D861" s="65"/>
      <c r="E861" s="65"/>
      <c r="F861" s="65"/>
      <c r="S861" s="65"/>
    </row>
    <row r="862" ht="17.25" customHeight="1">
      <c r="D862" s="65"/>
      <c r="E862" s="65"/>
      <c r="F862" s="65"/>
      <c r="S862" s="65"/>
    </row>
    <row r="863" ht="17.25" customHeight="1">
      <c r="D863" s="65"/>
      <c r="E863" s="65"/>
      <c r="F863" s="65"/>
      <c r="S863" s="65"/>
    </row>
    <row r="864" ht="17.25" customHeight="1">
      <c r="D864" s="65"/>
      <c r="E864" s="65"/>
      <c r="F864" s="65"/>
      <c r="S864" s="65"/>
    </row>
    <row r="865" ht="17.25" customHeight="1">
      <c r="D865" s="65"/>
      <c r="E865" s="65"/>
      <c r="F865" s="65"/>
      <c r="S865" s="65"/>
    </row>
    <row r="866" ht="17.25" customHeight="1">
      <c r="D866" s="65"/>
      <c r="E866" s="65"/>
      <c r="F866" s="65"/>
      <c r="S866" s="65"/>
    </row>
    <row r="867" ht="17.25" customHeight="1">
      <c r="D867" s="65"/>
      <c r="E867" s="65"/>
      <c r="F867" s="65"/>
      <c r="S867" s="65"/>
    </row>
    <row r="868" ht="17.25" customHeight="1">
      <c r="D868" s="65"/>
      <c r="E868" s="65"/>
      <c r="F868" s="65"/>
      <c r="S868" s="65"/>
    </row>
    <row r="869" ht="17.25" customHeight="1">
      <c r="D869" s="65"/>
      <c r="E869" s="65"/>
      <c r="F869" s="65"/>
      <c r="S869" s="65"/>
    </row>
    <row r="870" ht="17.25" customHeight="1">
      <c r="D870" s="65"/>
      <c r="E870" s="65"/>
      <c r="F870" s="65"/>
      <c r="S870" s="65"/>
    </row>
    <row r="871" ht="17.25" customHeight="1">
      <c r="D871" s="65"/>
      <c r="E871" s="65"/>
      <c r="F871" s="65"/>
      <c r="S871" s="65"/>
    </row>
    <row r="872" ht="17.25" customHeight="1">
      <c r="D872" s="65"/>
      <c r="E872" s="65"/>
      <c r="F872" s="65"/>
      <c r="S872" s="65"/>
    </row>
    <row r="873" ht="17.25" customHeight="1">
      <c r="D873" s="65"/>
      <c r="E873" s="65"/>
      <c r="F873" s="65"/>
      <c r="S873" s="65"/>
    </row>
    <row r="874" ht="17.25" customHeight="1">
      <c r="D874" s="65"/>
      <c r="E874" s="65"/>
      <c r="F874" s="65"/>
      <c r="S874" s="65"/>
    </row>
    <row r="875" ht="17.25" customHeight="1">
      <c r="D875" s="65"/>
      <c r="E875" s="65"/>
      <c r="F875" s="65"/>
      <c r="S875" s="65"/>
    </row>
    <row r="876" ht="17.25" customHeight="1">
      <c r="D876" s="65"/>
      <c r="E876" s="65"/>
      <c r="F876" s="65"/>
      <c r="S876" s="65"/>
    </row>
    <row r="877" ht="17.25" customHeight="1">
      <c r="D877" s="65"/>
      <c r="E877" s="65"/>
      <c r="F877" s="65"/>
      <c r="S877" s="65"/>
    </row>
    <row r="878" ht="17.25" customHeight="1">
      <c r="D878" s="65"/>
      <c r="E878" s="65"/>
      <c r="F878" s="65"/>
      <c r="S878" s="65"/>
    </row>
    <row r="879" ht="17.25" customHeight="1">
      <c r="D879" s="65"/>
      <c r="E879" s="65"/>
      <c r="F879" s="65"/>
      <c r="S879" s="65"/>
    </row>
    <row r="880" ht="17.25" customHeight="1">
      <c r="D880" s="65"/>
      <c r="E880" s="65"/>
      <c r="F880" s="65"/>
      <c r="S880" s="65"/>
    </row>
    <row r="881" ht="17.25" customHeight="1">
      <c r="D881" s="65"/>
      <c r="E881" s="65"/>
      <c r="F881" s="65"/>
      <c r="S881" s="65"/>
    </row>
    <row r="882" ht="17.25" customHeight="1">
      <c r="D882" s="65"/>
      <c r="E882" s="65"/>
      <c r="F882" s="65"/>
      <c r="S882" s="65"/>
    </row>
    <row r="883" ht="17.25" customHeight="1">
      <c r="D883" s="65"/>
      <c r="E883" s="65"/>
      <c r="F883" s="65"/>
      <c r="S883" s="65"/>
    </row>
    <row r="884" ht="17.25" customHeight="1">
      <c r="D884" s="65"/>
      <c r="E884" s="65"/>
      <c r="F884" s="65"/>
      <c r="S884" s="65"/>
    </row>
    <row r="885" ht="17.25" customHeight="1">
      <c r="D885" s="65"/>
      <c r="E885" s="65"/>
      <c r="F885" s="65"/>
      <c r="S885" s="65"/>
    </row>
    <row r="886" ht="17.25" customHeight="1">
      <c r="D886" s="65"/>
      <c r="E886" s="65"/>
      <c r="F886" s="65"/>
      <c r="S886" s="65"/>
    </row>
    <row r="887" ht="17.25" customHeight="1">
      <c r="D887" s="65"/>
      <c r="E887" s="65"/>
      <c r="F887" s="65"/>
      <c r="S887" s="65"/>
    </row>
    <row r="888" ht="17.25" customHeight="1">
      <c r="D888" s="65"/>
      <c r="E888" s="65"/>
      <c r="F888" s="65"/>
      <c r="S888" s="65"/>
    </row>
    <row r="889" ht="17.25" customHeight="1">
      <c r="D889" s="65"/>
      <c r="E889" s="65"/>
      <c r="F889" s="65"/>
      <c r="S889" s="65"/>
    </row>
    <row r="890" ht="17.25" customHeight="1">
      <c r="D890" s="65"/>
      <c r="E890" s="65"/>
      <c r="F890" s="65"/>
      <c r="S890" s="65"/>
    </row>
    <row r="891" ht="17.25" customHeight="1">
      <c r="D891" s="65"/>
      <c r="E891" s="65"/>
      <c r="F891" s="65"/>
      <c r="S891" s="65"/>
    </row>
    <row r="892" ht="17.25" customHeight="1">
      <c r="D892" s="65"/>
      <c r="E892" s="65"/>
      <c r="F892" s="65"/>
      <c r="S892" s="65"/>
    </row>
    <row r="893" ht="17.25" customHeight="1">
      <c r="D893" s="65"/>
      <c r="E893" s="65"/>
      <c r="F893" s="65"/>
      <c r="S893" s="65"/>
    </row>
    <row r="894" ht="17.25" customHeight="1">
      <c r="D894" s="65"/>
      <c r="E894" s="65"/>
      <c r="F894" s="65"/>
      <c r="S894" s="65"/>
    </row>
    <row r="895" ht="17.25" customHeight="1">
      <c r="D895" s="65"/>
      <c r="E895" s="65"/>
      <c r="F895" s="65"/>
      <c r="S895" s="65"/>
    </row>
    <row r="896" ht="17.25" customHeight="1">
      <c r="D896" s="65"/>
      <c r="E896" s="65"/>
      <c r="F896" s="65"/>
      <c r="S896" s="65"/>
    </row>
    <row r="897" ht="17.25" customHeight="1">
      <c r="D897" s="65"/>
      <c r="E897" s="65"/>
      <c r="F897" s="65"/>
      <c r="S897" s="65"/>
    </row>
    <row r="898" ht="17.25" customHeight="1">
      <c r="D898" s="65"/>
      <c r="E898" s="65"/>
      <c r="F898" s="65"/>
      <c r="S898" s="65"/>
    </row>
    <row r="899" ht="17.25" customHeight="1">
      <c r="D899" s="65"/>
      <c r="E899" s="65"/>
      <c r="F899" s="65"/>
      <c r="S899" s="65"/>
    </row>
    <row r="900" ht="17.25" customHeight="1">
      <c r="D900" s="65"/>
      <c r="E900" s="65"/>
      <c r="F900" s="65"/>
      <c r="S900" s="65"/>
    </row>
    <row r="901" ht="17.25" customHeight="1">
      <c r="D901" s="65"/>
      <c r="E901" s="65"/>
      <c r="F901" s="65"/>
      <c r="S901" s="65"/>
    </row>
    <row r="902" ht="17.25" customHeight="1">
      <c r="D902" s="65"/>
      <c r="E902" s="65"/>
      <c r="F902" s="65"/>
      <c r="S902" s="65"/>
    </row>
    <row r="903" ht="17.25" customHeight="1">
      <c r="D903" s="65"/>
      <c r="E903" s="65"/>
      <c r="F903" s="65"/>
      <c r="S903" s="65"/>
    </row>
    <row r="904" ht="17.25" customHeight="1">
      <c r="D904" s="65"/>
      <c r="E904" s="65"/>
      <c r="F904" s="65"/>
      <c r="S904" s="65"/>
    </row>
    <row r="905" ht="17.25" customHeight="1">
      <c r="D905" s="65"/>
      <c r="E905" s="65"/>
      <c r="F905" s="65"/>
      <c r="S905" s="65"/>
    </row>
    <row r="906" ht="17.25" customHeight="1">
      <c r="D906" s="65"/>
      <c r="E906" s="65"/>
      <c r="F906" s="65"/>
      <c r="S906" s="65"/>
    </row>
    <row r="907" ht="17.25" customHeight="1">
      <c r="D907" s="65"/>
      <c r="E907" s="65"/>
      <c r="F907" s="65"/>
      <c r="S907" s="65"/>
    </row>
    <row r="908" ht="17.25" customHeight="1">
      <c r="D908" s="65"/>
      <c r="E908" s="65"/>
      <c r="F908" s="65"/>
      <c r="S908" s="65"/>
    </row>
    <row r="909" ht="17.25" customHeight="1">
      <c r="D909" s="65"/>
      <c r="E909" s="65"/>
      <c r="F909" s="65"/>
      <c r="S909" s="65"/>
    </row>
    <row r="910" ht="17.25" customHeight="1">
      <c r="D910" s="65"/>
      <c r="E910" s="65"/>
      <c r="F910" s="65"/>
      <c r="S910" s="65"/>
    </row>
    <row r="911" ht="17.25" customHeight="1">
      <c r="D911" s="65"/>
      <c r="E911" s="65"/>
      <c r="F911" s="65"/>
      <c r="S911" s="65"/>
    </row>
    <row r="912" ht="17.25" customHeight="1">
      <c r="D912" s="65"/>
      <c r="E912" s="65"/>
      <c r="F912" s="65"/>
      <c r="S912" s="65"/>
    </row>
    <row r="913" ht="17.25" customHeight="1">
      <c r="D913" s="65"/>
      <c r="E913" s="65"/>
      <c r="F913" s="65"/>
      <c r="S913" s="65"/>
    </row>
    <row r="914" ht="17.25" customHeight="1">
      <c r="D914" s="65"/>
      <c r="E914" s="65"/>
      <c r="F914" s="65"/>
      <c r="S914" s="65"/>
    </row>
    <row r="915" ht="17.25" customHeight="1">
      <c r="D915" s="65"/>
      <c r="E915" s="65"/>
      <c r="F915" s="65"/>
      <c r="S915" s="65"/>
    </row>
    <row r="916" ht="17.25" customHeight="1">
      <c r="D916" s="65"/>
      <c r="E916" s="65"/>
      <c r="F916" s="65"/>
      <c r="S916" s="65"/>
    </row>
    <row r="917" ht="17.25" customHeight="1">
      <c r="D917" s="65"/>
      <c r="E917" s="65"/>
      <c r="F917" s="65"/>
      <c r="S917" s="65"/>
    </row>
    <row r="918" ht="17.25" customHeight="1">
      <c r="D918" s="65"/>
      <c r="E918" s="65"/>
      <c r="F918" s="65"/>
      <c r="S918" s="65"/>
    </row>
    <row r="919" ht="17.25" customHeight="1">
      <c r="D919" s="65"/>
      <c r="E919" s="65"/>
      <c r="F919" s="65"/>
      <c r="S919" s="65"/>
    </row>
    <row r="920" ht="17.25" customHeight="1">
      <c r="D920" s="65"/>
      <c r="E920" s="65"/>
      <c r="F920" s="65"/>
      <c r="S920" s="65"/>
    </row>
    <row r="921" ht="17.25" customHeight="1">
      <c r="D921" s="65"/>
      <c r="E921" s="65"/>
      <c r="F921" s="65"/>
      <c r="S921" s="65"/>
    </row>
    <row r="922" ht="17.25" customHeight="1">
      <c r="D922" s="65"/>
      <c r="E922" s="65"/>
      <c r="F922" s="65"/>
      <c r="S922" s="65"/>
    </row>
    <row r="923" ht="17.25" customHeight="1">
      <c r="D923" s="65"/>
      <c r="E923" s="65"/>
      <c r="F923" s="65"/>
      <c r="S923" s="65"/>
    </row>
    <row r="924" ht="17.25" customHeight="1">
      <c r="D924" s="65"/>
      <c r="E924" s="65"/>
      <c r="F924" s="65"/>
      <c r="S924" s="65"/>
    </row>
    <row r="925" ht="17.25" customHeight="1">
      <c r="D925" s="65"/>
      <c r="E925" s="65"/>
      <c r="F925" s="65"/>
      <c r="S925" s="65"/>
    </row>
    <row r="926" ht="17.25" customHeight="1">
      <c r="D926" s="65"/>
      <c r="E926" s="65"/>
      <c r="F926" s="65"/>
      <c r="S926" s="65"/>
    </row>
    <row r="927" ht="17.25" customHeight="1">
      <c r="D927" s="65"/>
      <c r="E927" s="65"/>
      <c r="F927" s="65"/>
      <c r="S927" s="65"/>
    </row>
    <row r="928" ht="17.25" customHeight="1">
      <c r="D928" s="65"/>
      <c r="E928" s="65"/>
      <c r="F928" s="65"/>
      <c r="S928" s="65"/>
    </row>
    <row r="929" ht="17.25" customHeight="1">
      <c r="D929" s="65"/>
      <c r="E929" s="65"/>
      <c r="F929" s="65"/>
      <c r="S929" s="65"/>
    </row>
    <row r="930" ht="17.25" customHeight="1">
      <c r="D930" s="65"/>
      <c r="E930" s="65"/>
      <c r="F930" s="65"/>
      <c r="S930" s="65"/>
    </row>
    <row r="931" ht="17.25" customHeight="1">
      <c r="D931" s="65"/>
      <c r="E931" s="65"/>
      <c r="F931" s="65"/>
      <c r="S931" s="65"/>
    </row>
    <row r="932" ht="17.25" customHeight="1">
      <c r="D932" s="65"/>
      <c r="E932" s="65"/>
      <c r="F932" s="65"/>
      <c r="S932" s="65"/>
    </row>
    <row r="933" ht="17.25" customHeight="1">
      <c r="D933" s="65"/>
      <c r="E933" s="65"/>
      <c r="F933" s="65"/>
      <c r="S933" s="65"/>
    </row>
    <row r="934" ht="17.25" customHeight="1">
      <c r="D934" s="65"/>
      <c r="E934" s="65"/>
      <c r="F934" s="65"/>
      <c r="S934" s="65"/>
    </row>
    <row r="935" ht="17.25" customHeight="1">
      <c r="D935" s="65"/>
      <c r="E935" s="65"/>
      <c r="F935" s="65"/>
      <c r="S935" s="65"/>
    </row>
    <row r="936" ht="17.25" customHeight="1">
      <c r="D936" s="65"/>
      <c r="E936" s="65"/>
      <c r="F936" s="65"/>
      <c r="S936" s="65"/>
    </row>
    <row r="937" ht="17.25" customHeight="1">
      <c r="D937" s="65"/>
      <c r="E937" s="65"/>
      <c r="F937" s="65"/>
      <c r="S937" s="65"/>
    </row>
    <row r="938" ht="17.25" customHeight="1">
      <c r="D938" s="65"/>
      <c r="E938" s="65"/>
      <c r="F938" s="65"/>
      <c r="S938" s="65"/>
    </row>
    <row r="939" ht="17.25" customHeight="1">
      <c r="D939" s="65"/>
      <c r="E939" s="65"/>
      <c r="F939" s="65"/>
      <c r="S939" s="65"/>
    </row>
    <row r="940" ht="17.25" customHeight="1">
      <c r="D940" s="65"/>
      <c r="E940" s="65"/>
      <c r="F940" s="65"/>
      <c r="S940" s="65"/>
    </row>
    <row r="941" ht="17.25" customHeight="1">
      <c r="D941" s="65"/>
      <c r="E941" s="65"/>
      <c r="F941" s="65"/>
      <c r="S941" s="65"/>
    </row>
    <row r="942" ht="17.25" customHeight="1">
      <c r="D942" s="65"/>
      <c r="E942" s="65"/>
      <c r="F942" s="65"/>
      <c r="S942" s="65"/>
    </row>
    <row r="943" ht="17.25" customHeight="1">
      <c r="D943" s="65"/>
      <c r="E943" s="65"/>
      <c r="F943" s="65"/>
      <c r="S943" s="65"/>
    </row>
    <row r="944" ht="17.25" customHeight="1">
      <c r="D944" s="65"/>
      <c r="E944" s="65"/>
      <c r="F944" s="65"/>
      <c r="S944" s="65"/>
    </row>
    <row r="945" ht="17.25" customHeight="1">
      <c r="D945" s="65"/>
      <c r="E945" s="65"/>
      <c r="F945" s="65"/>
      <c r="S945" s="65"/>
    </row>
    <row r="946" ht="17.25" customHeight="1">
      <c r="D946" s="65"/>
      <c r="E946" s="65"/>
      <c r="F946" s="65"/>
      <c r="S946" s="65"/>
    </row>
    <row r="947" ht="17.25" customHeight="1">
      <c r="D947" s="65"/>
      <c r="E947" s="65"/>
      <c r="F947" s="65"/>
      <c r="S947" s="65"/>
    </row>
    <row r="948" ht="17.25" customHeight="1">
      <c r="D948" s="65"/>
      <c r="E948" s="65"/>
      <c r="F948" s="65"/>
      <c r="S948" s="65"/>
    </row>
    <row r="949" ht="17.25" customHeight="1">
      <c r="D949" s="65"/>
      <c r="E949" s="65"/>
      <c r="F949" s="65"/>
      <c r="S949" s="65"/>
    </row>
    <row r="950" ht="17.25" customHeight="1">
      <c r="D950" s="65"/>
      <c r="E950" s="65"/>
      <c r="F950" s="65"/>
      <c r="S950" s="65"/>
    </row>
    <row r="951" ht="17.25" customHeight="1">
      <c r="D951" s="65"/>
      <c r="E951" s="65"/>
      <c r="F951" s="65"/>
      <c r="S951" s="65"/>
    </row>
    <row r="952" ht="17.25" customHeight="1">
      <c r="D952" s="65"/>
      <c r="E952" s="65"/>
      <c r="F952" s="65"/>
      <c r="S952" s="65"/>
    </row>
    <row r="953" ht="17.25" customHeight="1">
      <c r="D953" s="65"/>
      <c r="E953" s="65"/>
      <c r="F953" s="65"/>
      <c r="S953" s="65"/>
    </row>
    <row r="954" ht="17.25" customHeight="1">
      <c r="D954" s="65"/>
      <c r="E954" s="65"/>
      <c r="F954" s="65"/>
      <c r="S954" s="65"/>
    </row>
    <row r="955" ht="17.25" customHeight="1">
      <c r="D955" s="65"/>
      <c r="E955" s="65"/>
      <c r="F955" s="65"/>
      <c r="S955" s="65"/>
    </row>
    <row r="956" ht="17.25" customHeight="1">
      <c r="D956" s="65"/>
      <c r="E956" s="65"/>
      <c r="F956" s="65"/>
      <c r="S956" s="65"/>
    </row>
    <row r="957" ht="17.25" customHeight="1">
      <c r="D957" s="65"/>
      <c r="E957" s="65"/>
      <c r="F957" s="65"/>
      <c r="S957" s="65"/>
    </row>
    <row r="958" ht="17.25" customHeight="1">
      <c r="D958" s="65"/>
      <c r="E958" s="65"/>
      <c r="F958" s="65"/>
      <c r="S958" s="65"/>
    </row>
    <row r="959" ht="17.25" customHeight="1">
      <c r="D959" s="65"/>
      <c r="E959" s="65"/>
      <c r="F959" s="65"/>
      <c r="S959" s="65"/>
    </row>
    <row r="960" ht="17.25" customHeight="1">
      <c r="D960" s="65"/>
      <c r="E960" s="65"/>
      <c r="F960" s="65"/>
      <c r="S960" s="65"/>
    </row>
    <row r="961" ht="17.25" customHeight="1">
      <c r="D961" s="65"/>
      <c r="E961" s="65"/>
      <c r="F961" s="65"/>
      <c r="S961" s="65"/>
    </row>
    <row r="962" ht="17.25" customHeight="1">
      <c r="D962" s="65"/>
      <c r="E962" s="65"/>
      <c r="F962" s="65"/>
      <c r="S962" s="65"/>
    </row>
    <row r="963" ht="17.25" customHeight="1">
      <c r="D963" s="65"/>
      <c r="E963" s="65"/>
      <c r="F963" s="65"/>
      <c r="S963" s="65"/>
    </row>
    <row r="964" ht="17.25" customHeight="1">
      <c r="D964" s="65"/>
      <c r="E964" s="65"/>
      <c r="F964" s="65"/>
      <c r="S964" s="65"/>
    </row>
    <row r="965" ht="17.25" customHeight="1">
      <c r="D965" s="65"/>
      <c r="E965" s="65"/>
      <c r="F965" s="65"/>
      <c r="S965" s="65"/>
    </row>
    <row r="966" ht="17.25" customHeight="1">
      <c r="D966" s="65"/>
      <c r="E966" s="65"/>
      <c r="F966" s="65"/>
      <c r="S966" s="65"/>
    </row>
    <row r="967" ht="17.25" customHeight="1">
      <c r="D967" s="65"/>
      <c r="E967" s="65"/>
      <c r="F967" s="65"/>
      <c r="S967" s="65"/>
    </row>
    <row r="968" ht="17.25" customHeight="1">
      <c r="D968" s="65"/>
      <c r="E968" s="65"/>
      <c r="F968" s="65"/>
      <c r="S968" s="65"/>
    </row>
    <row r="969" ht="17.25" customHeight="1">
      <c r="D969" s="65"/>
      <c r="E969" s="65"/>
      <c r="F969" s="65"/>
      <c r="S969" s="65"/>
    </row>
    <row r="970" ht="17.25" customHeight="1">
      <c r="D970" s="65"/>
      <c r="E970" s="65"/>
      <c r="F970" s="65"/>
      <c r="S970" s="65"/>
    </row>
    <row r="971" ht="17.25" customHeight="1">
      <c r="D971" s="65"/>
      <c r="E971" s="65"/>
      <c r="F971" s="65"/>
      <c r="S971" s="65"/>
    </row>
    <row r="972" ht="17.25" customHeight="1">
      <c r="D972" s="65"/>
      <c r="E972" s="65"/>
      <c r="F972" s="65"/>
      <c r="S972" s="65"/>
    </row>
    <row r="973" ht="17.25" customHeight="1">
      <c r="D973" s="65"/>
      <c r="E973" s="65"/>
      <c r="F973" s="65"/>
      <c r="S973" s="65"/>
    </row>
    <row r="974" ht="17.25" customHeight="1">
      <c r="D974" s="65"/>
      <c r="E974" s="65"/>
      <c r="F974" s="65"/>
      <c r="S974" s="65"/>
    </row>
    <row r="975" ht="17.25" customHeight="1">
      <c r="D975" s="65"/>
      <c r="E975" s="65"/>
      <c r="F975" s="65"/>
      <c r="S975" s="65"/>
    </row>
    <row r="976" ht="17.25" customHeight="1">
      <c r="D976" s="65"/>
      <c r="E976" s="65"/>
      <c r="F976" s="65"/>
      <c r="S976" s="65"/>
    </row>
    <row r="977" ht="17.25" customHeight="1">
      <c r="D977" s="65"/>
      <c r="E977" s="65"/>
      <c r="F977" s="65"/>
      <c r="S977" s="65"/>
    </row>
    <row r="978" ht="17.25" customHeight="1">
      <c r="D978" s="65"/>
      <c r="E978" s="65"/>
      <c r="F978" s="65"/>
      <c r="S978" s="65"/>
    </row>
    <row r="979" ht="17.25" customHeight="1">
      <c r="D979" s="65"/>
      <c r="E979" s="65"/>
      <c r="F979" s="65"/>
      <c r="S979" s="65"/>
    </row>
    <row r="980" ht="17.25" customHeight="1">
      <c r="D980" s="65"/>
      <c r="E980" s="65"/>
      <c r="F980" s="65"/>
      <c r="S980" s="65"/>
    </row>
    <row r="981" ht="17.25" customHeight="1">
      <c r="D981" s="65"/>
      <c r="E981" s="65"/>
      <c r="F981" s="65"/>
      <c r="S981" s="65"/>
    </row>
    <row r="982" ht="17.25" customHeight="1">
      <c r="D982" s="65"/>
      <c r="E982" s="65"/>
      <c r="F982" s="65"/>
      <c r="S982" s="65"/>
    </row>
    <row r="983" ht="17.25" customHeight="1">
      <c r="D983" s="65"/>
      <c r="E983" s="65"/>
      <c r="F983" s="65"/>
      <c r="S983" s="65"/>
    </row>
    <row r="984" ht="17.25" customHeight="1">
      <c r="D984" s="65"/>
      <c r="E984" s="65"/>
      <c r="F984" s="65"/>
      <c r="S984" s="65"/>
    </row>
    <row r="985" ht="17.25" customHeight="1">
      <c r="D985" s="65"/>
      <c r="E985" s="65"/>
      <c r="F985" s="65"/>
      <c r="S985" s="65"/>
    </row>
    <row r="986" ht="17.25" customHeight="1">
      <c r="D986" s="65"/>
      <c r="E986" s="65"/>
      <c r="F986" s="65"/>
      <c r="S986" s="65"/>
    </row>
    <row r="987" ht="17.25" customHeight="1">
      <c r="D987" s="65"/>
      <c r="E987" s="65"/>
      <c r="F987" s="65"/>
      <c r="S987" s="65"/>
    </row>
    <row r="988" ht="17.25" customHeight="1">
      <c r="D988" s="65"/>
      <c r="E988" s="65"/>
      <c r="F988" s="65"/>
      <c r="S988" s="65"/>
    </row>
    <row r="989" ht="17.25" customHeight="1">
      <c r="D989" s="65"/>
      <c r="E989" s="65"/>
      <c r="F989" s="65"/>
      <c r="S989" s="65"/>
    </row>
    <row r="990" ht="17.25" customHeight="1">
      <c r="D990" s="65"/>
      <c r="E990" s="65"/>
      <c r="F990" s="65"/>
      <c r="S990" s="65"/>
    </row>
    <row r="991" ht="17.25" customHeight="1">
      <c r="D991" s="65"/>
      <c r="E991" s="65"/>
      <c r="F991" s="65"/>
      <c r="S991" s="65"/>
    </row>
    <row r="992" ht="17.25" customHeight="1">
      <c r="D992" s="65"/>
      <c r="E992" s="65"/>
      <c r="F992" s="65"/>
      <c r="S992" s="65"/>
    </row>
    <row r="993" ht="17.25" customHeight="1">
      <c r="D993" s="65"/>
      <c r="E993" s="65"/>
      <c r="F993" s="65"/>
      <c r="S993" s="65"/>
    </row>
    <row r="994" ht="17.25" customHeight="1">
      <c r="D994" s="65"/>
      <c r="E994" s="65"/>
      <c r="F994" s="65"/>
      <c r="S994" s="65"/>
    </row>
    <row r="995" ht="17.25" customHeight="1">
      <c r="D995" s="65"/>
      <c r="E995" s="65"/>
      <c r="F995" s="65"/>
      <c r="S995" s="65"/>
    </row>
    <row r="996" ht="17.25" customHeight="1">
      <c r="D996" s="65"/>
      <c r="E996" s="65"/>
      <c r="F996" s="65"/>
      <c r="S996" s="65"/>
    </row>
    <row r="997" ht="17.25" customHeight="1">
      <c r="D997" s="65"/>
      <c r="E997" s="65"/>
      <c r="F997" s="65"/>
      <c r="S997" s="65"/>
    </row>
    <row r="998" ht="17.25" customHeight="1">
      <c r="D998" s="65"/>
      <c r="E998" s="65"/>
      <c r="F998" s="65"/>
      <c r="S998" s="65"/>
    </row>
    <row r="999" ht="17.25" customHeight="1">
      <c r="D999" s="65"/>
      <c r="E999" s="65"/>
      <c r="F999" s="65"/>
      <c r="S999" s="65"/>
    </row>
    <row r="1000" ht="17.25" customHeight="1">
      <c r="D1000" s="65"/>
      <c r="E1000" s="65"/>
      <c r="F1000" s="65"/>
      <c r="S1000" s="65"/>
    </row>
  </sheetData>
  <mergeCells count="29">
    <mergeCell ref="E9:E10"/>
    <mergeCell ref="F9:F10"/>
    <mergeCell ref="J9:L9"/>
    <mergeCell ref="M9:O9"/>
    <mergeCell ref="P9:R9"/>
    <mergeCell ref="S9:S10"/>
    <mergeCell ref="A1:C2"/>
    <mergeCell ref="D1:E1"/>
    <mergeCell ref="G1:J1"/>
    <mergeCell ref="D2:E2"/>
    <mergeCell ref="G2:J2"/>
    <mergeCell ref="A9:A10"/>
    <mergeCell ref="B9:B10"/>
    <mergeCell ref="G9:I9"/>
    <mergeCell ref="D77:D82"/>
    <mergeCell ref="D83:D88"/>
    <mergeCell ref="D90:D91"/>
    <mergeCell ref="D93:D97"/>
    <mergeCell ref="D98:D103"/>
    <mergeCell ref="D105:D110"/>
    <mergeCell ref="D111:D114"/>
    <mergeCell ref="D116:D117"/>
    <mergeCell ref="C9:C10"/>
    <mergeCell ref="D9:D10"/>
    <mergeCell ref="E11:E39"/>
    <mergeCell ref="B40:B41"/>
    <mergeCell ref="D62:D64"/>
    <mergeCell ref="D65:D69"/>
    <mergeCell ref="D70:D76"/>
  </mergeCells>
  <conditionalFormatting sqref="O11:O19 O23:O27 O29:O32 O34:O59">
    <cfRule type="cellIs" dxfId="0" priority="1" operator="equal">
      <formula>"NG"</formula>
    </cfRule>
  </conditionalFormatting>
  <conditionalFormatting sqref="O20">
    <cfRule type="cellIs" dxfId="0" priority="2" operator="equal">
      <formula>"NG"</formula>
    </cfRule>
  </conditionalFormatting>
  <conditionalFormatting sqref="O21">
    <cfRule type="cellIs" dxfId="0" priority="3" operator="equal">
      <formula>"NG"</formula>
    </cfRule>
  </conditionalFormatting>
  <conditionalFormatting sqref="O22">
    <cfRule type="cellIs" dxfId="0" priority="4" operator="equal">
      <formula>"NG"</formula>
    </cfRule>
  </conditionalFormatting>
  <conditionalFormatting sqref="O61">
    <cfRule type="cellIs" dxfId="0" priority="5" operator="equal">
      <formula>"NG"</formula>
    </cfRule>
  </conditionalFormatting>
  <conditionalFormatting sqref="O60">
    <cfRule type="cellIs" dxfId="0" priority="6" operator="equal">
      <formula>"NG"</formula>
    </cfRule>
  </conditionalFormatting>
  <conditionalFormatting sqref="O33">
    <cfRule type="cellIs" dxfId="0" priority="7" operator="equal">
      <formula>"NG"</formula>
    </cfRule>
  </conditionalFormatting>
  <conditionalFormatting sqref="O121">
    <cfRule type="cellIs" dxfId="0" priority="8" operator="equal">
      <formula>"NG"</formula>
    </cfRule>
  </conditionalFormatting>
  <conditionalFormatting sqref="O122">
    <cfRule type="cellIs" dxfId="0" priority="9" operator="equal">
      <formula>"NG"</formula>
    </cfRule>
  </conditionalFormatting>
  <conditionalFormatting sqref="O70">
    <cfRule type="cellIs" dxfId="0" priority="10" operator="equal">
      <formula>"NG"</formula>
    </cfRule>
  </conditionalFormatting>
  <conditionalFormatting sqref="O65">
    <cfRule type="cellIs" dxfId="0" priority="11" operator="equal">
      <formula>"NG"</formula>
    </cfRule>
  </conditionalFormatting>
  <conditionalFormatting sqref="O69">
    <cfRule type="cellIs" dxfId="0" priority="12" operator="equal">
      <formula>"NG"</formula>
    </cfRule>
  </conditionalFormatting>
  <conditionalFormatting sqref="O76">
    <cfRule type="cellIs" dxfId="0" priority="13" operator="equal">
      <formula>"NG"</formula>
    </cfRule>
  </conditionalFormatting>
  <conditionalFormatting sqref="O73">
    <cfRule type="cellIs" dxfId="0" priority="14" operator="equal">
      <formula>"NG"</formula>
    </cfRule>
  </conditionalFormatting>
  <conditionalFormatting sqref="O66">
    <cfRule type="cellIs" dxfId="0" priority="15" operator="equal">
      <formula>"NG"</formula>
    </cfRule>
  </conditionalFormatting>
  <conditionalFormatting sqref="O72">
    <cfRule type="cellIs" dxfId="0" priority="16" operator="equal">
      <formula>"NG"</formula>
    </cfRule>
  </conditionalFormatting>
  <conditionalFormatting sqref="O28">
    <cfRule type="cellIs" dxfId="0" priority="17" operator="equal">
      <formula>"NG"</formula>
    </cfRule>
  </conditionalFormatting>
  <conditionalFormatting sqref="O67">
    <cfRule type="cellIs" dxfId="0" priority="18" operator="equal">
      <formula>"NG"</formula>
    </cfRule>
  </conditionalFormatting>
  <conditionalFormatting sqref="O71">
    <cfRule type="cellIs" dxfId="0" priority="19" operator="equal">
      <formula>"NG"</formula>
    </cfRule>
  </conditionalFormatting>
  <conditionalFormatting sqref="O74">
    <cfRule type="cellIs" dxfId="0" priority="20" operator="equal">
      <formula>"NG"</formula>
    </cfRule>
  </conditionalFormatting>
  <conditionalFormatting sqref="O93">
    <cfRule type="cellIs" dxfId="0" priority="21" operator="equal">
      <formula>"NG"</formula>
    </cfRule>
  </conditionalFormatting>
  <conditionalFormatting sqref="O77">
    <cfRule type="cellIs" dxfId="0" priority="22" operator="equal">
      <formula>"NG"</formula>
    </cfRule>
  </conditionalFormatting>
  <conditionalFormatting sqref="O92">
    <cfRule type="cellIs" dxfId="0" priority="23" operator="equal">
      <formula>"NG"</formula>
    </cfRule>
  </conditionalFormatting>
  <conditionalFormatting sqref="O90:O91">
    <cfRule type="cellIs" dxfId="0" priority="24" operator="equal">
      <formula>"NG"</formula>
    </cfRule>
  </conditionalFormatting>
  <conditionalFormatting sqref="O98">
    <cfRule type="cellIs" dxfId="0" priority="25" operator="equal">
      <formula>"NG"</formula>
    </cfRule>
  </conditionalFormatting>
  <conditionalFormatting sqref="O86">
    <cfRule type="cellIs" dxfId="0" priority="26" operator="equal">
      <formula>"NG"</formula>
    </cfRule>
  </conditionalFormatting>
  <conditionalFormatting sqref="O111">
    <cfRule type="cellIs" dxfId="0" priority="27" operator="equal">
      <formula>"NG"</formula>
    </cfRule>
  </conditionalFormatting>
  <conditionalFormatting sqref="O105">
    <cfRule type="cellIs" dxfId="0" priority="28" operator="equal">
      <formula>"NG"</formula>
    </cfRule>
  </conditionalFormatting>
  <conditionalFormatting sqref="O123">
    <cfRule type="cellIs" dxfId="0" priority="29" operator="equal">
      <formula>"NG"</formula>
    </cfRule>
  </conditionalFormatting>
  <conditionalFormatting sqref="O64">
    <cfRule type="cellIs" dxfId="0" priority="30" operator="equal">
      <formula>"NG"</formula>
    </cfRule>
  </conditionalFormatting>
  <conditionalFormatting sqref="O120">
    <cfRule type="cellIs" dxfId="0" priority="31" operator="equal">
      <formula>"NG"</formula>
    </cfRule>
  </conditionalFormatting>
  <conditionalFormatting sqref="O116">
    <cfRule type="cellIs" dxfId="0" priority="32" operator="equal">
      <formula>"NG"</formula>
    </cfRule>
  </conditionalFormatting>
  <conditionalFormatting sqref="O118">
    <cfRule type="cellIs" dxfId="0" priority="33" operator="equal">
      <formula>"NG"</formula>
    </cfRule>
  </conditionalFormatting>
  <conditionalFormatting sqref="O117">
    <cfRule type="cellIs" dxfId="0" priority="34" operator="equal">
      <formula>"NG"</formula>
    </cfRule>
  </conditionalFormatting>
  <conditionalFormatting sqref="O119">
    <cfRule type="cellIs" dxfId="0" priority="35" operator="equal">
      <formula>"NG"</formula>
    </cfRule>
  </conditionalFormatting>
  <conditionalFormatting sqref="O87">
    <cfRule type="cellIs" dxfId="0" priority="36" operator="equal">
      <formula>"NG"</formula>
    </cfRule>
  </conditionalFormatting>
  <conditionalFormatting sqref="O63">
    <cfRule type="cellIs" dxfId="0" priority="37" operator="equal">
      <formula>"NG"</formula>
    </cfRule>
  </conditionalFormatting>
  <conditionalFormatting sqref="O62">
    <cfRule type="cellIs" dxfId="0" priority="38" operator="equal">
      <formula>"NG"</formula>
    </cfRule>
  </conditionalFormatting>
  <conditionalFormatting sqref="O84">
    <cfRule type="cellIs" dxfId="0" priority="39" operator="equal">
      <formula>"NG"</formula>
    </cfRule>
  </conditionalFormatting>
  <conditionalFormatting sqref="O83">
    <cfRule type="cellIs" dxfId="0" priority="40" operator="equal">
      <formula>"NG"</formula>
    </cfRule>
  </conditionalFormatting>
  <conditionalFormatting sqref="O88">
    <cfRule type="cellIs" dxfId="0" priority="41" operator="equal">
      <formula>"NG"</formula>
    </cfRule>
  </conditionalFormatting>
  <conditionalFormatting sqref="O85">
    <cfRule type="cellIs" dxfId="0" priority="42" operator="equal">
      <formula>"NG"</formula>
    </cfRule>
  </conditionalFormatting>
  <conditionalFormatting sqref="O82">
    <cfRule type="cellIs" dxfId="0" priority="43" operator="equal">
      <formula>"NG"</formula>
    </cfRule>
  </conditionalFormatting>
  <conditionalFormatting sqref="O78">
    <cfRule type="cellIs" dxfId="0" priority="44" operator="equal">
      <formula>"NG"</formula>
    </cfRule>
  </conditionalFormatting>
  <conditionalFormatting sqref="O80">
    <cfRule type="cellIs" dxfId="0" priority="45" operator="equal">
      <formula>"NG"</formula>
    </cfRule>
  </conditionalFormatting>
  <conditionalFormatting sqref="O79">
    <cfRule type="cellIs" dxfId="0" priority="46" operator="equal">
      <formula>"NG"</formula>
    </cfRule>
  </conditionalFormatting>
  <conditionalFormatting sqref="O97">
    <cfRule type="cellIs" dxfId="0" priority="47" operator="equal">
      <formula>"NG"</formula>
    </cfRule>
  </conditionalFormatting>
  <conditionalFormatting sqref="O94">
    <cfRule type="cellIs" dxfId="0" priority="48" operator="equal">
      <formula>"NG"</formula>
    </cfRule>
  </conditionalFormatting>
  <conditionalFormatting sqref="O81">
    <cfRule type="cellIs" dxfId="0" priority="49" operator="equal">
      <formula>"NG"</formula>
    </cfRule>
  </conditionalFormatting>
  <conditionalFormatting sqref="O102">
    <cfRule type="cellIs" dxfId="0" priority="50" operator="equal">
      <formula>"NG"</formula>
    </cfRule>
  </conditionalFormatting>
  <conditionalFormatting sqref="O95">
    <cfRule type="cellIs" dxfId="0" priority="51" operator="equal">
      <formula>"NG"</formula>
    </cfRule>
  </conditionalFormatting>
  <conditionalFormatting sqref="O99">
    <cfRule type="cellIs" dxfId="0" priority="52" operator="equal">
      <formula>"NG"</formula>
    </cfRule>
  </conditionalFormatting>
  <conditionalFormatting sqref="O110">
    <cfRule type="cellIs" dxfId="0" priority="53" operator="equal">
      <formula>"NG"</formula>
    </cfRule>
  </conditionalFormatting>
  <conditionalFormatting sqref="O103">
    <cfRule type="cellIs" dxfId="0" priority="54" operator="equal">
      <formula>"NG"</formula>
    </cfRule>
  </conditionalFormatting>
  <conditionalFormatting sqref="O100">
    <cfRule type="cellIs" dxfId="0" priority="55" operator="equal">
      <formula>"NG"</formula>
    </cfRule>
  </conditionalFormatting>
  <conditionalFormatting sqref="O101">
    <cfRule type="cellIs" dxfId="0" priority="56" operator="equal">
      <formula>"NG"</formula>
    </cfRule>
  </conditionalFormatting>
  <conditionalFormatting sqref="O114">
    <cfRule type="cellIs" dxfId="0" priority="57" operator="equal">
      <formula>"NG"</formula>
    </cfRule>
  </conditionalFormatting>
  <conditionalFormatting sqref="O112">
    <cfRule type="cellIs" dxfId="0" priority="58" operator="equal">
      <formula>"NG"</formula>
    </cfRule>
  </conditionalFormatting>
  <conditionalFormatting sqref="O113">
    <cfRule type="cellIs" dxfId="0" priority="59" operator="equal">
      <formula>"NG"</formula>
    </cfRule>
  </conditionalFormatting>
  <conditionalFormatting sqref="O91">
    <cfRule type="cellIs" dxfId="0" priority="60" operator="equal">
      <formula>"NG"</formula>
    </cfRule>
  </conditionalFormatting>
  <conditionalFormatting sqref="O75">
    <cfRule type="cellIs" dxfId="0" priority="61" operator="equal">
      <formula>"NG"</formula>
    </cfRule>
  </conditionalFormatting>
  <conditionalFormatting sqref="O89">
    <cfRule type="cellIs" dxfId="0" priority="62" operator="equal">
      <formula>"NG"</formula>
    </cfRule>
  </conditionalFormatting>
  <conditionalFormatting sqref="O104">
    <cfRule type="cellIs" dxfId="0" priority="63" operator="equal">
      <formula>"NG"</formula>
    </cfRule>
  </conditionalFormatting>
  <conditionalFormatting sqref="O115">
    <cfRule type="cellIs" dxfId="0" priority="64" operator="equal">
      <formula>"NG"</formula>
    </cfRule>
  </conditionalFormatting>
  <conditionalFormatting sqref="O106">
    <cfRule type="cellIs" dxfId="0" priority="65" operator="equal">
      <formula>"NG"</formula>
    </cfRule>
  </conditionalFormatting>
  <conditionalFormatting sqref="O108">
    <cfRule type="cellIs" dxfId="0" priority="66" operator="equal">
      <formula>"NG"</formula>
    </cfRule>
  </conditionalFormatting>
  <conditionalFormatting sqref="O107">
    <cfRule type="cellIs" dxfId="0" priority="67" operator="equal">
      <formula>"NG"</formula>
    </cfRule>
  </conditionalFormatting>
  <conditionalFormatting sqref="O109">
    <cfRule type="cellIs" dxfId="0" priority="68" operator="equal">
      <formula>"NG"</formula>
    </cfRule>
  </conditionalFormatting>
  <conditionalFormatting sqref="O68">
    <cfRule type="cellIs" dxfId="0" priority="69" operator="equal">
      <formula>"NG"</formula>
    </cfRule>
  </conditionalFormatting>
  <conditionalFormatting sqref="O96">
    <cfRule type="cellIs" dxfId="0" priority="70" operator="equal">
      <formula>"NG"</formula>
    </cfRule>
  </conditionalFormatting>
  <dataValidations>
    <dataValidation type="list" allowBlank="1" showErrorMessage="1" sqref="O11:O123">
      <formula1>data!$B$3:$B$5</formula1>
    </dataValidation>
  </dataValidations>
  <hyperlinks>
    <hyperlink r:id="rId1" ref="S34"/>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7" width="7.63"/>
  </cols>
  <sheetData>
    <row r="1" ht="17.25" customHeight="1"/>
    <row r="2" ht="17.25" customHeight="1">
      <c r="B2" s="111" t="s">
        <v>229</v>
      </c>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row>
    <row r="3" ht="17.25" customHeight="1">
      <c r="B3" s="113" t="s">
        <v>230</v>
      </c>
      <c r="C3" s="114"/>
      <c r="D3" s="114"/>
      <c r="E3" s="113" t="s">
        <v>231</v>
      </c>
      <c r="F3" s="114"/>
      <c r="G3" s="114"/>
      <c r="H3" s="114"/>
      <c r="I3" s="114"/>
      <c r="J3" s="114"/>
      <c r="K3" s="113" t="s">
        <v>232</v>
      </c>
      <c r="L3" s="114"/>
      <c r="M3" s="114"/>
      <c r="N3" s="114"/>
      <c r="O3" s="114"/>
      <c r="P3" s="115"/>
      <c r="Q3" s="115"/>
      <c r="R3" s="114"/>
      <c r="S3" s="114"/>
      <c r="T3" s="65"/>
      <c r="U3" s="65"/>
      <c r="V3" s="65"/>
      <c r="W3" s="65"/>
      <c r="X3" s="65"/>
      <c r="AE3" s="114"/>
      <c r="AF3" s="114"/>
      <c r="AG3" s="114"/>
      <c r="AH3" s="114"/>
      <c r="AI3" s="114"/>
      <c r="AJ3" s="114"/>
      <c r="AK3" s="114"/>
    </row>
    <row r="4" ht="17.25" customHeight="1">
      <c r="B4" s="111" t="s">
        <v>233</v>
      </c>
      <c r="C4" s="65"/>
      <c r="D4" s="65"/>
      <c r="E4" s="116" t="s">
        <v>234</v>
      </c>
      <c r="F4" s="65"/>
      <c r="G4" s="65"/>
      <c r="H4" s="65"/>
      <c r="I4" s="65"/>
      <c r="J4" s="65"/>
      <c r="K4" s="109" t="s">
        <v>235</v>
      </c>
      <c r="L4" s="65"/>
      <c r="M4" s="65"/>
      <c r="N4" s="65"/>
      <c r="O4" s="65"/>
      <c r="P4" s="117"/>
      <c r="Q4" s="118" t="s">
        <v>236</v>
      </c>
      <c r="R4" s="65"/>
      <c r="S4" s="65"/>
      <c r="T4" s="65"/>
      <c r="U4" s="65"/>
      <c r="V4" s="65"/>
      <c r="W4" s="65"/>
      <c r="X4" s="65"/>
      <c r="AE4" s="65"/>
      <c r="AF4" s="65"/>
      <c r="AG4" s="65"/>
      <c r="AH4" s="65"/>
      <c r="AI4" s="65"/>
      <c r="AJ4" s="65"/>
      <c r="AK4" s="65"/>
    </row>
    <row r="5" ht="17.25" customHeight="1">
      <c r="B5" s="65"/>
      <c r="C5" s="65"/>
      <c r="D5" s="65"/>
      <c r="E5" s="116" t="s">
        <v>237</v>
      </c>
      <c r="F5" s="65"/>
      <c r="G5" s="65"/>
      <c r="H5" s="65"/>
      <c r="I5" s="65"/>
      <c r="J5" s="65"/>
      <c r="K5" s="109" t="s">
        <v>238</v>
      </c>
      <c r="L5" s="65"/>
      <c r="M5" s="65"/>
      <c r="N5" s="65"/>
      <c r="O5" s="65"/>
      <c r="P5" s="117"/>
      <c r="Q5" s="118" t="s">
        <v>239</v>
      </c>
      <c r="R5" s="65"/>
      <c r="S5" s="65"/>
      <c r="T5" s="65"/>
      <c r="U5" s="65"/>
      <c r="V5" s="65"/>
      <c r="W5" s="65"/>
      <c r="X5" s="65"/>
      <c r="AE5" s="65"/>
      <c r="AF5" s="65"/>
      <c r="AG5" s="65"/>
      <c r="AH5" s="65"/>
      <c r="AI5" s="65"/>
      <c r="AJ5" s="65"/>
      <c r="AK5" s="65"/>
    </row>
    <row r="6" ht="17.25" customHeight="1">
      <c r="B6" s="111" t="s">
        <v>240</v>
      </c>
      <c r="C6" s="65"/>
      <c r="D6" s="65"/>
      <c r="E6" s="116" t="s">
        <v>241</v>
      </c>
      <c r="F6" s="65"/>
      <c r="G6" s="65"/>
      <c r="H6" s="65"/>
      <c r="I6" s="65"/>
      <c r="J6" s="65"/>
      <c r="K6" s="109" t="s">
        <v>242</v>
      </c>
      <c r="L6" s="65"/>
      <c r="M6" s="65"/>
      <c r="N6" s="65"/>
      <c r="O6" s="65"/>
      <c r="P6" s="117"/>
      <c r="Q6" s="118" t="s">
        <v>243</v>
      </c>
      <c r="R6" s="65"/>
      <c r="S6" s="65"/>
      <c r="T6" s="65"/>
      <c r="U6" s="65"/>
      <c r="V6" s="65"/>
      <c r="W6" s="65"/>
      <c r="X6" s="65"/>
      <c r="AE6" s="65"/>
      <c r="AF6" s="65"/>
      <c r="AG6" s="65"/>
      <c r="AH6" s="65"/>
      <c r="AI6" s="65"/>
      <c r="AJ6" s="65"/>
      <c r="AK6" s="65"/>
    </row>
    <row r="7" ht="17.25" customHeight="1">
      <c r="B7" s="65"/>
      <c r="C7" s="65"/>
      <c r="D7" s="65"/>
      <c r="E7" s="116" t="s">
        <v>244</v>
      </c>
      <c r="F7" s="65"/>
      <c r="G7" s="65"/>
      <c r="H7" s="65"/>
      <c r="I7" s="65"/>
      <c r="J7" s="65"/>
      <c r="K7" s="109" t="s">
        <v>238</v>
      </c>
      <c r="L7" s="65"/>
      <c r="M7" s="65"/>
      <c r="N7" s="65"/>
      <c r="O7" s="65"/>
      <c r="P7" s="117"/>
      <c r="Q7" s="118" t="s">
        <v>245</v>
      </c>
      <c r="R7" s="65"/>
      <c r="S7" s="65"/>
      <c r="T7" s="65"/>
      <c r="U7" s="65"/>
      <c r="V7" s="65"/>
      <c r="W7" s="65"/>
      <c r="X7" s="65"/>
      <c r="AE7" s="65"/>
      <c r="AF7" s="65"/>
      <c r="AG7" s="65"/>
      <c r="AH7" s="65"/>
      <c r="AI7" s="65"/>
      <c r="AJ7" s="65"/>
      <c r="AK7" s="65"/>
    </row>
    <row r="8" ht="17.25" customHeight="1">
      <c r="B8" s="111" t="s">
        <v>246</v>
      </c>
      <c r="C8" s="65"/>
      <c r="D8" s="65"/>
      <c r="E8" s="116" t="s">
        <v>247</v>
      </c>
      <c r="F8" s="65"/>
      <c r="G8" s="65"/>
      <c r="H8" s="65"/>
      <c r="I8" s="65"/>
      <c r="J8" s="65"/>
      <c r="K8" s="109">
        <v>1.9900202E7</v>
      </c>
      <c r="L8" s="65"/>
      <c r="M8" s="65"/>
      <c r="N8" s="65"/>
      <c r="O8" s="65"/>
      <c r="P8" s="65"/>
      <c r="Q8" s="109">
        <v>1.9600111E7</v>
      </c>
      <c r="R8" s="65"/>
      <c r="S8" s="65"/>
      <c r="T8" s="65"/>
      <c r="U8" s="65"/>
      <c r="V8" s="65"/>
      <c r="W8" s="65"/>
      <c r="X8" s="65"/>
      <c r="AE8" s="65"/>
      <c r="AF8" s="65"/>
      <c r="AG8" s="65"/>
      <c r="AH8" s="65"/>
      <c r="AI8" s="65"/>
      <c r="AJ8" s="65"/>
      <c r="AK8" s="65"/>
    </row>
    <row r="9" ht="17.25" customHeight="1">
      <c r="B9" s="111" t="s">
        <v>248</v>
      </c>
      <c r="C9" s="65"/>
      <c r="D9" s="65"/>
      <c r="E9" s="116" t="s">
        <v>249</v>
      </c>
      <c r="F9" s="65"/>
      <c r="G9" s="65"/>
      <c r="H9" s="65"/>
      <c r="I9" s="65"/>
      <c r="J9" s="65"/>
      <c r="K9" s="116" t="s">
        <v>250</v>
      </c>
      <c r="L9" s="65"/>
      <c r="M9" s="65"/>
      <c r="N9" s="65"/>
      <c r="O9" s="65"/>
      <c r="P9" s="65"/>
      <c r="Q9" s="109"/>
      <c r="R9" s="65"/>
      <c r="S9" s="65"/>
      <c r="T9" s="65"/>
      <c r="U9" s="65"/>
      <c r="V9" s="65"/>
      <c r="W9" s="65"/>
      <c r="X9" s="65"/>
      <c r="AE9" s="65"/>
      <c r="AF9" s="65"/>
      <c r="AG9" s="65"/>
      <c r="AH9" s="65"/>
      <c r="AI9" s="65"/>
      <c r="AJ9" s="65"/>
      <c r="AK9" s="65"/>
    </row>
    <row r="10" ht="17.25" customHeight="1">
      <c r="B10" s="65"/>
      <c r="C10" s="112"/>
      <c r="D10" s="112"/>
      <c r="E10" s="116" t="s">
        <v>251</v>
      </c>
      <c r="F10" s="65"/>
      <c r="G10" s="112"/>
      <c r="H10" s="112"/>
      <c r="I10" s="112"/>
      <c r="J10" s="112"/>
      <c r="K10" s="116" t="s">
        <v>252</v>
      </c>
      <c r="L10" s="112"/>
      <c r="M10" s="112"/>
      <c r="N10" s="112"/>
      <c r="O10" s="112"/>
      <c r="P10" s="112"/>
      <c r="Q10" s="111"/>
      <c r="R10" s="65"/>
      <c r="S10" s="65"/>
      <c r="T10" s="112"/>
      <c r="U10" s="112"/>
      <c r="V10" s="112"/>
      <c r="W10" s="112"/>
      <c r="X10" s="65"/>
      <c r="AE10" s="112"/>
      <c r="AF10" s="112"/>
      <c r="AG10" s="112"/>
      <c r="AH10" s="112"/>
      <c r="AI10" s="112"/>
      <c r="AJ10" s="112"/>
      <c r="AK10" s="112"/>
    </row>
    <row r="11" ht="17.25" customHeight="1">
      <c r="B11" s="65"/>
      <c r="C11" s="65"/>
      <c r="D11" s="65"/>
      <c r="E11" s="116" t="s">
        <v>253</v>
      </c>
      <c r="F11" s="65"/>
      <c r="G11" s="65"/>
      <c r="H11" s="65"/>
      <c r="I11" s="65"/>
      <c r="J11" s="65"/>
      <c r="K11" s="116" t="s">
        <v>254</v>
      </c>
      <c r="L11" s="65"/>
      <c r="M11" s="65"/>
      <c r="N11" s="65"/>
      <c r="O11" s="65"/>
      <c r="P11" s="65"/>
      <c r="Q11" s="109"/>
      <c r="R11" s="65"/>
      <c r="S11" s="65"/>
      <c r="T11" s="65"/>
      <c r="U11" s="65"/>
      <c r="V11" s="65"/>
      <c r="W11" s="65"/>
      <c r="X11" s="65"/>
      <c r="AE11" s="65"/>
      <c r="AF11" s="65"/>
      <c r="AG11" s="65"/>
      <c r="AH11" s="65"/>
      <c r="AI11" s="65"/>
      <c r="AJ11" s="65"/>
      <c r="AK11" s="65"/>
    </row>
    <row r="12" ht="17.25" customHeight="1">
      <c r="B12" s="111" t="s">
        <v>255</v>
      </c>
      <c r="C12" s="65"/>
      <c r="D12" s="65"/>
      <c r="E12" s="116" t="s">
        <v>256</v>
      </c>
      <c r="F12" s="65"/>
      <c r="G12" s="65"/>
      <c r="H12" s="65"/>
      <c r="I12" s="65"/>
      <c r="J12" s="65"/>
      <c r="K12" s="109" t="s">
        <v>257</v>
      </c>
      <c r="L12" s="65"/>
      <c r="M12" s="65"/>
      <c r="N12" s="65"/>
      <c r="O12" s="65"/>
      <c r="P12" s="65"/>
      <c r="Q12" s="109">
        <v>2.0</v>
      </c>
      <c r="R12" s="65"/>
      <c r="S12" s="65"/>
      <c r="T12" s="65"/>
      <c r="U12" s="65"/>
      <c r="V12" s="65"/>
      <c r="W12" s="65"/>
      <c r="X12" s="65"/>
      <c r="AE12" s="65"/>
      <c r="AF12" s="65"/>
      <c r="AG12" s="65"/>
      <c r="AH12" s="65"/>
      <c r="AI12" s="65"/>
      <c r="AJ12" s="65"/>
      <c r="AK12" s="65"/>
    </row>
    <row r="13" ht="17.25" customHeight="1">
      <c r="B13" s="111" t="s">
        <v>258</v>
      </c>
      <c r="C13" s="65"/>
      <c r="D13" s="65"/>
      <c r="E13" s="116" t="s">
        <v>259</v>
      </c>
      <c r="F13" s="65"/>
      <c r="G13" s="65"/>
      <c r="H13" s="65"/>
      <c r="I13" s="65"/>
      <c r="J13" s="65"/>
      <c r="K13" s="65"/>
      <c r="L13" s="65"/>
      <c r="M13" s="65"/>
      <c r="N13" s="65"/>
      <c r="O13" s="65"/>
      <c r="P13" s="65"/>
      <c r="Q13" s="109">
        <v>1500011.0</v>
      </c>
      <c r="R13" s="65"/>
      <c r="S13" s="65"/>
      <c r="T13" s="65"/>
      <c r="U13" s="65"/>
      <c r="V13" s="65"/>
      <c r="W13" s="65"/>
      <c r="X13" s="65"/>
      <c r="AE13" s="65"/>
      <c r="AF13" s="65"/>
      <c r="AG13" s="65"/>
      <c r="AH13" s="65"/>
      <c r="AI13" s="65"/>
      <c r="AJ13" s="65"/>
      <c r="AK13" s="65"/>
    </row>
    <row r="14" ht="17.25" customHeight="1">
      <c r="B14" s="111" t="s">
        <v>260</v>
      </c>
      <c r="C14" s="65"/>
      <c r="D14" s="65"/>
      <c r="E14" s="116" t="s">
        <v>261</v>
      </c>
      <c r="F14" s="65"/>
      <c r="G14" s="65"/>
      <c r="H14" s="65"/>
      <c r="I14" s="65"/>
      <c r="J14" s="65"/>
      <c r="K14" s="109" t="s">
        <v>262</v>
      </c>
      <c r="L14" s="65"/>
      <c r="M14" s="65"/>
      <c r="N14" s="65"/>
      <c r="O14" s="65"/>
      <c r="P14" s="117"/>
      <c r="Q14" s="118" t="s">
        <v>263</v>
      </c>
      <c r="R14" s="65"/>
      <c r="S14" s="65"/>
      <c r="T14" s="65"/>
      <c r="U14" s="65"/>
      <c r="V14" s="65"/>
      <c r="W14" s="65"/>
      <c r="X14" s="65"/>
      <c r="AE14" s="65"/>
      <c r="AF14" s="65"/>
      <c r="AG14" s="65"/>
      <c r="AH14" s="65"/>
      <c r="AI14" s="65"/>
      <c r="AJ14" s="65"/>
      <c r="AK14" s="65"/>
    </row>
    <row r="15" ht="17.25" customHeight="1">
      <c r="B15" s="65"/>
      <c r="C15" s="112"/>
      <c r="D15" s="112"/>
      <c r="E15" s="116" t="s">
        <v>264</v>
      </c>
      <c r="F15" s="112"/>
      <c r="G15" s="112"/>
      <c r="H15" s="112"/>
      <c r="I15" s="112"/>
      <c r="J15" s="112"/>
      <c r="K15" s="111" t="s">
        <v>265</v>
      </c>
      <c r="L15" s="112"/>
      <c r="M15" s="112"/>
      <c r="N15" s="112"/>
      <c r="O15" s="112"/>
      <c r="P15" s="112"/>
      <c r="Q15" s="119" t="s">
        <v>266</v>
      </c>
      <c r="R15" s="112"/>
      <c r="S15" s="112"/>
      <c r="T15" s="112"/>
      <c r="U15" s="112"/>
      <c r="V15" s="112"/>
      <c r="W15" s="112"/>
      <c r="X15" s="65"/>
      <c r="AE15" s="112"/>
      <c r="AF15" s="112"/>
      <c r="AG15" s="112"/>
      <c r="AH15" s="112"/>
      <c r="AI15" s="112"/>
      <c r="AJ15" s="112"/>
      <c r="AK15" s="112"/>
    </row>
    <row r="16" ht="17.25" customHeight="1">
      <c r="B16" s="65"/>
      <c r="C16" s="112"/>
      <c r="D16" s="112"/>
      <c r="E16" s="116" t="s">
        <v>267</v>
      </c>
      <c r="F16" s="112"/>
      <c r="G16" s="112"/>
      <c r="H16" s="112"/>
      <c r="I16" s="112"/>
      <c r="J16" s="112"/>
      <c r="K16" s="112"/>
      <c r="L16" s="112"/>
      <c r="M16" s="112"/>
      <c r="N16" s="112"/>
      <c r="O16" s="112"/>
      <c r="P16" s="112"/>
      <c r="Q16" s="119" t="s">
        <v>268</v>
      </c>
      <c r="R16" s="112"/>
      <c r="S16" s="112"/>
      <c r="T16" s="112"/>
      <c r="U16" s="112"/>
      <c r="V16" s="112"/>
      <c r="W16" s="112"/>
      <c r="X16" s="65"/>
      <c r="AE16" s="112"/>
      <c r="AF16" s="112"/>
      <c r="AG16" s="112"/>
      <c r="AH16" s="112"/>
      <c r="AI16" s="112"/>
      <c r="AJ16" s="112"/>
      <c r="AK16" s="112"/>
    </row>
    <row r="17" ht="17.25" customHeight="1">
      <c r="B17" s="65"/>
      <c r="C17" s="65"/>
      <c r="D17" s="65"/>
      <c r="E17" s="116" t="s">
        <v>269</v>
      </c>
      <c r="F17" s="65"/>
      <c r="G17" s="65"/>
      <c r="H17" s="65"/>
      <c r="I17" s="65"/>
      <c r="J17" s="65"/>
      <c r="K17" s="65"/>
      <c r="L17" s="65"/>
      <c r="M17" s="65"/>
      <c r="N17" s="65"/>
      <c r="O17" s="65"/>
      <c r="P17" s="117"/>
      <c r="Q17" s="118" t="s">
        <v>270</v>
      </c>
      <c r="R17" s="65"/>
      <c r="S17" s="65"/>
      <c r="T17" s="65"/>
      <c r="U17" s="65"/>
      <c r="V17" s="65"/>
      <c r="W17" s="65"/>
      <c r="X17" s="65"/>
      <c r="AE17" s="65"/>
      <c r="AF17" s="65"/>
      <c r="AG17" s="65"/>
      <c r="AH17" s="65"/>
      <c r="AI17" s="65"/>
      <c r="AJ17" s="65"/>
      <c r="AK17" s="65"/>
    </row>
    <row r="18" ht="17.25" customHeight="1">
      <c r="B18" s="111" t="s">
        <v>271</v>
      </c>
      <c r="C18" s="65"/>
      <c r="D18" s="65"/>
      <c r="E18" s="116" t="s">
        <v>272</v>
      </c>
      <c r="F18" s="65"/>
      <c r="G18" s="65"/>
      <c r="H18" s="65"/>
      <c r="I18" s="65"/>
      <c r="J18" s="65"/>
      <c r="K18" s="109" t="s">
        <v>273</v>
      </c>
      <c r="L18" s="65"/>
      <c r="M18" s="65"/>
      <c r="N18" s="65"/>
      <c r="O18" s="65"/>
      <c r="P18" s="65"/>
      <c r="Q18" s="109" t="s">
        <v>274</v>
      </c>
      <c r="R18" s="65"/>
      <c r="S18" s="65"/>
      <c r="T18" s="65"/>
      <c r="U18" s="65"/>
      <c r="V18" s="65"/>
      <c r="W18" s="65"/>
      <c r="X18" s="65"/>
      <c r="AE18" s="65"/>
      <c r="AF18" s="65"/>
      <c r="AG18" s="65"/>
      <c r="AH18" s="65"/>
      <c r="AI18" s="65"/>
      <c r="AJ18" s="65"/>
      <c r="AK18" s="65"/>
    </row>
    <row r="19" ht="17.25" customHeight="1">
      <c r="B19" s="65"/>
      <c r="C19" s="65"/>
      <c r="D19" s="65"/>
      <c r="E19" s="116" t="s">
        <v>275</v>
      </c>
      <c r="F19" s="65"/>
      <c r="G19" s="65"/>
      <c r="H19" s="65"/>
      <c r="I19" s="65"/>
      <c r="J19" s="65"/>
      <c r="K19" s="65"/>
      <c r="L19" s="65"/>
      <c r="M19" s="65"/>
      <c r="N19" s="65"/>
      <c r="O19" s="65"/>
      <c r="P19" s="65"/>
      <c r="Q19" s="109"/>
      <c r="R19" s="65"/>
      <c r="S19" s="65"/>
      <c r="T19" s="65"/>
      <c r="U19" s="65"/>
      <c r="V19" s="65"/>
      <c r="W19" s="65"/>
      <c r="X19" s="65"/>
      <c r="AE19" s="65"/>
      <c r="AF19" s="65"/>
      <c r="AG19" s="65"/>
      <c r="AH19" s="65"/>
      <c r="AI19" s="65"/>
      <c r="AJ19" s="65"/>
      <c r="AK19" s="65"/>
    </row>
    <row r="20" ht="17.25" customHeight="1">
      <c r="B20" s="111" t="s">
        <v>276</v>
      </c>
      <c r="C20" s="65"/>
      <c r="D20" s="65"/>
      <c r="E20" s="116" t="s">
        <v>272</v>
      </c>
      <c r="F20" s="65"/>
      <c r="G20" s="65"/>
      <c r="H20" s="65"/>
      <c r="I20" s="65"/>
      <c r="J20" s="65"/>
      <c r="K20" s="109" t="s">
        <v>273</v>
      </c>
      <c r="L20" s="65"/>
      <c r="M20" s="65"/>
      <c r="N20" s="65"/>
      <c r="O20" s="65"/>
      <c r="P20" s="65"/>
      <c r="Q20" s="109" t="s">
        <v>277</v>
      </c>
      <c r="R20" s="65"/>
      <c r="S20" s="65"/>
      <c r="T20" s="65"/>
      <c r="U20" s="65"/>
      <c r="V20" s="65"/>
      <c r="W20" s="65"/>
      <c r="X20" s="65"/>
      <c r="AE20" s="65"/>
      <c r="AF20" s="65"/>
      <c r="AG20" s="65"/>
      <c r="AH20" s="65"/>
      <c r="AI20" s="65"/>
      <c r="AJ20" s="65"/>
      <c r="AK20" s="65"/>
    </row>
    <row r="21" ht="17.25" customHeight="1">
      <c r="B21" s="65"/>
      <c r="C21" s="112"/>
      <c r="D21" s="112"/>
      <c r="E21" s="116" t="s">
        <v>278</v>
      </c>
      <c r="F21" s="112"/>
      <c r="G21" s="112"/>
      <c r="H21" s="112"/>
      <c r="I21" s="112"/>
      <c r="J21" s="112"/>
      <c r="K21" s="111" t="s">
        <v>279</v>
      </c>
      <c r="L21" s="112"/>
      <c r="M21" s="112"/>
      <c r="N21" s="112"/>
      <c r="O21" s="112"/>
      <c r="P21" s="112"/>
      <c r="Q21" s="111"/>
      <c r="R21" s="112"/>
      <c r="S21" s="112"/>
      <c r="T21" s="112"/>
      <c r="U21" s="112"/>
      <c r="V21" s="112"/>
      <c r="W21" s="112"/>
      <c r="X21" s="65"/>
      <c r="AE21" s="112"/>
      <c r="AF21" s="112"/>
      <c r="AG21" s="112"/>
      <c r="AH21" s="112"/>
      <c r="AI21" s="112"/>
      <c r="AJ21" s="112"/>
      <c r="AK21" s="112"/>
    </row>
    <row r="22" ht="17.25" customHeight="1">
      <c r="B22" s="65"/>
      <c r="C22" s="65"/>
      <c r="D22" s="65"/>
      <c r="E22" s="120"/>
      <c r="F22" s="65"/>
      <c r="G22" s="65"/>
      <c r="H22" s="65"/>
      <c r="I22" s="65"/>
      <c r="J22" s="65"/>
      <c r="K22" s="109" t="s">
        <v>280</v>
      </c>
      <c r="L22" s="65"/>
      <c r="M22" s="65"/>
      <c r="N22" s="65"/>
      <c r="O22" s="65"/>
      <c r="P22" s="65"/>
      <c r="Q22" s="109"/>
      <c r="R22" s="65"/>
      <c r="S22" s="65"/>
      <c r="T22" s="65"/>
      <c r="U22" s="65"/>
      <c r="V22" s="65"/>
      <c r="W22" s="65"/>
      <c r="X22" s="65"/>
      <c r="AE22" s="65"/>
      <c r="AF22" s="65"/>
      <c r="AG22" s="65"/>
      <c r="AH22" s="65"/>
      <c r="AI22" s="65"/>
      <c r="AJ22" s="65"/>
      <c r="AK22" s="65"/>
    </row>
    <row r="23" ht="17.25" customHeight="1">
      <c r="B23" s="111" t="s">
        <v>281</v>
      </c>
      <c r="C23" s="65"/>
      <c r="D23" s="65"/>
      <c r="E23" s="116" t="s">
        <v>282</v>
      </c>
      <c r="F23" s="65"/>
      <c r="G23" s="65"/>
      <c r="H23" s="65"/>
      <c r="I23" s="65"/>
      <c r="J23" s="65"/>
      <c r="K23" s="109" t="s">
        <v>283</v>
      </c>
      <c r="L23" s="65"/>
      <c r="M23" s="65"/>
      <c r="N23" s="65"/>
      <c r="O23" s="65"/>
      <c r="P23" s="65"/>
      <c r="Q23" s="109"/>
      <c r="R23" s="65"/>
      <c r="S23" s="65"/>
      <c r="T23" s="65"/>
      <c r="U23" s="65"/>
      <c r="V23" s="65"/>
      <c r="W23" s="65"/>
      <c r="X23" s="65"/>
      <c r="AE23" s="65"/>
      <c r="AF23" s="65"/>
      <c r="AG23" s="65"/>
      <c r="AH23" s="65"/>
      <c r="AI23" s="65"/>
      <c r="AJ23" s="65"/>
      <c r="AK23" s="65"/>
    </row>
    <row r="24" ht="17.25" customHeight="1">
      <c r="B24" s="65"/>
      <c r="C24" s="112"/>
      <c r="D24" s="112"/>
      <c r="E24" s="116" t="s">
        <v>284</v>
      </c>
      <c r="F24" s="112"/>
      <c r="G24" s="112"/>
      <c r="H24" s="112"/>
      <c r="I24" s="112"/>
      <c r="J24" s="112"/>
      <c r="K24" s="111" t="s">
        <v>285</v>
      </c>
      <c r="L24" s="112"/>
      <c r="M24" s="112"/>
      <c r="N24" s="112"/>
      <c r="O24" s="112"/>
      <c r="P24" s="112"/>
      <c r="Q24" s="111"/>
      <c r="R24" s="112"/>
      <c r="S24" s="112"/>
      <c r="T24" s="112"/>
      <c r="U24" s="112"/>
      <c r="V24" s="112"/>
      <c r="W24" s="112"/>
      <c r="X24" s="65"/>
      <c r="AE24" s="112"/>
      <c r="AF24" s="112"/>
      <c r="AG24" s="112"/>
      <c r="AH24" s="112"/>
      <c r="AI24" s="112"/>
      <c r="AJ24" s="112"/>
      <c r="AK24" s="112"/>
    </row>
    <row r="25" ht="17.25" customHeight="1">
      <c r="B25" s="65"/>
      <c r="C25" s="112"/>
      <c r="D25" s="112"/>
      <c r="E25" s="120"/>
      <c r="F25" s="112"/>
      <c r="G25" s="112"/>
      <c r="H25" s="112"/>
      <c r="I25" s="112"/>
      <c r="J25" s="112"/>
      <c r="K25" s="111" t="s">
        <v>286</v>
      </c>
      <c r="L25" s="112"/>
      <c r="M25" s="112"/>
      <c r="N25" s="112"/>
      <c r="O25" s="112"/>
      <c r="P25" s="112"/>
      <c r="Q25" s="111"/>
      <c r="R25" s="112"/>
      <c r="S25" s="112"/>
      <c r="T25" s="112"/>
      <c r="U25" s="112"/>
      <c r="V25" s="112"/>
      <c r="W25" s="112"/>
      <c r="X25" s="65"/>
      <c r="AE25" s="112"/>
      <c r="AF25" s="112"/>
      <c r="AG25" s="112"/>
      <c r="AH25" s="112"/>
      <c r="AI25" s="112"/>
      <c r="AJ25" s="112"/>
      <c r="AK25" s="112"/>
    </row>
    <row r="26" ht="17.25" customHeight="1">
      <c r="B26" s="65"/>
      <c r="C26" s="65"/>
      <c r="D26" s="65"/>
      <c r="E26" s="65"/>
      <c r="F26" s="65"/>
      <c r="G26" s="65"/>
      <c r="H26" s="65"/>
      <c r="I26" s="65"/>
      <c r="J26" s="65"/>
      <c r="K26" s="109" t="s">
        <v>287</v>
      </c>
      <c r="L26" s="65"/>
      <c r="M26" s="65"/>
      <c r="N26" s="65"/>
      <c r="O26" s="65"/>
      <c r="P26" s="65"/>
      <c r="Q26" s="109"/>
      <c r="R26" s="65"/>
      <c r="S26" s="65"/>
      <c r="T26" s="65"/>
      <c r="U26" s="65"/>
      <c r="V26" s="65"/>
      <c r="W26" s="65"/>
      <c r="X26" s="65"/>
      <c r="AE26" s="65"/>
      <c r="AF26" s="65"/>
      <c r="AG26" s="65"/>
      <c r="AH26" s="65"/>
      <c r="AI26" s="65"/>
      <c r="AJ26" s="65"/>
      <c r="AK26" s="65"/>
    </row>
    <row r="27" ht="17.25" customHeight="1">
      <c r="B27" s="111" t="s">
        <v>288</v>
      </c>
      <c r="C27" s="65"/>
      <c r="D27" s="65"/>
      <c r="E27" s="116" t="s">
        <v>289</v>
      </c>
      <c r="F27" s="65"/>
      <c r="G27" s="65"/>
      <c r="H27" s="65"/>
      <c r="I27" s="65"/>
      <c r="J27" s="65"/>
      <c r="K27" s="65"/>
      <c r="L27" s="65"/>
      <c r="M27" s="65"/>
      <c r="N27" s="65"/>
      <c r="O27" s="65"/>
      <c r="P27" s="121"/>
      <c r="Q27" s="122" t="s">
        <v>290</v>
      </c>
      <c r="R27" s="65"/>
      <c r="S27" s="65"/>
      <c r="T27" s="65"/>
      <c r="U27" s="65"/>
      <c r="V27" s="65"/>
      <c r="W27" s="65"/>
      <c r="X27" s="65"/>
      <c r="AE27" s="65"/>
      <c r="AF27" s="65"/>
      <c r="AG27" s="65"/>
      <c r="AH27" s="65"/>
      <c r="AI27" s="65"/>
      <c r="AJ27" s="65"/>
      <c r="AK27" s="65"/>
    </row>
    <row r="28" ht="17.25" customHeight="1">
      <c r="B28" s="112"/>
      <c r="C28" s="112"/>
      <c r="D28" s="112"/>
      <c r="E28" s="120"/>
      <c r="F28" s="112"/>
      <c r="G28" s="112"/>
      <c r="H28" s="112"/>
      <c r="I28" s="112"/>
      <c r="J28" s="112"/>
      <c r="K28" s="112"/>
      <c r="L28" s="112"/>
      <c r="M28" s="112"/>
      <c r="N28" s="112"/>
      <c r="O28" s="112"/>
      <c r="P28" s="112"/>
      <c r="Q28" s="111"/>
      <c r="R28" s="112"/>
      <c r="S28" s="112"/>
      <c r="T28" s="112"/>
      <c r="U28" s="112"/>
      <c r="V28" s="112"/>
      <c r="W28" s="112"/>
      <c r="X28" s="112"/>
      <c r="AE28" s="112"/>
      <c r="AF28" s="112"/>
      <c r="AG28" s="112"/>
      <c r="AH28" s="112"/>
      <c r="AI28" s="112"/>
      <c r="AJ28" s="112"/>
      <c r="AK28" s="112"/>
    </row>
    <row r="29" ht="17.25" customHeight="1">
      <c r="B29" s="111" t="s">
        <v>291</v>
      </c>
      <c r="C29" s="65"/>
      <c r="D29" s="65"/>
      <c r="E29" s="116" t="s">
        <v>292</v>
      </c>
      <c r="F29" s="65"/>
      <c r="G29" s="65"/>
      <c r="H29" s="65"/>
      <c r="I29" s="65"/>
      <c r="J29" s="65"/>
      <c r="K29" s="109" t="s">
        <v>293</v>
      </c>
      <c r="L29" s="65"/>
      <c r="M29" s="65"/>
      <c r="N29" s="65"/>
      <c r="O29" s="65"/>
      <c r="P29" s="65"/>
      <c r="Q29" s="123" t="s">
        <v>294</v>
      </c>
      <c r="R29" s="65"/>
      <c r="S29" s="65"/>
      <c r="T29" s="65"/>
      <c r="U29" s="65"/>
      <c r="V29" s="65"/>
      <c r="W29" s="65"/>
      <c r="X29" s="65"/>
      <c r="AE29" s="65"/>
      <c r="AF29" s="65"/>
      <c r="AG29" s="65"/>
      <c r="AH29" s="65"/>
      <c r="AI29" s="65"/>
      <c r="AJ29" s="65"/>
      <c r="AK29" s="65"/>
    </row>
    <row r="30" ht="17.25" customHeight="1">
      <c r="B30" s="111" t="s">
        <v>295</v>
      </c>
      <c r="C30" s="65"/>
      <c r="D30" s="65"/>
      <c r="E30" s="116" t="s">
        <v>296</v>
      </c>
      <c r="F30" s="65"/>
      <c r="G30" s="65"/>
      <c r="H30" s="65"/>
      <c r="I30" s="65"/>
      <c r="J30" s="65"/>
      <c r="K30" s="109" t="s">
        <v>293</v>
      </c>
      <c r="L30" s="65"/>
      <c r="M30" s="65"/>
      <c r="N30" s="65"/>
      <c r="O30" s="65"/>
      <c r="P30" s="65"/>
      <c r="Q30" s="109">
        <v>19.0</v>
      </c>
      <c r="R30" s="65"/>
      <c r="S30" s="65"/>
      <c r="T30" s="65"/>
      <c r="U30" s="65"/>
      <c r="V30" s="65"/>
      <c r="W30" s="65"/>
      <c r="X30" s="65"/>
      <c r="AE30" s="65"/>
      <c r="AF30" s="65"/>
      <c r="AG30" s="65"/>
      <c r="AH30" s="65"/>
      <c r="AI30" s="65"/>
      <c r="AJ30" s="65"/>
      <c r="AK30" s="65"/>
    </row>
    <row r="31" ht="17.25" customHeight="1">
      <c r="B31" s="111" t="s">
        <v>297</v>
      </c>
      <c r="C31" s="65"/>
      <c r="D31" s="65"/>
      <c r="E31" s="116" t="s">
        <v>298</v>
      </c>
      <c r="F31" s="65"/>
      <c r="G31" s="65"/>
      <c r="H31" s="65"/>
      <c r="I31" s="65"/>
      <c r="J31" s="65"/>
      <c r="K31" s="109" t="s">
        <v>293</v>
      </c>
      <c r="L31" s="65"/>
      <c r="M31" s="65"/>
      <c r="N31" s="65"/>
      <c r="O31" s="65"/>
      <c r="P31" s="65"/>
      <c r="Q31" s="123" t="s">
        <v>299</v>
      </c>
      <c r="R31" s="65"/>
      <c r="S31" s="65"/>
      <c r="T31" s="65"/>
      <c r="U31" s="65"/>
      <c r="V31" s="65"/>
      <c r="W31" s="65"/>
      <c r="X31" s="65"/>
      <c r="AE31" s="65"/>
      <c r="AF31" s="65"/>
      <c r="AG31" s="65"/>
      <c r="AH31" s="65"/>
      <c r="AI31" s="65"/>
      <c r="AJ31" s="65"/>
      <c r="AK31" s="65"/>
    </row>
    <row r="32" ht="17.25" customHeight="1">
      <c r="B32" s="65"/>
      <c r="C32" s="65"/>
      <c r="D32" s="65"/>
      <c r="E32" s="120"/>
      <c r="F32" s="65"/>
      <c r="G32" s="65"/>
      <c r="H32" s="65"/>
      <c r="I32" s="65"/>
      <c r="J32" s="65"/>
      <c r="K32" s="109" t="s">
        <v>300</v>
      </c>
      <c r="L32" s="65"/>
      <c r="M32" s="65"/>
      <c r="N32" s="65"/>
      <c r="O32" s="65"/>
      <c r="P32" s="65"/>
      <c r="Q32" s="109"/>
      <c r="R32" s="65"/>
      <c r="S32" s="65"/>
      <c r="T32" s="65"/>
      <c r="U32" s="65"/>
      <c r="V32" s="65"/>
      <c r="W32" s="65"/>
      <c r="X32" s="65"/>
      <c r="AE32" s="65"/>
      <c r="AF32" s="65"/>
      <c r="AG32" s="65"/>
      <c r="AH32" s="65"/>
      <c r="AI32" s="65"/>
      <c r="AJ32" s="65"/>
      <c r="AK32" s="65"/>
    </row>
    <row r="33" ht="17.25" customHeight="1">
      <c r="B33" s="111" t="s">
        <v>301</v>
      </c>
      <c r="C33" s="65"/>
      <c r="D33" s="65"/>
      <c r="E33" s="116" t="s">
        <v>302</v>
      </c>
      <c r="F33" s="65"/>
      <c r="G33" s="65"/>
      <c r="H33" s="65"/>
      <c r="I33" s="65"/>
      <c r="J33" s="65"/>
      <c r="K33" s="109" t="s">
        <v>300</v>
      </c>
      <c r="L33" s="65"/>
      <c r="M33" s="65"/>
      <c r="N33" s="65"/>
      <c r="O33" s="65"/>
      <c r="P33" s="117"/>
      <c r="Q33" s="118" t="s">
        <v>303</v>
      </c>
      <c r="R33" s="65"/>
      <c r="S33" s="65"/>
      <c r="T33" s="65"/>
      <c r="U33" s="65"/>
      <c r="V33" s="65"/>
      <c r="W33" s="65"/>
      <c r="X33" s="65"/>
      <c r="AE33" s="65"/>
      <c r="AF33" s="65"/>
      <c r="AG33" s="65"/>
      <c r="AH33" s="65"/>
      <c r="AI33" s="65"/>
      <c r="AJ33" s="65"/>
      <c r="AK33" s="65"/>
    </row>
    <row r="34" ht="17.25" customHeight="1">
      <c r="B34" s="111" t="s">
        <v>304</v>
      </c>
      <c r="C34" s="65"/>
      <c r="D34" s="65"/>
      <c r="E34" s="116" t="s">
        <v>305</v>
      </c>
      <c r="F34" s="65"/>
      <c r="G34" s="65"/>
      <c r="H34" s="65"/>
      <c r="I34" s="65"/>
      <c r="J34" s="65"/>
      <c r="K34" s="111" t="s">
        <v>293</v>
      </c>
      <c r="L34" s="65"/>
      <c r="M34" s="65"/>
      <c r="N34" s="65"/>
      <c r="O34" s="65"/>
      <c r="P34" s="65"/>
      <c r="Q34" s="109">
        <v>5.0</v>
      </c>
      <c r="R34" s="65"/>
      <c r="S34" s="65"/>
      <c r="T34" s="65"/>
      <c r="U34" s="65"/>
      <c r="V34" s="65"/>
      <c r="W34" s="65"/>
      <c r="X34" s="65"/>
      <c r="AE34" s="65"/>
      <c r="AF34" s="65"/>
      <c r="AG34" s="65"/>
      <c r="AH34" s="65"/>
      <c r="AI34" s="65"/>
      <c r="AJ34" s="65"/>
      <c r="AK34" s="65"/>
    </row>
    <row r="35" ht="17.25" customHeight="1">
      <c r="B35" s="112"/>
      <c r="C35" s="112"/>
      <c r="D35" s="112"/>
      <c r="E35" s="120"/>
      <c r="F35" s="112"/>
      <c r="G35" s="112"/>
      <c r="H35" s="112"/>
      <c r="I35" s="112"/>
      <c r="J35" s="112"/>
      <c r="K35" s="112"/>
      <c r="L35" s="112"/>
      <c r="M35" s="112"/>
      <c r="N35" s="112"/>
      <c r="O35" s="112"/>
      <c r="P35" s="112"/>
      <c r="Q35" s="111"/>
      <c r="R35" s="112"/>
      <c r="S35" s="112"/>
      <c r="T35" s="112"/>
      <c r="U35" s="112"/>
      <c r="V35" s="112"/>
      <c r="W35" s="112"/>
      <c r="X35" s="112"/>
      <c r="AE35" s="112"/>
      <c r="AF35" s="112"/>
      <c r="AG35" s="112"/>
      <c r="AH35" s="112"/>
      <c r="AI35" s="112"/>
      <c r="AJ35" s="112"/>
      <c r="AK35" s="112"/>
    </row>
    <row r="36" ht="17.25" customHeight="1">
      <c r="B36" s="111" t="s">
        <v>306</v>
      </c>
      <c r="C36" s="65"/>
      <c r="D36" s="65"/>
      <c r="E36" s="116" t="s">
        <v>307</v>
      </c>
      <c r="F36" s="65"/>
      <c r="G36" s="65"/>
      <c r="H36" s="65"/>
      <c r="I36" s="65"/>
      <c r="J36" s="65"/>
      <c r="K36" s="109" t="s">
        <v>293</v>
      </c>
      <c r="L36" s="65"/>
      <c r="M36" s="65"/>
      <c r="N36" s="65"/>
      <c r="O36" s="65"/>
      <c r="P36" s="65"/>
      <c r="Q36" s="109"/>
      <c r="R36" s="65"/>
      <c r="S36" s="65"/>
      <c r="T36" s="65"/>
      <c r="U36" s="65"/>
      <c r="V36" s="65"/>
      <c r="W36" s="65"/>
      <c r="X36" s="65"/>
      <c r="AE36" s="65"/>
      <c r="AF36" s="65"/>
      <c r="AG36" s="65"/>
      <c r="AH36" s="65"/>
      <c r="AI36" s="65"/>
      <c r="AJ36" s="65"/>
      <c r="AK36" s="65"/>
    </row>
    <row r="37" ht="17.25" customHeight="1">
      <c r="B37" s="111" t="s">
        <v>308</v>
      </c>
      <c r="C37" s="65"/>
      <c r="D37" s="65"/>
      <c r="E37" s="116" t="s">
        <v>309</v>
      </c>
      <c r="F37" s="65"/>
      <c r="G37" s="65"/>
      <c r="H37" s="65"/>
      <c r="I37" s="65"/>
      <c r="J37" s="65"/>
      <c r="K37" s="109" t="s">
        <v>310</v>
      </c>
      <c r="L37" s="65"/>
      <c r="M37" s="65"/>
      <c r="N37" s="65"/>
      <c r="O37" s="65"/>
      <c r="P37" s="65"/>
      <c r="Q37" s="109"/>
      <c r="R37" s="65"/>
      <c r="S37" s="65"/>
      <c r="T37" s="65"/>
      <c r="U37" s="65"/>
      <c r="V37" s="65"/>
      <c r="W37" s="65"/>
      <c r="X37" s="65"/>
      <c r="AE37" s="65"/>
      <c r="AF37" s="65"/>
      <c r="AG37" s="65"/>
      <c r="AH37" s="65"/>
      <c r="AI37" s="65"/>
      <c r="AJ37" s="65"/>
      <c r="AK37" s="65"/>
    </row>
    <row r="38" ht="17.25" customHeight="1">
      <c r="B38" s="65"/>
      <c r="C38" s="65"/>
      <c r="D38" s="65"/>
      <c r="E38" s="65"/>
      <c r="F38" s="65"/>
      <c r="G38" s="65"/>
      <c r="H38" s="65"/>
      <c r="I38" s="65"/>
      <c r="J38" s="65"/>
      <c r="K38" s="65"/>
      <c r="L38" s="65"/>
      <c r="M38" s="65"/>
      <c r="N38" s="65"/>
      <c r="O38" s="65"/>
      <c r="P38" s="65"/>
      <c r="Q38" s="109"/>
      <c r="R38" s="65"/>
      <c r="S38" s="65"/>
      <c r="T38" s="65"/>
      <c r="U38" s="65"/>
      <c r="V38" s="65"/>
      <c r="W38" s="65"/>
      <c r="X38" s="65"/>
      <c r="AE38" s="65"/>
      <c r="AF38" s="65"/>
      <c r="AG38" s="65"/>
      <c r="AH38" s="65"/>
      <c r="AI38" s="65"/>
      <c r="AJ38" s="65"/>
      <c r="AK38" s="65"/>
    </row>
    <row r="39" ht="17.25" customHeight="1">
      <c r="B39" s="111" t="s">
        <v>311</v>
      </c>
      <c r="C39" s="65"/>
      <c r="D39" s="65"/>
      <c r="E39" s="116" t="s">
        <v>251</v>
      </c>
      <c r="F39" s="65"/>
      <c r="G39" s="65"/>
      <c r="H39" s="65"/>
      <c r="I39" s="65"/>
      <c r="J39" s="65"/>
      <c r="K39" s="116" t="s">
        <v>250</v>
      </c>
      <c r="L39" s="65"/>
      <c r="M39" s="65"/>
      <c r="N39" s="65"/>
      <c r="O39" s="65"/>
      <c r="P39" s="65"/>
      <c r="Q39" s="109"/>
      <c r="R39" s="65"/>
      <c r="S39" s="65"/>
      <c r="T39" s="65"/>
      <c r="U39" s="65"/>
      <c r="V39" s="65"/>
      <c r="W39" s="65"/>
      <c r="X39" s="65"/>
      <c r="AE39" s="65"/>
      <c r="AF39" s="65"/>
      <c r="AG39" s="65"/>
      <c r="AH39" s="65"/>
      <c r="AI39" s="65"/>
      <c r="AJ39" s="65"/>
      <c r="AK39" s="65"/>
    </row>
    <row r="40" ht="17.25" customHeight="1">
      <c r="B40" s="65"/>
      <c r="C40" s="112"/>
      <c r="D40" s="112"/>
      <c r="E40" s="120"/>
      <c r="F40" s="65"/>
      <c r="G40" s="112"/>
      <c r="H40" s="112"/>
      <c r="I40" s="112"/>
      <c r="J40" s="112"/>
      <c r="K40" s="116" t="s">
        <v>252</v>
      </c>
      <c r="L40" s="112"/>
      <c r="M40" s="112"/>
      <c r="N40" s="112"/>
      <c r="O40" s="112"/>
      <c r="P40" s="112"/>
      <c r="Q40" s="111"/>
      <c r="R40" s="65"/>
      <c r="S40" s="65"/>
      <c r="T40" s="112"/>
      <c r="U40" s="112"/>
      <c r="V40" s="112"/>
      <c r="W40" s="112"/>
      <c r="X40" s="65"/>
      <c r="AE40" s="112"/>
      <c r="AF40" s="112"/>
      <c r="AG40" s="112"/>
      <c r="AH40" s="112"/>
      <c r="AI40" s="112"/>
      <c r="AJ40" s="112"/>
      <c r="AK40" s="112"/>
    </row>
    <row r="41" ht="17.25" customHeight="1">
      <c r="B41" s="65"/>
      <c r="C41" s="65"/>
      <c r="D41" s="65"/>
      <c r="E41" s="120"/>
      <c r="F41" s="65"/>
      <c r="G41" s="65"/>
      <c r="H41" s="65"/>
      <c r="I41" s="65"/>
      <c r="J41" s="65"/>
      <c r="K41" s="116" t="s">
        <v>254</v>
      </c>
      <c r="L41" s="65"/>
      <c r="M41" s="65"/>
      <c r="N41" s="65"/>
      <c r="O41" s="65"/>
      <c r="P41" s="65"/>
      <c r="Q41" s="109"/>
      <c r="R41" s="65"/>
      <c r="S41" s="65"/>
      <c r="T41" s="65"/>
      <c r="U41" s="65"/>
      <c r="V41" s="65"/>
      <c r="W41" s="65"/>
      <c r="X41" s="65"/>
      <c r="AE41" s="65"/>
      <c r="AF41" s="65"/>
      <c r="AG41" s="65"/>
      <c r="AH41" s="65"/>
      <c r="AI41" s="65"/>
      <c r="AJ41" s="65"/>
      <c r="AK41" s="65"/>
    </row>
    <row r="42" ht="17.25" customHeight="1">
      <c r="B42" s="111" t="s">
        <v>312</v>
      </c>
      <c r="C42" s="65"/>
      <c r="D42" s="65"/>
      <c r="E42" s="116" t="s">
        <v>249</v>
      </c>
      <c r="F42" s="65"/>
      <c r="G42" s="65"/>
      <c r="H42" s="65"/>
      <c r="I42" s="65"/>
      <c r="J42" s="65"/>
      <c r="K42" s="111" t="s">
        <v>313</v>
      </c>
      <c r="L42" s="65"/>
      <c r="M42" s="65"/>
      <c r="N42" s="65"/>
      <c r="O42" s="65"/>
      <c r="P42" s="65"/>
      <c r="Q42" s="109"/>
      <c r="R42" s="65"/>
      <c r="S42" s="65"/>
      <c r="T42" s="65"/>
      <c r="U42" s="65"/>
      <c r="V42" s="65"/>
      <c r="W42" s="65"/>
      <c r="X42" s="65"/>
      <c r="AE42" s="65"/>
      <c r="AF42" s="65"/>
      <c r="AG42" s="65"/>
      <c r="AH42" s="65"/>
      <c r="AI42" s="65"/>
      <c r="AJ42" s="65"/>
      <c r="AK42" s="65"/>
    </row>
    <row r="43" ht="17.25" customHeight="1">
      <c r="B43" s="65"/>
      <c r="C43" s="112"/>
      <c r="D43" s="112"/>
      <c r="E43" s="116" t="s">
        <v>251</v>
      </c>
      <c r="F43" s="112"/>
      <c r="G43" s="112"/>
      <c r="H43" s="112"/>
      <c r="I43" s="112"/>
      <c r="J43" s="112"/>
      <c r="K43" s="109" t="s">
        <v>314</v>
      </c>
      <c r="L43" s="112"/>
      <c r="M43" s="112"/>
      <c r="N43" s="112"/>
      <c r="O43" s="112"/>
      <c r="P43" s="112"/>
      <c r="Q43" s="111"/>
      <c r="R43" s="112"/>
      <c r="S43" s="112"/>
      <c r="T43" s="112"/>
      <c r="U43" s="112"/>
      <c r="V43" s="112"/>
      <c r="W43" s="112"/>
      <c r="X43" s="112"/>
      <c r="AE43" s="112"/>
      <c r="AF43" s="112"/>
      <c r="AG43" s="112"/>
      <c r="AH43" s="112"/>
      <c r="AI43" s="112"/>
      <c r="AJ43" s="112"/>
      <c r="AK43" s="112"/>
    </row>
    <row r="44" ht="17.25" customHeight="1">
      <c r="B44" s="65"/>
      <c r="C44" s="112"/>
      <c r="D44" s="112"/>
      <c r="E44" s="112"/>
      <c r="F44" s="112"/>
      <c r="G44" s="112"/>
      <c r="H44" s="65"/>
      <c r="I44" s="120"/>
      <c r="J44" s="112"/>
      <c r="K44" s="109" t="s">
        <v>315</v>
      </c>
      <c r="L44" s="112"/>
      <c r="M44" s="112"/>
      <c r="N44" s="112"/>
      <c r="O44" s="112"/>
      <c r="P44" s="112"/>
      <c r="Q44" s="111"/>
      <c r="R44" s="112"/>
      <c r="S44" s="112"/>
      <c r="T44" s="112"/>
      <c r="U44" s="112"/>
      <c r="V44" s="112"/>
      <c r="W44" s="112"/>
      <c r="X44" s="112"/>
      <c r="AE44" s="112"/>
      <c r="AF44" s="112"/>
      <c r="AG44" s="112"/>
      <c r="AH44" s="112"/>
      <c r="AI44" s="112"/>
      <c r="AJ44" s="112"/>
      <c r="AK44" s="112"/>
    </row>
    <row r="45" ht="17.25" customHeight="1">
      <c r="B45" s="65"/>
      <c r="C45" s="112"/>
      <c r="D45" s="112"/>
      <c r="E45" s="112"/>
      <c r="F45" s="112"/>
      <c r="G45" s="112"/>
      <c r="H45" s="65"/>
      <c r="I45" s="120"/>
      <c r="J45" s="112"/>
      <c r="K45" s="109" t="s">
        <v>316</v>
      </c>
      <c r="L45" s="112"/>
      <c r="M45" s="112"/>
      <c r="N45" s="112"/>
      <c r="O45" s="112"/>
      <c r="P45" s="112"/>
      <c r="Q45" s="111"/>
      <c r="R45" s="112"/>
      <c r="S45" s="112"/>
      <c r="T45" s="112"/>
      <c r="U45" s="112"/>
      <c r="V45" s="112"/>
      <c r="W45" s="112"/>
      <c r="X45" s="112"/>
      <c r="AE45" s="112"/>
      <c r="AF45" s="112"/>
      <c r="AG45" s="112"/>
      <c r="AH45" s="112"/>
      <c r="AI45" s="112"/>
      <c r="AJ45" s="112"/>
      <c r="AK45" s="112"/>
    </row>
    <row r="46" ht="17.25" customHeight="1">
      <c r="B46" s="65"/>
      <c r="C46" s="112"/>
      <c r="D46" s="112"/>
      <c r="E46" s="112"/>
      <c r="F46" s="112"/>
      <c r="G46" s="112"/>
      <c r="H46" s="65"/>
      <c r="I46" s="120"/>
      <c r="J46" s="112"/>
      <c r="K46" s="109" t="s">
        <v>317</v>
      </c>
      <c r="L46" s="112"/>
      <c r="M46" s="112"/>
      <c r="N46" s="112"/>
      <c r="O46" s="112"/>
      <c r="P46" s="112"/>
      <c r="Q46" s="111"/>
      <c r="R46" s="112"/>
      <c r="S46" s="112"/>
      <c r="T46" s="112"/>
      <c r="U46" s="112"/>
      <c r="V46" s="112"/>
      <c r="W46" s="112"/>
      <c r="X46" s="112"/>
      <c r="AE46" s="112"/>
      <c r="AF46" s="112"/>
      <c r="AG46" s="112"/>
      <c r="AH46" s="112"/>
      <c r="AI46" s="112"/>
      <c r="AJ46" s="112"/>
      <c r="AK46" s="112"/>
    </row>
    <row r="47" ht="17.25" customHeight="1">
      <c r="B47" s="65"/>
      <c r="C47" s="112"/>
      <c r="D47" s="112"/>
      <c r="E47" s="112"/>
      <c r="F47" s="112"/>
      <c r="G47" s="112"/>
      <c r="H47" s="65"/>
      <c r="I47" s="120"/>
      <c r="J47" s="112"/>
      <c r="K47" s="109" t="s">
        <v>318</v>
      </c>
      <c r="L47" s="112"/>
      <c r="M47" s="112"/>
      <c r="N47" s="112"/>
      <c r="O47" s="112"/>
      <c r="P47" s="112"/>
      <c r="Q47" s="111"/>
      <c r="R47" s="112"/>
      <c r="S47" s="112"/>
      <c r="T47" s="112"/>
      <c r="U47" s="112"/>
      <c r="V47" s="112"/>
      <c r="W47" s="112"/>
      <c r="X47" s="112"/>
      <c r="AE47" s="112"/>
      <c r="AF47" s="112"/>
      <c r="AG47" s="112"/>
      <c r="AH47" s="112"/>
      <c r="AI47" s="112"/>
      <c r="AJ47" s="112"/>
      <c r="AK47" s="112"/>
    </row>
    <row r="48" ht="17.25" customHeight="1">
      <c r="B48" s="65"/>
      <c r="C48" s="65"/>
      <c r="D48" s="65"/>
      <c r="E48" s="65"/>
      <c r="F48" s="65"/>
      <c r="G48" s="65"/>
      <c r="H48" s="65"/>
      <c r="I48" s="65"/>
      <c r="J48" s="65"/>
      <c r="K48" s="109" t="s">
        <v>319</v>
      </c>
      <c r="L48" s="65"/>
      <c r="M48" s="65"/>
      <c r="N48" s="65"/>
      <c r="O48" s="65"/>
      <c r="P48" s="65"/>
      <c r="Q48" s="109"/>
      <c r="R48" s="65"/>
      <c r="S48" s="65"/>
      <c r="T48" s="65"/>
      <c r="U48" s="65"/>
      <c r="V48" s="65"/>
      <c r="W48" s="65"/>
      <c r="X48" s="65"/>
      <c r="AE48" s="65"/>
      <c r="AF48" s="65"/>
      <c r="AG48" s="65"/>
      <c r="AH48" s="65"/>
      <c r="AI48" s="65"/>
      <c r="AJ48" s="65"/>
      <c r="AK48" s="65"/>
    </row>
    <row r="49" ht="17.25" customHeight="1">
      <c r="B49" s="112"/>
      <c r="C49" s="112"/>
      <c r="D49" s="112"/>
      <c r="E49" s="112"/>
      <c r="F49" s="112"/>
      <c r="G49" s="112"/>
      <c r="H49" s="112"/>
      <c r="I49" s="112"/>
      <c r="J49" s="112"/>
      <c r="K49" s="112"/>
      <c r="L49" s="112"/>
      <c r="M49" s="112"/>
      <c r="N49" s="112"/>
      <c r="O49" s="112"/>
      <c r="P49" s="112"/>
      <c r="Q49" s="111"/>
      <c r="R49" s="112"/>
      <c r="S49" s="112"/>
      <c r="T49" s="112"/>
      <c r="U49" s="112"/>
      <c r="V49" s="112"/>
      <c r="W49" s="112"/>
      <c r="X49" s="112"/>
      <c r="Y49" s="112"/>
      <c r="Z49" s="112"/>
      <c r="AA49" s="112"/>
      <c r="AB49" s="112"/>
      <c r="AC49" s="112"/>
      <c r="AD49" s="112"/>
      <c r="AE49" s="112"/>
      <c r="AF49" s="112"/>
      <c r="AG49" s="112"/>
      <c r="AH49" s="112"/>
      <c r="AI49" s="112"/>
      <c r="AJ49" s="112"/>
      <c r="AK49" s="112"/>
    </row>
    <row r="50" ht="17.25" customHeight="1">
      <c r="B50" s="111" t="s">
        <v>320</v>
      </c>
      <c r="C50" s="112"/>
      <c r="D50" s="112"/>
      <c r="E50" s="112"/>
      <c r="F50" s="112"/>
      <c r="G50" s="112"/>
      <c r="H50" s="112"/>
      <c r="I50" s="112"/>
      <c r="J50" s="112"/>
      <c r="K50" s="112"/>
      <c r="L50" s="112"/>
      <c r="M50" s="112"/>
      <c r="N50" s="112"/>
      <c r="O50" s="112"/>
      <c r="P50" s="112"/>
      <c r="Q50" s="111"/>
      <c r="R50" s="112"/>
      <c r="S50" s="112"/>
      <c r="T50" s="112"/>
      <c r="U50" s="112"/>
      <c r="V50" s="112"/>
      <c r="W50" s="112"/>
      <c r="X50" s="112"/>
      <c r="Y50" s="112"/>
      <c r="Z50" s="112"/>
      <c r="AA50" s="112"/>
      <c r="AB50" s="112"/>
      <c r="AC50" s="112"/>
      <c r="AD50" s="112"/>
      <c r="AE50" s="112"/>
      <c r="AF50" s="112"/>
      <c r="AG50" s="112"/>
      <c r="AH50" s="112"/>
      <c r="AI50" s="112"/>
      <c r="AJ50" s="112"/>
      <c r="AK50" s="112"/>
    </row>
    <row r="51" ht="17.25" customHeight="1">
      <c r="B51" s="111" t="s">
        <v>321</v>
      </c>
      <c r="C51" s="112"/>
      <c r="D51" s="112"/>
      <c r="E51" s="112"/>
      <c r="F51" s="112"/>
      <c r="G51" s="112"/>
      <c r="H51" s="112"/>
      <c r="I51" s="112"/>
      <c r="J51" s="112"/>
      <c r="K51" s="112"/>
      <c r="L51" s="112"/>
      <c r="M51" s="112"/>
      <c r="N51" s="112"/>
      <c r="O51" s="112"/>
      <c r="P51" s="112"/>
      <c r="Q51" s="111"/>
      <c r="R51" s="112"/>
      <c r="S51" s="112"/>
      <c r="T51" s="112"/>
      <c r="U51" s="112"/>
      <c r="V51" s="112"/>
      <c r="W51" s="112"/>
      <c r="X51" s="112"/>
      <c r="Y51" s="112"/>
      <c r="Z51" s="112"/>
      <c r="AA51" s="112"/>
      <c r="AB51" s="112"/>
      <c r="AC51" s="112"/>
      <c r="AD51" s="112"/>
      <c r="AE51" s="112"/>
      <c r="AF51" s="112"/>
      <c r="AG51" s="112"/>
      <c r="AH51" s="65"/>
      <c r="AI51" s="112"/>
      <c r="AJ51" s="112"/>
      <c r="AK51" s="112"/>
    </row>
    <row r="52" ht="17.25" customHeight="1">
      <c r="B52" s="111" t="s">
        <v>322</v>
      </c>
      <c r="C52" s="112"/>
      <c r="D52" s="112"/>
      <c r="E52" s="112"/>
      <c r="F52" s="112"/>
      <c r="G52" s="112"/>
      <c r="H52" s="112"/>
      <c r="I52" s="112"/>
      <c r="J52" s="112"/>
      <c r="K52" s="112"/>
      <c r="L52" s="112"/>
      <c r="M52" s="112"/>
      <c r="N52" s="112"/>
      <c r="O52" s="112"/>
      <c r="P52" s="112"/>
      <c r="Q52" s="111"/>
      <c r="R52" s="112"/>
      <c r="S52" s="112"/>
      <c r="T52" s="112"/>
      <c r="U52" s="112"/>
      <c r="V52" s="112"/>
      <c r="W52" s="112"/>
      <c r="X52" s="112"/>
      <c r="Y52" s="112"/>
      <c r="Z52" s="112"/>
      <c r="AA52" s="112"/>
      <c r="AB52" s="112"/>
      <c r="AC52" s="112"/>
      <c r="AD52" s="112"/>
      <c r="AE52" s="112"/>
      <c r="AF52" s="112"/>
      <c r="AG52" s="112"/>
      <c r="AH52" s="112"/>
      <c r="AI52" s="112"/>
      <c r="AJ52" s="112"/>
      <c r="AK52" s="112"/>
    </row>
    <row r="53" ht="17.25" customHeight="1">
      <c r="B53" s="113" t="s">
        <v>230</v>
      </c>
      <c r="C53" s="114"/>
      <c r="D53" s="114"/>
      <c r="E53" s="113" t="s">
        <v>231</v>
      </c>
      <c r="F53" s="114"/>
      <c r="G53" s="114"/>
      <c r="H53" s="114"/>
      <c r="I53" s="114"/>
      <c r="J53" s="114"/>
      <c r="K53" s="113" t="s">
        <v>232</v>
      </c>
      <c r="L53" s="114"/>
      <c r="M53" s="114"/>
      <c r="N53" s="114"/>
      <c r="O53" s="114"/>
      <c r="P53" s="114"/>
      <c r="Q53" s="115" t="s">
        <v>323</v>
      </c>
      <c r="R53" s="114"/>
      <c r="S53" s="114"/>
      <c r="T53" s="65"/>
      <c r="U53" s="65"/>
      <c r="V53" s="65"/>
      <c r="W53" s="65"/>
      <c r="X53" s="65"/>
      <c r="AC53" s="114"/>
      <c r="AD53" s="114"/>
      <c r="AE53" s="114"/>
      <c r="AF53" s="114"/>
      <c r="AG53" s="114"/>
      <c r="AH53" s="114"/>
      <c r="AI53" s="114"/>
      <c r="AJ53" s="114"/>
      <c r="AK53" s="114"/>
    </row>
    <row r="54" ht="17.25" customHeight="1">
      <c r="B54" s="111" t="s">
        <v>233</v>
      </c>
      <c r="C54" s="65"/>
      <c r="D54" s="65"/>
      <c r="E54" s="116" t="s">
        <v>324</v>
      </c>
      <c r="F54" s="65"/>
      <c r="G54" s="65"/>
      <c r="H54" s="65"/>
      <c r="I54" s="65"/>
      <c r="K54" s="111" t="s">
        <v>235</v>
      </c>
      <c r="L54" s="65"/>
      <c r="M54" s="65"/>
      <c r="N54" s="65"/>
      <c r="O54" s="65"/>
      <c r="P54" s="65"/>
      <c r="Q54" s="118" t="s">
        <v>236</v>
      </c>
      <c r="R54" s="65"/>
      <c r="S54" s="65"/>
      <c r="T54" s="65"/>
      <c r="U54" s="65"/>
      <c r="V54" s="65"/>
      <c r="W54" s="65"/>
      <c r="X54" s="112"/>
      <c r="AC54" s="65"/>
      <c r="AD54" s="65"/>
      <c r="AE54" s="65"/>
      <c r="AF54" s="65"/>
      <c r="AG54" s="65"/>
      <c r="AH54" s="65"/>
      <c r="AI54" s="65"/>
      <c r="AJ54" s="65"/>
      <c r="AK54" s="65"/>
    </row>
    <row r="55" ht="17.25" customHeight="1">
      <c r="B55" s="65"/>
      <c r="C55" s="65"/>
      <c r="D55" s="65"/>
      <c r="E55" s="116" t="s">
        <v>325</v>
      </c>
      <c r="F55" s="65"/>
      <c r="G55" s="65"/>
      <c r="H55" s="65"/>
      <c r="I55" s="65"/>
      <c r="K55" s="109" t="s">
        <v>238</v>
      </c>
      <c r="L55" s="65"/>
      <c r="M55" s="65"/>
      <c r="N55" s="65"/>
      <c r="O55" s="65"/>
      <c r="P55" s="65"/>
      <c r="Q55" s="118" t="s">
        <v>326</v>
      </c>
      <c r="R55" s="65"/>
      <c r="S55" s="65"/>
      <c r="T55" s="65"/>
      <c r="U55" s="65"/>
      <c r="V55" s="65"/>
      <c r="W55" s="65"/>
      <c r="X55" s="112"/>
      <c r="AC55" s="65"/>
      <c r="AD55" s="65"/>
      <c r="AE55" s="65"/>
      <c r="AF55" s="65"/>
      <c r="AG55" s="65"/>
      <c r="AH55" s="65"/>
      <c r="AI55" s="65"/>
      <c r="AJ55" s="65"/>
      <c r="AK55" s="65"/>
    </row>
    <row r="56" ht="17.25" customHeight="1">
      <c r="B56" s="111" t="s">
        <v>240</v>
      </c>
      <c r="C56" s="65"/>
      <c r="D56" s="65"/>
      <c r="E56" s="116" t="s">
        <v>327</v>
      </c>
      <c r="F56" s="65"/>
      <c r="G56" s="65"/>
      <c r="H56" s="65"/>
      <c r="I56" s="65"/>
      <c r="K56" s="111" t="s">
        <v>242</v>
      </c>
      <c r="L56" s="65"/>
      <c r="M56" s="65"/>
      <c r="N56" s="65"/>
      <c r="O56" s="65"/>
      <c r="P56" s="65"/>
      <c r="Q56" s="118" t="s">
        <v>243</v>
      </c>
      <c r="R56" s="65"/>
      <c r="S56" s="65"/>
      <c r="T56" s="65"/>
      <c r="U56" s="65"/>
      <c r="V56" s="65"/>
      <c r="W56" s="65"/>
      <c r="X56" s="65"/>
      <c r="AC56" s="65"/>
      <c r="AD56" s="65"/>
      <c r="AE56" s="65"/>
      <c r="AF56" s="65"/>
      <c r="AG56" s="65"/>
      <c r="AH56" s="65"/>
      <c r="AI56" s="65"/>
      <c r="AJ56" s="65"/>
      <c r="AK56" s="65"/>
    </row>
    <row r="57" ht="17.25" customHeight="1">
      <c r="B57" s="65"/>
      <c r="C57" s="65"/>
      <c r="D57" s="65"/>
      <c r="E57" s="116" t="s">
        <v>328</v>
      </c>
      <c r="F57" s="65"/>
      <c r="G57" s="65"/>
      <c r="H57" s="65"/>
      <c r="I57" s="65"/>
      <c r="K57" s="109" t="s">
        <v>238</v>
      </c>
      <c r="L57" s="65"/>
      <c r="M57" s="65"/>
      <c r="N57" s="65"/>
      <c r="O57" s="65"/>
      <c r="P57" s="65"/>
      <c r="Q57" s="118" t="s">
        <v>329</v>
      </c>
      <c r="R57" s="65"/>
      <c r="S57" s="65"/>
      <c r="T57" s="65"/>
      <c r="U57" s="65"/>
      <c r="V57" s="65"/>
      <c r="W57" s="65"/>
      <c r="X57" s="65"/>
      <c r="AC57" s="65"/>
      <c r="AD57" s="65"/>
      <c r="AE57" s="65"/>
      <c r="AF57" s="65"/>
      <c r="AG57" s="65"/>
      <c r="AH57" s="65"/>
      <c r="AI57" s="65"/>
      <c r="AJ57" s="65"/>
      <c r="AK57" s="65"/>
    </row>
    <row r="58" ht="17.25" customHeight="1">
      <c r="B58" s="111" t="s">
        <v>246</v>
      </c>
      <c r="C58" s="65"/>
      <c r="D58" s="65"/>
      <c r="E58" s="116" t="s">
        <v>330</v>
      </c>
      <c r="F58" s="65"/>
      <c r="G58" s="65"/>
      <c r="H58" s="65"/>
      <c r="I58" s="65"/>
      <c r="K58" s="111" t="s">
        <v>331</v>
      </c>
      <c r="L58" s="65"/>
      <c r="M58" s="65"/>
      <c r="N58" s="65"/>
      <c r="O58" s="65"/>
      <c r="P58" s="65"/>
      <c r="Q58" s="109">
        <v>1.9990101E7</v>
      </c>
      <c r="R58" s="65"/>
      <c r="S58" s="65"/>
      <c r="T58" s="65"/>
      <c r="U58" s="65"/>
      <c r="V58" s="65"/>
      <c r="W58" s="65"/>
      <c r="X58" s="112"/>
      <c r="AC58" s="65"/>
      <c r="AD58" s="65"/>
      <c r="AE58" s="65"/>
      <c r="AF58" s="65"/>
      <c r="AG58" s="65"/>
      <c r="AH58" s="65"/>
      <c r="AI58" s="65"/>
      <c r="AJ58" s="65"/>
      <c r="AK58" s="65"/>
    </row>
    <row r="59" ht="17.25" customHeight="1">
      <c r="B59" s="111" t="s">
        <v>255</v>
      </c>
      <c r="C59" s="65"/>
      <c r="D59" s="65"/>
      <c r="E59" s="116" t="s">
        <v>332</v>
      </c>
      <c r="F59" s="65"/>
      <c r="G59" s="65"/>
      <c r="H59" s="65"/>
      <c r="I59" s="65"/>
      <c r="K59" s="109" t="s">
        <v>257</v>
      </c>
      <c r="L59" s="65"/>
      <c r="M59" s="65"/>
      <c r="N59" s="65"/>
      <c r="O59" s="65"/>
      <c r="P59" s="65"/>
      <c r="Q59" s="109">
        <v>2.0</v>
      </c>
      <c r="R59" s="65"/>
      <c r="S59" s="65"/>
      <c r="T59" s="65"/>
      <c r="U59" s="65"/>
      <c r="V59" s="65"/>
      <c r="W59" s="65"/>
      <c r="X59" s="65"/>
      <c r="AC59" s="65"/>
      <c r="AD59" s="65"/>
      <c r="AE59" s="65"/>
      <c r="AF59" s="65"/>
      <c r="AG59" s="65"/>
      <c r="AH59" s="65"/>
      <c r="AI59" s="65"/>
      <c r="AJ59" s="65"/>
      <c r="AK59" s="65"/>
    </row>
    <row r="60" ht="17.25" customHeight="1">
      <c r="B60" s="111" t="s">
        <v>333</v>
      </c>
      <c r="C60" s="65"/>
      <c r="D60" s="65"/>
      <c r="E60" s="116" t="s">
        <v>334</v>
      </c>
      <c r="F60" s="65"/>
      <c r="G60" s="65"/>
      <c r="H60" s="65"/>
      <c r="I60" s="65"/>
      <c r="K60" s="111" t="s">
        <v>293</v>
      </c>
      <c r="L60" s="65"/>
      <c r="M60" s="65"/>
      <c r="N60" s="65"/>
      <c r="O60" s="65"/>
      <c r="P60" s="65"/>
      <c r="Q60" s="109">
        <v>3.0</v>
      </c>
      <c r="R60" s="65"/>
      <c r="S60" s="65"/>
      <c r="T60" s="65"/>
      <c r="U60" s="65"/>
      <c r="V60" s="65"/>
      <c r="W60" s="65"/>
      <c r="X60" s="65"/>
      <c r="AC60" s="65"/>
      <c r="AD60" s="65"/>
      <c r="AE60" s="65"/>
      <c r="AF60" s="65"/>
      <c r="AG60" s="65"/>
      <c r="AH60" s="65"/>
      <c r="AI60" s="65"/>
      <c r="AJ60" s="65"/>
      <c r="AK60" s="65"/>
    </row>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hyperlinks>
    <hyperlink r:id="rId1" ref="Q27"/>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63"/>
  </cols>
  <sheetData>
    <row r="1" ht="17.25" customHeight="1"/>
    <row r="2" ht="17.25" customHeight="1">
      <c r="B2" s="124" t="s">
        <v>34</v>
      </c>
    </row>
    <row r="3" ht="17.25" customHeight="1">
      <c r="B3" s="124" t="s">
        <v>18</v>
      </c>
    </row>
    <row r="4" ht="17.25" customHeight="1">
      <c r="B4" s="124" t="s">
        <v>19</v>
      </c>
    </row>
    <row r="5" ht="17.25" customHeight="1">
      <c r="B5" s="124" t="s">
        <v>20</v>
      </c>
    </row>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