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ichi.ishigaki\Documents\S5U_gyomu\sasuke\一時保存\単体テスト\"/>
    </mc:Choice>
  </mc:AlternateContent>
  <xr:revisionPtr revIDLastSave="0" documentId="13_ncr:1_{8824DA2B-1BB4-4DF9-9FE3-CE868E5EF041}" xr6:coauthVersionLast="45" xr6:coauthVersionMax="45" xr10:uidLastSave="{00000000-0000-0000-0000-000000000000}"/>
  <bookViews>
    <workbookView xWindow="-110" yWindow="-110" windowWidth="25820" windowHeight="15620" tabRatio="897" xr2:uid="{EB7AD293-A6C1-45F1-90BF-AD02EEAF6AAC}"/>
  </bookViews>
  <sheets>
    <sheet name="表紙・改定履歴" sheetId="20" r:id="rId1"/>
    <sheet name="機能名" sheetId="13" r:id="rId2"/>
    <sheet name="data" sheetId="7" state="hidden" r:id="rId3"/>
  </sheets>
  <definedNames>
    <definedName name="_Regression_X" hidden="1">#REF!</definedName>
    <definedName name="_Regression_X2" hidden="1">#REF!</definedName>
    <definedName name="_Regression_XX" hidden="1">#REF!</definedName>
    <definedName name="a" hidden="1">#REF!</definedName>
    <definedName name="aafd" hidden="1">#REF!</definedName>
    <definedName name="aiueo" hidden="1">#REF!</definedName>
    <definedName name="b" hidden="1">#REF!</definedName>
    <definedName name="d" hidden="1">#REF!</definedName>
    <definedName name="dx" hidden="1">#REF!</definedName>
    <definedName name="e" hidden="1">#REF!</definedName>
    <definedName name="fd" hidden="1">#REF!</definedName>
    <definedName name="kannrenn" hidden="1">#REF!</definedName>
    <definedName name="ss" hidden="1">#REF!</definedName>
    <definedName name="ssss" hidden="1">#REF!</definedName>
    <definedName name="関連表" hidden="1">#REF!</definedName>
    <definedName name="興行ページアクセスランキング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3" l="1"/>
  <c r="A39" i="13"/>
  <c r="A38" i="13"/>
  <c r="A36" i="13"/>
  <c r="A35" i="13"/>
  <c r="A34" i="13"/>
  <c r="A33" i="13" l="1"/>
  <c r="A27" i="13"/>
  <c r="A26" i="13"/>
  <c r="A25" i="13"/>
  <c r="A24" i="13"/>
  <c r="A23" i="13" l="1"/>
  <c r="A22" i="13"/>
  <c r="A21" i="13"/>
  <c r="A20" i="13"/>
  <c r="A19" i="13" l="1"/>
  <c r="A17" i="13" l="1"/>
  <c r="A12" i="13"/>
  <c r="A18" i="13"/>
  <c r="A16" i="13"/>
  <c r="A15" i="13"/>
  <c r="A13" i="13" l="1"/>
  <c r="A14" i="13"/>
  <c r="A11" i="13" l="1"/>
  <c r="A10" i="13"/>
  <c r="I6" i="13" l="1"/>
  <c r="I5" i="13"/>
  <c r="A53" i="20" l="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I4" i="13" l="1"/>
</calcChain>
</file>

<file path=xl/sharedStrings.xml><?xml version="1.0" encoding="utf-8"?>
<sst xmlns="http://schemas.openxmlformats.org/spreadsheetml/2006/main" count="145" uniqueCount="108">
  <si>
    <t>No</t>
    <phoneticPr fontId="1"/>
  </si>
  <si>
    <t>期待結果</t>
    <rPh sb="0" eb="2">
      <t>キタイ</t>
    </rPh>
    <rPh sb="2" eb="4">
      <t>ケッカ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</si>
  <si>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</si>
  <si>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</si>
  <si>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判定</t>
    <rPh sb="0" eb="2">
      <t>ハンテイ</t>
    </rPh>
    <phoneticPr fontId="1"/>
  </si>
  <si>
    <t>OK</t>
    <phoneticPr fontId="1"/>
  </si>
  <si>
    <t>NG</t>
    <phoneticPr fontId="1"/>
  </si>
  <si>
    <t>総数</t>
    <rPh sb="0" eb="2">
      <t>ソウスウ</t>
    </rPh>
    <phoneticPr fontId="1"/>
  </si>
  <si>
    <t>Webダイレクト販売</t>
  </si>
  <si>
    <t>セッション</t>
    <phoneticPr fontId="1"/>
  </si>
  <si>
    <t>分類</t>
    <rPh sb="0" eb="2">
      <t>ブンルイ</t>
    </rPh>
    <phoneticPr fontId="1"/>
  </si>
  <si>
    <t>確認項目</t>
    <rPh sb="0" eb="2">
      <t>カクニン</t>
    </rPh>
    <rPh sb="2" eb="4">
      <t>コウモク</t>
    </rPh>
    <phoneticPr fontId="1"/>
  </si>
  <si>
    <t>表示制御 - セッションの有効期限が切れた時のリダイレクト処理</t>
    <rPh sb="0" eb="2">
      <t>ヒョウジ</t>
    </rPh>
    <rPh sb="2" eb="4">
      <t>セイギョ</t>
    </rPh>
    <rPh sb="13" eb="15">
      <t>ユウコウ</t>
    </rPh>
    <rPh sb="15" eb="17">
      <t>キゲン</t>
    </rPh>
    <rPh sb="18" eb="19">
      <t>キ</t>
    </rPh>
    <rPh sb="21" eb="22">
      <t>トキ</t>
    </rPh>
    <rPh sb="29" eb="31">
      <t>ショリ</t>
    </rPh>
    <phoneticPr fontId="1"/>
  </si>
  <si>
    <t>画面表示後１時間経過した状態で「次へを押下する」</t>
    <rPh sb="0" eb="2">
      <t>ガメン</t>
    </rPh>
    <rPh sb="2" eb="4">
      <t>ヒョウジ</t>
    </rPh>
    <rPh sb="4" eb="5">
      <t>ゴ</t>
    </rPh>
    <rPh sb="6" eb="8">
      <t>ジカン</t>
    </rPh>
    <rPh sb="8" eb="10">
      <t>ケイカ</t>
    </rPh>
    <rPh sb="12" eb="14">
      <t>ジョウタイ</t>
    </rPh>
    <rPh sb="16" eb="17">
      <t>ツギ</t>
    </rPh>
    <rPh sb="19" eb="21">
      <t>オウカ</t>
    </rPh>
    <phoneticPr fontId="1"/>
  </si>
  <si>
    <t>汎用エラー画面が表示されること</t>
    <rPh sb="0" eb="2">
      <t>ハンヨウ</t>
    </rPh>
    <rPh sb="5" eb="7">
      <t>ガメン</t>
    </rPh>
    <rPh sb="8" eb="10">
      <t>ヒョウジ</t>
    </rPh>
    <phoneticPr fontId="1"/>
  </si>
  <si>
    <t>仕様書通りのエラーログが出力されること</t>
    <rPh sb="0" eb="3">
      <t>シヨウショ</t>
    </rPh>
    <rPh sb="3" eb="4">
      <t>ドオ</t>
    </rPh>
    <rPh sb="12" eb="14">
      <t>シュツリョク</t>
    </rPh>
    <phoneticPr fontId="1"/>
  </si>
  <si>
    <t>正常/異常</t>
    <rPh sb="0" eb="2">
      <t>セイジョウ</t>
    </rPh>
    <rPh sb="3" eb="5">
      <t>イジョウ</t>
    </rPh>
    <phoneticPr fontId="1"/>
  </si>
  <si>
    <t>異常</t>
    <rPh sb="0" eb="2">
      <t>イジョウ</t>
    </rPh>
    <phoneticPr fontId="1"/>
  </si>
  <si>
    <t>テスト手順</t>
    <rPh sb="3" eb="5">
      <t>テジュン</t>
    </rPh>
    <phoneticPr fontId="1"/>
  </si>
  <si>
    <t>InternetExplorer11</t>
    <phoneticPr fontId="1"/>
  </si>
  <si>
    <t>Edge</t>
    <phoneticPr fontId="1"/>
  </si>
  <si>
    <t>Google Chrome</t>
    <phoneticPr fontId="1"/>
  </si>
  <si>
    <t>Firefox</t>
    <phoneticPr fontId="1"/>
  </si>
  <si>
    <t>備考</t>
    <rPh sb="0" eb="2">
      <t>ビコウ</t>
    </rPh>
    <phoneticPr fontId="1"/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</si>
  <si>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</si>
  <si>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</si>
  <si>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</si>
  <si>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</si>
  <si>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</si>
  <si>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画面ID‗画面名 単体テスト仕様書</t>
    <rPh sb="0" eb="2">
      <t>ガメン</t>
    </rPh>
    <rPh sb="5" eb="7">
      <t>ガメン</t>
    </rPh>
    <rPh sb="7" eb="8">
      <t>メイ</t>
    </rPh>
    <rPh sb="9" eb="11">
      <t>タンタイ</t>
    </rPh>
    <rPh sb="14" eb="17">
      <t>シヨウショ</t>
    </rPh>
    <phoneticPr fontId="1"/>
  </si>
  <si>
    <t>詳細設計</t>
  </si>
  <si>
    <t>大項目</t>
  </si>
  <si>
    <t>小項目</t>
  </si>
  <si>
    <t>詳細</t>
  </si>
  <si>
    <t>APIが死んでいた時のテスト</t>
    <rPh sb="4" eb="5">
      <t>シ</t>
    </rPh>
    <rPh sb="9" eb="10">
      <t>トキ</t>
    </rPh>
    <phoneticPr fontId="1"/>
  </si>
  <si>
    <t>そもそもネットが死んでいた時のテスト</t>
    <rPh sb="8" eb="9">
      <t>シ</t>
    </rPh>
    <rPh sb="13" eb="14">
      <t>トキ</t>
    </rPh>
    <phoneticPr fontId="1"/>
  </si>
  <si>
    <t>画面上のデザインの担保</t>
    <rPh sb="0" eb="2">
      <t>ガメン</t>
    </rPh>
    <rPh sb="2" eb="3">
      <t>ジョウ</t>
    </rPh>
    <rPh sb="9" eb="11">
      <t>タンポ</t>
    </rPh>
    <phoneticPr fontId="1"/>
  </si>
  <si>
    <t>全ての機能するボタンの押下</t>
    <rPh sb="0" eb="1">
      <t>スベ</t>
    </rPh>
    <rPh sb="3" eb="5">
      <t>キノウ</t>
    </rPh>
    <rPh sb="11" eb="13">
      <t>オウカ</t>
    </rPh>
    <phoneticPr fontId="1"/>
  </si>
  <si>
    <t>正常</t>
    <rPh sb="0" eb="2">
      <t>セイジョウ</t>
    </rPh>
    <phoneticPr fontId="1"/>
  </si>
  <si>
    <t>android studio　エミュレータ でデザインのレイアウトの確認</t>
    <rPh sb="34" eb="36">
      <t>カクニン</t>
    </rPh>
    <phoneticPr fontId="1"/>
  </si>
  <si>
    <t>API</t>
    <phoneticPr fontId="1"/>
  </si>
  <si>
    <t xml:space="preserve">モックサーバーとの接続を切断し、APIを取得する処理を行う
</t>
    <rPh sb="9" eb="11">
      <t>セツゾク</t>
    </rPh>
    <rPh sb="12" eb="14">
      <t>セツダン</t>
    </rPh>
    <rPh sb="20" eb="22">
      <t>シュトク</t>
    </rPh>
    <rPh sb="24" eb="26">
      <t>ショリ</t>
    </rPh>
    <rPh sb="27" eb="28">
      <t>オコナ</t>
    </rPh>
    <phoneticPr fontId="1"/>
  </si>
  <si>
    <t>仕様書通りのエラーログが出力されること
※エラー内容を要確認</t>
    <rPh sb="0" eb="3">
      <t>シヨウショ</t>
    </rPh>
    <rPh sb="3" eb="4">
      <t>ドオ</t>
    </rPh>
    <rPh sb="12" eb="14">
      <t>シュツリョク</t>
    </rPh>
    <rPh sb="24" eb="26">
      <t>ナイヨウ</t>
    </rPh>
    <rPh sb="27" eb="28">
      <t>ヨウ</t>
    </rPh>
    <rPh sb="28" eb="30">
      <t>カクニン</t>
    </rPh>
    <phoneticPr fontId="1"/>
  </si>
  <si>
    <t>画面遷移</t>
    <rPh sb="0" eb="2">
      <t>ガメン</t>
    </rPh>
    <rPh sb="2" eb="4">
      <t>センイ</t>
    </rPh>
    <phoneticPr fontId="1"/>
  </si>
  <si>
    <t>表示制御 - 二重押下防止のため、一度押下されたタイミングで非活性となること</t>
    <rPh sb="0" eb="2">
      <t>ヒョウジ</t>
    </rPh>
    <rPh sb="2" eb="4">
      <t>セイギョ</t>
    </rPh>
    <rPh sb="7" eb="9">
      <t>ニジュウ</t>
    </rPh>
    <rPh sb="9" eb="11">
      <t>オウカ</t>
    </rPh>
    <rPh sb="11" eb="13">
      <t>ボウシ</t>
    </rPh>
    <rPh sb="17" eb="19">
      <t>イチド</t>
    </rPh>
    <rPh sb="19" eb="21">
      <t>オウカ</t>
    </rPh>
    <rPh sb="30" eb="31">
      <t>ヒ</t>
    </rPh>
    <rPh sb="31" eb="33">
      <t>カッセイ</t>
    </rPh>
    <phoneticPr fontId="1"/>
  </si>
  <si>
    <t>「次へ」ボタンを押下</t>
    <rPh sb="1" eb="2">
      <t>ツギ</t>
    </rPh>
    <rPh sb="8" eb="10">
      <t>オウカ</t>
    </rPh>
    <phoneticPr fontId="1"/>
  </si>
  <si>
    <t>「次へ」ボタンが非活性となること</t>
    <rPh sb="1" eb="2">
      <t>ツギ</t>
    </rPh>
    <rPh sb="8" eb="9">
      <t>ヒ</t>
    </rPh>
    <rPh sb="9" eb="11">
      <t>カッセイ</t>
    </rPh>
    <phoneticPr fontId="1"/>
  </si>
  <si>
    <t>正常</t>
    <phoneticPr fontId="1"/>
  </si>
  <si>
    <t>デザイン</t>
    <phoneticPr fontId="1"/>
  </si>
  <si>
    <t>デザインが崩れていないか</t>
    <rPh sb="5" eb="6">
      <t>クズ</t>
    </rPh>
    <phoneticPr fontId="1"/>
  </si>
  <si>
    <t>Figmaのイメージと、画面を見比べる</t>
    <rPh sb="12" eb="14">
      <t>ガメン</t>
    </rPh>
    <rPh sb="15" eb="17">
      <t>ミクラ</t>
    </rPh>
    <phoneticPr fontId="1"/>
  </si>
  <si>
    <t>表示内容が同様の内容になっていること</t>
    <rPh sb="0" eb="2">
      <t>ヒョウジ</t>
    </rPh>
    <rPh sb="2" eb="4">
      <t>ナイヨウ</t>
    </rPh>
    <rPh sb="5" eb="7">
      <t>ドウヨウ</t>
    </rPh>
    <rPh sb="8" eb="10">
      <t>ナイヨウ</t>
    </rPh>
    <phoneticPr fontId="1"/>
  </si>
  <si>
    <t>ボタン網羅</t>
    <rPh sb="3" eb="5">
      <t>モウラ</t>
    </rPh>
    <phoneticPr fontId="1"/>
  </si>
  <si>
    <t>表示されているボタンなど、イベント処理がある部分は全て押下する</t>
    <rPh sb="0" eb="2">
      <t>ヒョウジ</t>
    </rPh>
    <rPh sb="17" eb="19">
      <t>ショリ</t>
    </rPh>
    <rPh sb="22" eb="24">
      <t>ブブン</t>
    </rPh>
    <rPh sb="25" eb="26">
      <t>スベ</t>
    </rPh>
    <rPh sb="27" eb="29">
      <t>オウカ</t>
    </rPh>
    <phoneticPr fontId="1"/>
  </si>
  <si>
    <t>画面設計書とおりの挙動をすること</t>
    <rPh sb="0" eb="2">
      <t>ガメン</t>
    </rPh>
    <rPh sb="2" eb="4">
      <t>セッケイ</t>
    </rPh>
    <rPh sb="4" eb="5">
      <t>ショ</t>
    </rPh>
    <rPh sb="9" eb="11">
      <t>キョドウ</t>
    </rPh>
    <phoneticPr fontId="1"/>
  </si>
  <si>
    <t>各単体テスト仕様書を作成するときに、テスト手順の中で、全てのイベント処理を確認できていれば問題なし</t>
    <rPh sb="0" eb="1">
      <t>カク</t>
    </rPh>
    <rPh sb="1" eb="3">
      <t>タンタイ</t>
    </rPh>
    <rPh sb="6" eb="9">
      <t>シヨウショ</t>
    </rPh>
    <rPh sb="10" eb="12">
      <t>サクセイ</t>
    </rPh>
    <rPh sb="21" eb="23">
      <t>テジュン</t>
    </rPh>
    <rPh sb="24" eb="25">
      <t>ナカ</t>
    </rPh>
    <rPh sb="27" eb="28">
      <t>スベ</t>
    </rPh>
    <rPh sb="34" eb="36">
      <t>ショリ</t>
    </rPh>
    <rPh sb="37" eb="39">
      <t>カクニン</t>
    </rPh>
    <rPh sb="45" eb="47">
      <t>モンダイ</t>
    </rPh>
    <phoneticPr fontId="1"/>
  </si>
  <si>
    <t>表示処理 - サーバとの接続が出来ずに、エラーが表示されること</t>
    <rPh sb="0" eb="2">
      <t>ヒョウジ</t>
    </rPh>
    <rPh sb="2" eb="4">
      <t>ショリ</t>
    </rPh>
    <rPh sb="12" eb="14">
      <t>セツゾク</t>
    </rPh>
    <rPh sb="15" eb="17">
      <t>デキ</t>
    </rPh>
    <rPh sb="24" eb="26">
      <t>ヒョウジ</t>
    </rPh>
    <phoneticPr fontId="1"/>
  </si>
  <si>
    <t>表示処理 - サーバと接続をし、APIを取得できること</t>
    <rPh sb="0" eb="2">
      <t>ヒョウジ</t>
    </rPh>
    <rPh sb="2" eb="4">
      <t>ショリ</t>
    </rPh>
    <rPh sb="11" eb="13">
      <t>セツゾク</t>
    </rPh>
    <rPh sb="20" eb="22">
      <t>シュトク</t>
    </rPh>
    <phoneticPr fontId="1"/>
  </si>
  <si>
    <t>モックサーバーと接続し、APIを取得する処理を行う</t>
    <rPh sb="8" eb="10">
      <t>セツゾク</t>
    </rPh>
    <rPh sb="16" eb="18">
      <t>シュトク</t>
    </rPh>
    <rPh sb="20" eb="22">
      <t>ショリ</t>
    </rPh>
    <rPh sb="23" eb="24">
      <t>オコナ</t>
    </rPh>
    <phoneticPr fontId="1"/>
  </si>
  <si>
    <t>取得してきたデータを、指定の場所に格納し、表示されていること</t>
    <rPh sb="0" eb="2">
      <t>シュトク</t>
    </rPh>
    <rPh sb="11" eb="13">
      <t>シテイ</t>
    </rPh>
    <rPh sb="14" eb="16">
      <t>バショ</t>
    </rPh>
    <rPh sb="17" eb="19">
      <t>カクノウ</t>
    </rPh>
    <rPh sb="21" eb="23">
      <t>ヒョウジ</t>
    </rPh>
    <phoneticPr fontId="1"/>
  </si>
  <si>
    <t>画面によって、内容が変わるので必要に応じて書き換える</t>
    <rPh sb="0" eb="2">
      <t>ガメン</t>
    </rPh>
    <rPh sb="7" eb="9">
      <t>ナイヨウ</t>
    </rPh>
    <rPh sb="10" eb="11">
      <t>カ</t>
    </rPh>
    <rPh sb="15" eb="17">
      <t>ヒツヨウ</t>
    </rPh>
    <rPh sb="18" eb="19">
      <t>オウ</t>
    </rPh>
    <rPh sb="21" eb="22">
      <t>カ</t>
    </rPh>
    <rPh sb="23" eb="24">
      <t>カ</t>
    </rPh>
    <phoneticPr fontId="1"/>
  </si>
  <si>
    <t>ユーザーが利用できる機能</t>
    <rPh sb="5" eb="7">
      <t>リヨウ</t>
    </rPh>
    <rPh sb="10" eb="12">
      <t>キノウ</t>
    </rPh>
    <phoneticPr fontId="1"/>
  </si>
  <si>
    <t>デザインは、テストすべきブラウザなどを全て確認して、崩れていなければ成功
※スマホのデザインもエミュレーターを使って確認</t>
    <rPh sb="19" eb="20">
      <t>スベ</t>
    </rPh>
    <rPh sb="21" eb="23">
      <t>カクニン</t>
    </rPh>
    <rPh sb="26" eb="27">
      <t>クズ</t>
    </rPh>
    <rPh sb="34" eb="36">
      <t>セイコウ</t>
    </rPh>
    <rPh sb="55" eb="56">
      <t>ツカ</t>
    </rPh>
    <rPh sb="58" eb="60">
      <t>カクニン</t>
    </rPh>
    <phoneticPr fontId="1"/>
  </si>
  <si>
    <t>初期表示</t>
    <rPh sb="0" eb="2">
      <t>ショキ</t>
    </rPh>
    <rPh sb="2" eb="4">
      <t>ヒョウジ</t>
    </rPh>
    <phoneticPr fontId="1"/>
  </si>
  <si>
    <t>医療、一時金、定期の選択フラグselectableFlgがtrueの特約、主契約のみ表示されること。</t>
    <phoneticPr fontId="1"/>
  </si>
  <si>
    <t>医療、一時金、定期の選択フラグselectableFlgがtrueの特約、主契約のみ表示されること。</t>
    <rPh sb="10" eb="12">
      <t>センタク</t>
    </rPh>
    <phoneticPr fontId="1"/>
  </si>
  <si>
    <t>かんたん告知 はなさく医療、かんたん告知 はなさく一時金のselectableFlgがtrueの特約、主契約のみ表示されること。</t>
    <phoneticPr fontId="1"/>
  </si>
  <si>
    <t>・G0101計算機画面で性別を男性を選択し、G0102試算結果画面に遷移。
・Plan_men.jsonにある医療、一時金、定期の特約の情報を確認する。選択フラグselectableFlgがtrueの特約、主契約のみ表示されること。</t>
    <phoneticPr fontId="1"/>
  </si>
  <si>
    <t>・G0101計算機画面で性別を女性を選択し、G0102試算結果画面に遷移。
・Plan_women.jsonにある医療、一時金、定期の特約の情報を確認する。選択フラグselectableFlgがtrueの特約、主契約のみ表示されること。</t>
    <phoneticPr fontId="1"/>
  </si>
  <si>
    <t xml:space="preserve">・No,10の手順後、"持病はお持ちですか？"のトグルボタンを"はい"にし、"選択する"のチェックボックスを押下。
・主契約、特約の"変更"ボタンを押下。
・Plan_men.jsonにある、はなさく医療、かんたん告知 はなさく一時金の特約の情報を確認する。選択フラグselectableFlgがtrueの特約、主契約のみ表示されること。
</t>
    <rPh sb="7" eb="9">
      <t>テジュン</t>
    </rPh>
    <rPh sb="9" eb="10">
      <t>ゴ</t>
    </rPh>
    <rPh sb="12" eb="14">
      <t>ジビョウ</t>
    </rPh>
    <rPh sb="16" eb="17">
      <t>モ</t>
    </rPh>
    <rPh sb="39" eb="41">
      <t>センタク</t>
    </rPh>
    <rPh sb="54" eb="56">
      <t>オウカ</t>
    </rPh>
    <rPh sb="59" eb="62">
      <t>シュケイヤク</t>
    </rPh>
    <rPh sb="63" eb="65">
      <t>トクヤク</t>
    </rPh>
    <rPh sb="67" eb="69">
      <t>ヘンコウ</t>
    </rPh>
    <rPh sb="74" eb="76">
      <t>オウカ</t>
    </rPh>
    <phoneticPr fontId="1"/>
  </si>
  <si>
    <t>・No,11の手順後、"持病はお持ちですか？"のトグルボタンを"はい"にし、"選択する"のチェックボックスを押下。
・主契約、特約の"変更"ボタンを押下。
・Plan_women.jsonにある、はなさく医療、かんたん告知 はなさく一時金の特約の情報を確認する。選択フラグselectableFlgがtrueの特約、主契約のみ表示されること。</t>
    <phoneticPr fontId="1"/>
  </si>
  <si>
    <t>現在適応している特約が特約の上部に表示され、適応していない特約は下部に表示されること。</t>
    <phoneticPr fontId="1"/>
  </si>
  <si>
    <t>・特約非付加時は項目内容が"なし"と表示される。
・医療の適応していない特約の変更ボタンを押下する。
・特約のモーダルを出し、上部の"付加する"ボタンを押下する。
・給付金額等を変更し、特約モーダル下部の"変更ボタン"を押下する。</t>
    <rPh sb="1" eb="3">
      <t>トクヤク</t>
    </rPh>
    <rPh sb="3" eb="4">
      <t>ヒ</t>
    </rPh>
    <rPh sb="4" eb="6">
      <t>フカ</t>
    </rPh>
    <rPh sb="6" eb="7">
      <t>ジ</t>
    </rPh>
    <rPh sb="8" eb="10">
      <t>コウモク</t>
    </rPh>
    <rPh sb="10" eb="12">
      <t>ナイヨウ</t>
    </rPh>
    <rPh sb="18" eb="20">
      <t>ヒョウジ</t>
    </rPh>
    <rPh sb="83" eb="85">
      <t>キュウフ</t>
    </rPh>
    <rPh sb="85" eb="87">
      <t>キンガク</t>
    </rPh>
    <rPh sb="87" eb="88">
      <t>トウ</t>
    </rPh>
    <rPh sb="89" eb="91">
      <t>ヘンコウ</t>
    </rPh>
    <rPh sb="93" eb="95">
      <t>トクヤク</t>
    </rPh>
    <rPh sb="99" eb="101">
      <t>カブ</t>
    </rPh>
    <rPh sb="103" eb="105">
      <t>ヘンコウ</t>
    </rPh>
    <rPh sb="110" eb="112">
      <t>オウカ</t>
    </rPh>
    <phoneticPr fontId="1"/>
  </si>
  <si>
    <t>上記のテスト手順を行う事。</t>
    <rPh sb="0" eb="2">
      <t>ジョウキ</t>
    </rPh>
    <rPh sb="6" eb="8">
      <t>テジュン</t>
    </rPh>
    <rPh sb="9" eb="10">
      <t>オコナ</t>
    </rPh>
    <rPh sb="11" eb="12">
      <t>コト</t>
    </rPh>
    <phoneticPr fontId="1"/>
  </si>
  <si>
    <t>追従フッターの金額が変更される事。</t>
    <phoneticPr fontId="1"/>
  </si>
  <si>
    <t>引受緩和型医療と引取緩和一時金は同時に選択できない。</t>
    <phoneticPr fontId="1"/>
  </si>
  <si>
    <t>・"持病をお持ちですか？"のトグルボタンのを入れる
・初期状態では引取緩和型医療に選択されている。引取緩和型一時金にチェックを押下する。</t>
    <rPh sb="27" eb="29">
      <t>ショキ</t>
    </rPh>
    <rPh sb="29" eb="31">
      <t>ジョウタイ</t>
    </rPh>
    <rPh sb="33" eb="35">
      <t>ヒキトリ</t>
    </rPh>
    <rPh sb="35" eb="37">
      <t>カンワ</t>
    </rPh>
    <rPh sb="37" eb="38">
      <t>ガタ</t>
    </rPh>
    <rPh sb="38" eb="40">
      <t>イリョウ</t>
    </rPh>
    <rPh sb="41" eb="43">
      <t>センタク</t>
    </rPh>
    <rPh sb="49" eb="51">
      <t>ヒキトリ</t>
    </rPh>
    <rPh sb="51" eb="54">
      <t>カンワガタ</t>
    </rPh>
    <rPh sb="54" eb="57">
      <t>イチジキン</t>
    </rPh>
    <rPh sb="63" eb="65">
      <t>オウカ</t>
    </rPh>
    <phoneticPr fontId="1"/>
  </si>
  <si>
    <t xml:space="preserve">・引取緩和型医療のチェックボタンのテキストが"選択中"から"選択する"に変更される事。取引緩和型一時金のチェックボタンのテキストが"選択する"から"選択中"に変更される事。
・内部データの申込商品情報のaplicationFlgが引取緩和型医療がfalse,引取緩和型一時金がtrueになること。
</t>
    <rPh sb="23" eb="26">
      <t>センタクチュウ</t>
    </rPh>
    <rPh sb="30" eb="32">
      <t>センタク</t>
    </rPh>
    <rPh sb="36" eb="38">
      <t>ヘンコウ</t>
    </rPh>
    <rPh sb="41" eb="42">
      <t>コト</t>
    </rPh>
    <rPh sb="43" eb="45">
      <t>トリヒキ</t>
    </rPh>
    <rPh sb="45" eb="47">
      <t>カンワ</t>
    </rPh>
    <rPh sb="47" eb="48">
      <t>ガタ</t>
    </rPh>
    <rPh sb="48" eb="51">
      <t>イチジキン</t>
    </rPh>
    <rPh sb="76" eb="77">
      <t>チュウ</t>
    </rPh>
    <rPh sb="88" eb="90">
      <t>ナイブ</t>
    </rPh>
    <rPh sb="94" eb="95">
      <t>モウ</t>
    </rPh>
    <rPh sb="95" eb="96">
      <t>コ</t>
    </rPh>
    <rPh sb="96" eb="98">
      <t>ショウヒン</t>
    </rPh>
    <rPh sb="98" eb="100">
      <t>ジョウホウ</t>
    </rPh>
    <rPh sb="115" eb="119">
      <t>ヒキトリカンワ</t>
    </rPh>
    <rPh sb="119" eb="120">
      <t>ガタ</t>
    </rPh>
    <rPh sb="120" eb="122">
      <t>イリョウ</t>
    </rPh>
    <rPh sb="129" eb="131">
      <t>ヒキトリ</t>
    </rPh>
    <rPh sb="131" eb="133">
      <t>カンワ</t>
    </rPh>
    <rPh sb="133" eb="134">
      <t>ガタ</t>
    </rPh>
    <rPh sb="134" eb="137">
      <t>イチジキン</t>
    </rPh>
    <phoneticPr fontId="1"/>
  </si>
  <si>
    <t>現在、適応している特約が特約の上部に表示され、適応していない特約は下部に表示される</t>
    <phoneticPr fontId="1"/>
  </si>
  <si>
    <t>No,15のテスト手順を行う事。</t>
    <rPh sb="9" eb="11">
      <t>テジュン</t>
    </rPh>
    <rPh sb="12" eb="13">
      <t>オコナ</t>
    </rPh>
    <rPh sb="14" eb="15">
      <t>コト</t>
    </rPh>
    <phoneticPr fontId="1"/>
  </si>
  <si>
    <t>P0103プラン選択画面での"オリジナルプラン作成中"の表記</t>
    <rPh sb="8" eb="12">
      <t>センタクガメン</t>
    </rPh>
    <rPh sb="23" eb="26">
      <t>サクセイチュウ</t>
    </rPh>
    <rPh sb="28" eb="30">
      <t>ヒョウキ</t>
    </rPh>
    <phoneticPr fontId="1"/>
  </si>
  <si>
    <t>No,15のテスト手順を行なった後、医療のプラン選択ボタンを押下し、
モーダルを出す。</t>
    <rPh sb="16" eb="17">
      <t>アト</t>
    </rPh>
    <rPh sb="18" eb="20">
      <t>イリョウ</t>
    </rPh>
    <rPh sb="24" eb="26">
      <t>センタク</t>
    </rPh>
    <rPh sb="30" eb="32">
      <t>オウカ</t>
    </rPh>
    <rPh sb="40" eb="41">
      <t>ダ</t>
    </rPh>
    <phoneticPr fontId="1"/>
  </si>
  <si>
    <t>モーダル内に、プラン選択画面でオリジナルプラン作成中の表記されている事。</t>
    <rPh sb="4" eb="5">
      <t>ナイ</t>
    </rPh>
    <rPh sb="10" eb="12">
      <t>センタク</t>
    </rPh>
    <rPh sb="12" eb="14">
      <t>ガメン</t>
    </rPh>
    <rPh sb="34" eb="35">
      <t>コト</t>
    </rPh>
    <phoneticPr fontId="1"/>
  </si>
  <si>
    <t>・モーダルが閉じ、試算結果画面の変更を押下した特約が適応されていること。
・全商品情報.riders.additionTypeが"1"になり、特約が青枠で囲われ、特約内容が赤文字で表示されること。
フォーマットは以下の通り。
```
{約款名}？
{給付事由}△{給付金額}	
{型名}・{型名}	
{特則名}	
払込期間：{払込期間}	{保険料}/{払込回数単位}
```</t>
    <rPh sb="6" eb="7">
      <t>ト</t>
    </rPh>
    <rPh sb="9" eb="15">
      <t>シサンケッカガメン</t>
    </rPh>
    <rPh sb="16" eb="18">
      <t>ヘンコウ</t>
    </rPh>
    <rPh sb="19" eb="21">
      <t>オウカ</t>
    </rPh>
    <rPh sb="23" eb="25">
      <t>トクヤク</t>
    </rPh>
    <rPh sb="26" eb="28">
      <t>テキオウ</t>
    </rPh>
    <rPh sb="38" eb="41">
      <t>ゼンショウヒン</t>
    </rPh>
    <rPh sb="41" eb="43">
      <t>ジョウホウ</t>
    </rPh>
    <rPh sb="81" eb="83">
      <t>トクヤク</t>
    </rPh>
    <rPh sb="83" eb="85">
      <t>トクヤク</t>
    </rPh>
    <rPh sb="86" eb="87">
      <t>アオ</t>
    </rPh>
    <rPh sb="87" eb="88">
      <t>ワク</t>
    </rPh>
    <rPh sb="89" eb="90">
      <t>カコ</t>
    </rPh>
    <rPh sb="93" eb="95">
      <t>ヘンコウ</t>
    </rPh>
    <rPh sb="95" eb="97">
      <t>ナイヨウ</t>
    </rPh>
    <rPh sb="106" eb="108">
      <t>イカ</t>
    </rPh>
    <rPh sb="109" eb="110">
      <t>トオ</t>
    </rPh>
    <rPh sb="187" eb="188">
      <t>アカ</t>
    </rPh>
    <rPh sb="188" eb="190">
      <t>モジ</t>
    </rPh>
    <rPh sb="191" eb="193">
      <t>ヒョウジ</t>
    </rPh>
    <phoneticPr fontId="1"/>
  </si>
  <si>
    <t>特約を非付加状態にする。</t>
    <rPh sb="0" eb="2">
      <t>トクヤク</t>
    </rPh>
    <rPh sb="3" eb="4">
      <t>ヒ</t>
    </rPh>
    <rPh sb="4" eb="6">
      <t>フカ</t>
    </rPh>
    <rPh sb="6" eb="8">
      <t>ジョウタイ</t>
    </rPh>
    <phoneticPr fontId="1"/>
  </si>
  <si>
    <t>特約モーダルの"付加する"ボタン押下時の処理</t>
    <phoneticPr fontId="1"/>
  </si>
  <si>
    <t>・No.15 で付加状態にした特約のモーダルを開き、上部の付加しないボタンを押下する。その後、変更を押下。</t>
    <rPh sb="8" eb="10">
      <t>フカ</t>
    </rPh>
    <rPh sb="10" eb="12">
      <t>ジョウタイ</t>
    </rPh>
    <rPh sb="15" eb="17">
      <t>トクヤク</t>
    </rPh>
    <rPh sb="23" eb="24">
      <t>ヒラ</t>
    </rPh>
    <rPh sb="26" eb="28">
      <t>ジョウブ</t>
    </rPh>
    <rPh sb="29" eb="31">
      <t>フカ</t>
    </rPh>
    <rPh sb="38" eb="40">
      <t>オウカ</t>
    </rPh>
    <rPh sb="45" eb="46">
      <t>ゴ</t>
    </rPh>
    <rPh sb="47" eb="49">
      <t>ヘンコウ</t>
    </rPh>
    <rPh sb="50" eb="52">
      <t>オウカ</t>
    </rPh>
    <phoneticPr fontId="1"/>
  </si>
  <si>
    <t>・"はなさく一時金"をチェックボタンを"選択中"にし、"はなさく医療"をチェックボタンを"選択する"に変更。
・"はなさく一時金"の非付加状態の特約のモーダルを出し、モーダル上部の"付加する"ボタンを押下し、"変更する"を押下する。
・その後、"はなさく医療"をチェックボタンを"選択中"に変更する。</t>
    <rPh sb="6" eb="9">
      <t>イチジキン</t>
    </rPh>
    <rPh sb="20" eb="22">
      <t>センタク</t>
    </rPh>
    <rPh sb="28" eb="30">
      <t>イリョウ</t>
    </rPh>
    <rPh sb="32" eb="34">
      <t>センタク</t>
    </rPh>
    <rPh sb="51" eb="53">
      <t>ヘンコウ</t>
    </rPh>
    <rPh sb="61" eb="64">
      <t>イチジキン</t>
    </rPh>
    <rPh sb="66" eb="67">
      <t>ヒ</t>
    </rPh>
    <rPh sb="67" eb="69">
      <t>フカ</t>
    </rPh>
    <rPh sb="69" eb="71">
      <t>ジョウタイ</t>
    </rPh>
    <rPh sb="72" eb="74">
      <t>トクヤク</t>
    </rPh>
    <rPh sb="80" eb="81">
      <t>ダ</t>
    </rPh>
    <rPh sb="87" eb="89">
      <t>ジョウブ</t>
    </rPh>
    <rPh sb="91" eb="93">
      <t>フカ</t>
    </rPh>
    <rPh sb="100" eb="102">
      <t>オウカ</t>
    </rPh>
    <rPh sb="105" eb="107">
      <t>ヘンコウ</t>
    </rPh>
    <rPh sb="111" eb="113">
      <t>オウカ</t>
    </rPh>
    <rPh sb="120" eb="121">
      <t>ゴ</t>
    </rPh>
    <rPh sb="142" eb="143">
      <t>ナカ</t>
    </rPh>
    <phoneticPr fontId="1"/>
  </si>
  <si>
    <t>はなさく医療、はなさく一時金、はなさく定期　選択中の商品の切り替え。切り替えした際にデータを保持しているか確認。</t>
    <rPh sb="4" eb="6">
      <t>イリョウ</t>
    </rPh>
    <rPh sb="11" eb="14">
      <t>イチジキン</t>
    </rPh>
    <rPh sb="19" eb="21">
      <t>テイキ</t>
    </rPh>
    <rPh sb="22" eb="25">
      <t>センタクチュウ</t>
    </rPh>
    <rPh sb="26" eb="28">
      <t>ショウヒン</t>
    </rPh>
    <rPh sb="29" eb="30">
      <t>キ</t>
    </rPh>
    <rPh sb="31" eb="32">
      <t>カ</t>
    </rPh>
    <rPh sb="34" eb="35">
      <t>キ</t>
    </rPh>
    <rPh sb="36" eb="37">
      <t>カ</t>
    </rPh>
    <rPh sb="40" eb="41">
      <t>サイ</t>
    </rPh>
    <rPh sb="46" eb="48">
      <t>ホジ</t>
    </rPh>
    <rPh sb="53" eb="55">
      <t>カクニン</t>
    </rPh>
    <phoneticPr fontId="1"/>
  </si>
  <si>
    <t>はなさく一時金で切り変える前に、はなさく医療で付加していた特約を保持されている事</t>
    <rPh sb="10" eb="11">
      <t>カ</t>
    </rPh>
    <rPh sb="20" eb="22">
      <t>イリョウ</t>
    </rPh>
    <rPh sb="23" eb="25">
      <t>フカ</t>
    </rPh>
    <rPh sb="29" eb="31">
      <t>トクヤク</t>
    </rPh>
    <rPh sb="32" eb="34">
      <t>ホジ</t>
    </rPh>
    <rPh sb="39" eb="40">
      <t>コト</t>
    </rPh>
    <phoneticPr fontId="1"/>
  </si>
  <si>
    <t>特約、主契約のモーダルの"詳細はこちら"を押下時の処理。
G199共通画面仕様の補足説明画面の表示。</t>
    <rPh sb="0" eb="2">
      <t>トクヤク</t>
    </rPh>
    <rPh sb="3" eb="6">
      <t>シュケイヤク</t>
    </rPh>
    <rPh sb="13" eb="15">
      <t>ショウサイ</t>
    </rPh>
    <rPh sb="21" eb="23">
      <t>オウカ</t>
    </rPh>
    <rPh sb="23" eb="24">
      <t>ジ</t>
    </rPh>
    <rPh sb="25" eb="27">
      <t>ショリ</t>
    </rPh>
    <rPh sb="33" eb="35">
      <t>キョウツウ</t>
    </rPh>
    <rPh sb="35" eb="37">
      <t>ガメン</t>
    </rPh>
    <rPh sb="37" eb="39">
      <t>シヨウ</t>
    </rPh>
    <rPh sb="40" eb="44">
      <t>ホソクセツメイ</t>
    </rPh>
    <rPh sb="44" eb="46">
      <t>ガメン</t>
    </rPh>
    <rPh sb="47" eb="49">
      <t>ヒョウジ</t>
    </rPh>
    <phoneticPr fontId="1"/>
  </si>
  <si>
    <t>変更項目に応じた、補足説明画面を表示される。</t>
    <rPh sb="0" eb="2">
      <t>ヘンコウ</t>
    </rPh>
    <rPh sb="2" eb="4">
      <t>コウモク</t>
    </rPh>
    <rPh sb="5" eb="6">
      <t>オウ</t>
    </rPh>
    <rPh sb="9" eb="15">
      <t>ホソクセツメイガメン</t>
    </rPh>
    <rPh sb="16" eb="18">
      <t>ヒョウジ</t>
    </rPh>
    <phoneticPr fontId="1"/>
  </si>
  <si>
    <t>・はなさく医療、はなさく一時金、はなさく定期、引取緩和型医療、引取緩和型一時金の特約、主契約の"変更"ボタンを押下する。
・各変更項目で"?詳細はこちら"のテキストを押下する。</t>
    <rPh sb="5" eb="7">
      <t>イリョウ</t>
    </rPh>
    <rPh sb="12" eb="15">
      <t>イチジキン</t>
    </rPh>
    <rPh sb="20" eb="22">
      <t>テイキ</t>
    </rPh>
    <rPh sb="23" eb="28">
      <t>ヒキトリカンワガタ</t>
    </rPh>
    <rPh sb="28" eb="30">
      <t>イリョウ</t>
    </rPh>
    <rPh sb="31" eb="33">
      <t>ヒキトリ</t>
    </rPh>
    <rPh sb="33" eb="35">
      <t>カンワ</t>
    </rPh>
    <rPh sb="35" eb="36">
      <t>ガタ</t>
    </rPh>
    <rPh sb="36" eb="39">
      <t>イチジキン</t>
    </rPh>
    <rPh sb="40" eb="42">
      <t>トクヤク</t>
    </rPh>
    <rPh sb="43" eb="46">
      <t>シュケイヤク</t>
    </rPh>
    <rPh sb="48" eb="50">
      <t>ヘンコウ</t>
    </rPh>
    <rPh sb="55" eb="57">
      <t>オウカ</t>
    </rPh>
    <rPh sb="62" eb="63">
      <t>カク</t>
    </rPh>
    <rPh sb="63" eb="65">
      <t>ヘンコウ</t>
    </rPh>
    <rPh sb="65" eb="67">
      <t>コウモク</t>
    </rPh>
    <rPh sb="70" eb="72">
      <t>ショウサイ</t>
    </rPh>
    <rPh sb="83" eb="85">
      <t>オウカ</t>
    </rPh>
    <phoneticPr fontId="1"/>
  </si>
  <si>
    <t>特約が非付加状態になり、青枠が消え、特約の内容が"なし"と表記される。保険金額も"+ 000円/ 月"と表示される事。
追従フッターの合計金額が付加した保険料金分、減額している事。</t>
    <rPh sb="0" eb="2">
      <t>トクヤク</t>
    </rPh>
    <rPh sb="3" eb="4">
      <t>ヒ</t>
    </rPh>
    <rPh sb="4" eb="6">
      <t>フカ</t>
    </rPh>
    <rPh sb="6" eb="8">
      <t>ジョウタイ</t>
    </rPh>
    <rPh sb="12" eb="13">
      <t>アオ</t>
    </rPh>
    <rPh sb="13" eb="14">
      <t>ワク</t>
    </rPh>
    <rPh sb="15" eb="16">
      <t>キ</t>
    </rPh>
    <rPh sb="18" eb="20">
      <t>トクヤク</t>
    </rPh>
    <rPh sb="21" eb="23">
      <t>ナイヨウ</t>
    </rPh>
    <rPh sb="29" eb="31">
      <t>ヒョウキ</t>
    </rPh>
    <rPh sb="35" eb="37">
      <t>ホケン</t>
    </rPh>
    <rPh sb="37" eb="39">
      <t>キンガク</t>
    </rPh>
    <rPh sb="52" eb="54">
      <t>ヒョウジ</t>
    </rPh>
    <rPh sb="57" eb="58">
      <t>コト</t>
    </rPh>
    <rPh sb="61" eb="63">
      <t>ツイジュウ</t>
    </rPh>
    <rPh sb="68" eb="70">
      <t>ゴウケイ</t>
    </rPh>
    <rPh sb="70" eb="72">
      <t>キンガク</t>
    </rPh>
    <rPh sb="73" eb="75">
      <t>フカ</t>
    </rPh>
    <rPh sb="77" eb="79">
      <t>ホケン</t>
    </rPh>
    <rPh sb="79" eb="80">
      <t>リョウ</t>
    </rPh>
    <rPh sb="80" eb="81">
      <t>キン</t>
    </rPh>
    <rPh sb="81" eb="82">
      <t>ブン</t>
    </rPh>
    <rPh sb="83" eb="85">
      <t>ゲンガク</t>
    </rPh>
    <rPh sb="89" eb="90">
      <t>コト</t>
    </rPh>
    <phoneticPr fontId="1"/>
  </si>
  <si>
    <t>追従フッターの金額が変更される事。
合計金額は各プランに選択中の商品の、プラン変更ボタンに表示されている金額の合計である。</t>
    <rPh sb="19" eb="21">
      <t>ゴウケイ</t>
    </rPh>
    <rPh sb="21" eb="23">
      <t>キンガク</t>
    </rPh>
    <rPh sb="24" eb="25">
      <t>カク</t>
    </rPh>
    <rPh sb="29" eb="32">
      <t>センタクチュウ</t>
    </rPh>
    <rPh sb="33" eb="35">
      <t>ショウヒン</t>
    </rPh>
    <rPh sb="40" eb="42">
      <t>ヘンコウ</t>
    </rPh>
    <rPh sb="46" eb="48">
      <t>ヒョウジ</t>
    </rPh>
    <rPh sb="53" eb="55">
      <t>キンガク</t>
    </rPh>
    <rPh sb="56" eb="58">
      <t>ゴウケイ</t>
    </rPh>
    <phoneticPr fontId="1"/>
  </si>
  <si>
    <t xml:space="preserve">特約、主契約のモーダルの"この特約の考え方","みんなの加入傾向"を押下時の処理。
</t>
    <rPh sb="15" eb="17">
      <t>トクヤク</t>
    </rPh>
    <rPh sb="18" eb="19">
      <t>カンガ</t>
    </rPh>
    <rPh sb="20" eb="21">
      <t>カタ</t>
    </rPh>
    <rPh sb="28" eb="30">
      <t>カニュウ</t>
    </rPh>
    <rPh sb="30" eb="32">
      <t>ケイコウ</t>
    </rPh>
    <phoneticPr fontId="1"/>
  </si>
  <si>
    <t>・はなさく医療、はなさく一時金、はなさく定期、引取緩和型医療、引取緩和型一時金の特約、主契約の"変更"ボタンを押下する。
・各変更項目で特約の場合、"この特約の考え方"のテキストを押下する。
・各変更項目で主契約の場合、"みんなの加入傾向"のテキストを押下する。</t>
    <rPh sb="68" eb="70">
      <t>トクヤク</t>
    </rPh>
    <rPh sb="71" eb="73">
      <t>バアイ</t>
    </rPh>
    <rPh sb="77" eb="79">
      <t>トクヤク</t>
    </rPh>
    <rPh sb="80" eb="81">
      <t>カンガ</t>
    </rPh>
    <rPh sb="82" eb="83">
      <t>カタ</t>
    </rPh>
    <rPh sb="103" eb="106">
      <t>シュケイヤク</t>
    </rPh>
    <rPh sb="115" eb="117">
      <t>カニュウ</t>
    </rPh>
    <rPh sb="117" eb="119">
      <t>ケイコウ</t>
    </rPh>
    <phoneticPr fontId="1"/>
  </si>
  <si>
    <t>保障カスタマイズ画面のモーダルからアコーディンが開き、加入傾向のグラフが表示される事。</t>
    <rPh sb="0" eb="2">
      <t>ホショウ</t>
    </rPh>
    <rPh sb="8" eb="10">
      <t>ガメン</t>
    </rPh>
    <rPh sb="24" eb="25">
      <t>ヒラ</t>
    </rPh>
    <rPh sb="27" eb="29">
      <t>カニュウ</t>
    </rPh>
    <rPh sb="29" eb="31">
      <t>ケイコウ</t>
    </rPh>
    <rPh sb="36" eb="38">
      <t>ヒョウジ</t>
    </rPh>
    <rPh sb="41" eb="42">
      <t>コト</t>
    </rPh>
    <phoneticPr fontId="1"/>
  </si>
  <si>
    <t>特約,主契約変更</t>
    <rPh sb="3" eb="6">
      <t>シュケイヤク</t>
    </rPh>
    <phoneticPr fontId="1"/>
  </si>
  <si>
    <t>API異常系</t>
    <rPh sb="3" eb="5">
      <t>イジョウ</t>
    </rPh>
    <rPh sb="5" eb="6">
      <t>ケイ</t>
    </rPh>
    <phoneticPr fontId="1"/>
  </si>
  <si>
    <t>特約、主契約のモーダルの"変更する"ボタンを押下時、API通信エラー　</t>
    <rPh sb="0" eb="2">
      <t>トクヤク</t>
    </rPh>
    <rPh sb="3" eb="6">
      <t>シュケイヤク</t>
    </rPh>
    <rPh sb="13" eb="15">
      <t>ヘンコウ</t>
    </rPh>
    <rPh sb="22" eb="24">
      <t>オウカ</t>
    </rPh>
    <rPh sb="24" eb="25">
      <t>ジ</t>
    </rPh>
    <rPh sb="29" eb="31">
      <t>ツウシン</t>
    </rPh>
    <phoneticPr fontId="1"/>
  </si>
  <si>
    <t>・保険料レンジ取得APIの通信を切断をする。
・特約,主契約のモーダルを開き、"付加する"ボタンを押下した後、給付金額等の変更項目を設定する。その後、"変更する"を押下する。</t>
    <rPh sb="1" eb="4">
      <t>ホケンリョウ</t>
    </rPh>
    <rPh sb="7" eb="9">
      <t>シュトク</t>
    </rPh>
    <rPh sb="13" eb="15">
      <t>ツウシン</t>
    </rPh>
    <rPh sb="16" eb="18">
      <t>セツダン</t>
    </rPh>
    <rPh sb="24" eb="26">
      <t>トクヤク</t>
    </rPh>
    <rPh sb="27" eb="30">
      <t>シュケイヤク</t>
    </rPh>
    <rPh sb="36" eb="37">
      <t>ヒラ</t>
    </rPh>
    <rPh sb="40" eb="42">
      <t>フカ</t>
    </rPh>
    <rPh sb="49" eb="51">
      <t>オウカ</t>
    </rPh>
    <rPh sb="53" eb="54">
      <t>アト</t>
    </rPh>
    <rPh sb="55" eb="57">
      <t>キュウフ</t>
    </rPh>
    <rPh sb="57" eb="59">
      <t>キンガク</t>
    </rPh>
    <rPh sb="59" eb="60">
      <t>トウ</t>
    </rPh>
    <rPh sb="61" eb="63">
      <t>ヘンコウ</t>
    </rPh>
    <rPh sb="63" eb="65">
      <t>コウモク</t>
    </rPh>
    <rPh sb="66" eb="68">
      <t>セッテイ</t>
    </rPh>
    <rPh sb="73" eb="74">
      <t>ゴ</t>
    </rPh>
    <rPh sb="76" eb="78">
      <t>ヘンコウ</t>
    </rPh>
    <rPh sb="82" eb="84">
      <t>オウカ</t>
    </rPh>
    <phoneticPr fontId="1"/>
  </si>
  <si>
    <t>"キャンセル"ボタン、Xボタンの押下</t>
    <rPh sb="16" eb="18">
      <t>オウカ</t>
    </rPh>
    <phoneticPr fontId="1"/>
  </si>
  <si>
    <t xml:space="preserve">・はなさく医療、はなさく一時金、はなさく定期、引取緩和型医療、引取緩和型一時金の特約、主契約の"変更"ボタンを押下する。
・各変更項目で特約の場合、"この特約の考え方"のテキストを押下する。
</t>
    <phoneticPr fontId="1"/>
  </si>
  <si>
    <t>特約モーダルが閉じ、API通信エラーのモーダルが表示される。</t>
    <rPh sb="0" eb="2">
      <t>トクヤク</t>
    </rPh>
    <rPh sb="7" eb="8">
      <t>ト</t>
    </rPh>
    <rPh sb="13" eb="15">
      <t>ツウシン</t>
    </rPh>
    <rPh sb="24" eb="26">
      <t>ヒョウジ</t>
    </rPh>
    <phoneticPr fontId="1"/>
  </si>
  <si>
    <t>黄色の列は実装がまだ終わっていない。</t>
    <rPh sb="0" eb="2">
      <t>キイロ</t>
    </rPh>
    <rPh sb="3" eb="4">
      <t>レツ</t>
    </rPh>
    <rPh sb="5" eb="7">
      <t>ジッソウ</t>
    </rPh>
    <rPh sb="10" eb="11">
      <t>オ</t>
    </rPh>
    <phoneticPr fontId="1"/>
  </si>
  <si>
    <t>石垣</t>
    <rPh sb="0" eb="2">
      <t>イシガキ</t>
    </rPh>
    <phoneticPr fontId="1"/>
  </si>
  <si>
    <t>初版(仕様が固まっていないため未完)</t>
    <rPh sb="3" eb="5">
      <t>シヨウ</t>
    </rPh>
    <rPh sb="6" eb="7">
      <t>カタ</t>
    </rPh>
    <rPh sb="15" eb="17">
      <t>ミカン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</si>
</sst>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sz val="7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4" fillId="0" borderId="0">
      <alignment vertical="center"/>
    </xf>
    <xf numFmtId="0" fontId="6" fillId="0" borderId="0"/>
    <xf numFmtId="0" fontId="7" fillId="0" borderId="0"/>
    <xf numFmtId="0" fontId="2" fillId="0" borderId="0"/>
  </cellStyleXfs>
  <cellXfs count="114">
    <xf numFmtId="0" fontId="0" fillId="0" borderId="0" xfId="0">
      <alignment vertical="center"/>
    </xf>
    <xf numFmtId="0" fontId="0" fillId="0" borderId="8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0" borderId="0" xfId="5" applyFont="1" applyAlignment="1">
      <alignment vertical="top"/>
    </xf>
    <xf numFmtId="0" fontId="9" fillId="0" borderId="0" xfId="5" applyFont="1" applyAlignment="1">
      <alignment horizontal="right" vertic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0" fillId="0" borderId="0" xfId="5" applyFont="1" applyAlignment="1">
      <alignment horizontal="center" vertical="center" wrapText="1"/>
    </xf>
    <xf numFmtId="0" fontId="11" fillId="0" borderId="0" xfId="5" applyFont="1" applyAlignment="1">
      <alignment horizontal="center"/>
    </xf>
    <xf numFmtId="0" fontId="8" fillId="0" borderId="0" xfId="5" applyFont="1" applyAlignment="1">
      <alignment horizontal="center" vertical="center" wrapText="1"/>
    </xf>
    <xf numFmtId="0" fontId="8" fillId="0" borderId="0" xfId="5" applyFont="1" applyAlignment="1">
      <alignment horizontal="center" vertical="top"/>
    </xf>
    <xf numFmtId="0" fontId="8" fillId="0" borderId="0" xfId="5" applyFont="1"/>
    <xf numFmtId="0" fontId="12" fillId="0" borderId="0" xfId="5" applyFont="1" applyAlignment="1">
      <alignment horizontal="center"/>
    </xf>
    <xf numFmtId="0" fontId="8" fillId="0" borderId="0" xfId="5" applyFont="1" applyAlignment="1">
      <alignment horizontal="center" vertical="top" wrapText="1"/>
    </xf>
    <xf numFmtId="0" fontId="13" fillId="0" borderId="0" xfId="5" applyFont="1" applyAlignment="1">
      <alignment horizontal="center"/>
    </xf>
    <xf numFmtId="0" fontId="15" fillId="0" borderId="0" xfId="5" applyFont="1" applyAlignment="1">
      <alignment horizontal="center" vertical="center"/>
    </xf>
    <xf numFmtId="0" fontId="12" fillId="0" borderId="0" xfId="5" applyFont="1"/>
    <xf numFmtId="0" fontId="19" fillId="0" borderId="0" xfId="5" applyFont="1" applyAlignment="1">
      <alignment horizontal="center"/>
    </xf>
    <xf numFmtId="0" fontId="10" fillId="4" borderId="12" xfId="5" applyFont="1" applyFill="1" applyBorder="1" applyAlignment="1">
      <alignment horizontal="center" vertical="center" wrapText="1"/>
    </xf>
    <xf numFmtId="0" fontId="8" fillId="4" borderId="12" xfId="5" applyFont="1" applyFill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/>
    </xf>
    <xf numFmtId="14" fontId="10" fillId="0" borderId="19" xfId="5" applyNumberFormat="1" applyFont="1" applyBorder="1" applyAlignment="1">
      <alignment horizontal="center" vertical="center"/>
    </xf>
    <xf numFmtId="0" fontId="8" fillId="0" borderId="19" xfId="5" applyFont="1" applyBorder="1" applyAlignment="1">
      <alignment horizontal="center" vertical="center" wrapText="1"/>
    </xf>
    <xf numFmtId="0" fontId="8" fillId="0" borderId="23" xfId="5" applyFont="1" applyBorder="1" applyAlignment="1">
      <alignment horizontal="center" vertical="center"/>
    </xf>
    <xf numFmtId="14" fontId="10" fillId="0" borderId="23" xfId="5" applyNumberFormat="1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 wrapText="1"/>
    </xf>
    <xf numFmtId="0" fontId="10" fillId="0" borderId="23" xfId="5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/>
    </xf>
    <xf numFmtId="14" fontId="10" fillId="0" borderId="27" xfId="5" applyNumberFormat="1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 wrapText="1"/>
    </xf>
    <xf numFmtId="0" fontId="18" fillId="0" borderId="0" xfId="5" applyFont="1" applyAlignment="1">
      <alignment horizontal="center"/>
    </xf>
    <xf numFmtId="0" fontId="8" fillId="0" borderId="0" xfId="5" applyFont="1" applyAlignment="1">
      <alignment vertical="top" wrapText="1"/>
    </xf>
    <xf numFmtId="0" fontId="21" fillId="0" borderId="11" xfId="5" applyFont="1" applyBorder="1" applyAlignment="1"/>
    <xf numFmtId="0" fontId="21" fillId="0" borderId="0" xfId="5" applyFont="1" applyBorder="1" applyAlignment="1"/>
    <xf numFmtId="0" fontId="21" fillId="0" borderId="31" xfId="5" applyFont="1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8" xfId="0" applyFill="1" applyBorder="1">
      <alignment vertical="center"/>
    </xf>
    <xf numFmtId="14" fontId="0" fillId="5" borderId="8" xfId="0" applyNumberFormat="1" applyFill="1" applyBorder="1">
      <alignment vertical="center"/>
    </xf>
    <xf numFmtId="0" fontId="0" fillId="5" borderId="8" xfId="0" applyFill="1" applyBorder="1">
      <alignment vertical="center"/>
    </xf>
    <xf numFmtId="0" fontId="0" fillId="0" borderId="9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2" fillId="0" borderId="0" xfId="5" applyFont="1" applyAlignment="1">
      <alignment horizont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horizontal="center" vertical="top" wrapText="1"/>
    </xf>
    <xf numFmtId="0" fontId="8" fillId="0" borderId="24" xfId="5" applyFont="1" applyBorder="1" applyAlignment="1">
      <alignment vertical="center" wrapText="1"/>
    </xf>
    <xf numFmtId="0" fontId="21" fillId="0" borderId="25" xfId="5" applyFont="1" applyBorder="1"/>
    <xf numFmtId="0" fontId="21" fillId="0" borderId="26" xfId="5" applyFont="1" applyBorder="1"/>
    <xf numFmtId="0" fontId="17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0" fillId="3" borderId="13" xfId="5" applyFont="1" applyFill="1" applyBorder="1" applyAlignment="1">
      <alignment horizontal="center" vertical="center"/>
    </xf>
    <xf numFmtId="0" fontId="21" fillId="0" borderId="14" xfId="5" applyFont="1" applyBorder="1"/>
    <xf numFmtId="0" fontId="21" fillId="0" borderId="15" xfId="5" applyFont="1" applyBorder="1"/>
    <xf numFmtId="0" fontId="8" fillId="4" borderId="16" xfId="5" applyFont="1" applyFill="1" applyBorder="1" applyAlignment="1">
      <alignment horizontal="center" vertical="center" wrapText="1"/>
    </xf>
    <xf numFmtId="0" fontId="21" fillId="0" borderId="17" xfId="5" applyFont="1" applyBorder="1"/>
    <xf numFmtId="0" fontId="21" fillId="0" borderId="18" xfId="5" applyFont="1" applyBorder="1"/>
    <xf numFmtId="0" fontId="8" fillId="0" borderId="20" xfId="5" applyFont="1" applyBorder="1" applyAlignment="1">
      <alignment vertical="center" wrapText="1"/>
    </xf>
    <xf numFmtId="0" fontId="21" fillId="0" borderId="21" xfId="5" applyFont="1" applyBorder="1"/>
    <xf numFmtId="0" fontId="21" fillId="0" borderId="22" xfId="5" applyFont="1" applyBorder="1"/>
    <xf numFmtId="0" fontId="8" fillId="0" borderId="28" xfId="5" applyFont="1" applyBorder="1" applyAlignment="1">
      <alignment vertical="center" wrapText="1"/>
    </xf>
    <xf numFmtId="0" fontId="21" fillId="0" borderId="29" xfId="5" applyFont="1" applyBorder="1"/>
    <xf numFmtId="0" fontId="21" fillId="0" borderId="30" xfId="5" applyFont="1" applyBorder="1"/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3" fillId="3" borderId="8" xfId="5" applyFont="1" applyFill="1" applyBorder="1" applyAlignment="1">
      <alignment horizontal="center" vertical="center" wrapText="1"/>
    </xf>
    <xf numFmtId="0" fontId="24" fillId="3" borderId="8" xfId="5" applyFont="1" applyFill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 shrinkToFit="1"/>
    </xf>
    <xf numFmtId="0" fontId="18" fillId="0" borderId="3" xfId="5" applyFont="1" applyBorder="1" applyAlignment="1">
      <alignment horizontal="center" vertical="center" shrinkToFit="1"/>
    </xf>
    <xf numFmtId="0" fontId="18" fillId="0" borderId="8" xfId="5" applyFont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1" fillId="0" borderId="8" xfId="5" applyFont="1" applyBorder="1" applyAlignment="1">
      <alignment horizontal="center"/>
    </xf>
    <xf numFmtId="0" fontId="0" fillId="6" borderId="1" xfId="0" applyFill="1" applyBorder="1">
      <alignment vertical="center"/>
    </xf>
    <xf numFmtId="0" fontId="0" fillId="6" borderId="32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14" fontId="0" fillId="6" borderId="8" xfId="0" applyNumberFormat="1" applyFill="1" applyBorder="1">
      <alignment vertical="center"/>
    </xf>
    <xf numFmtId="0" fontId="0" fillId="6" borderId="8" xfId="0" applyFill="1" applyBorder="1">
      <alignment vertical="center"/>
    </xf>
    <xf numFmtId="0" fontId="3" fillId="6" borderId="8" xfId="0" applyFont="1" applyFill="1" applyBorder="1" applyAlignment="1">
      <alignment horizontal="left" vertical="top" wrapText="1"/>
    </xf>
    <xf numFmtId="0" fontId="0" fillId="6" borderId="0" xfId="0" applyFill="1">
      <alignment vertical="center"/>
    </xf>
    <xf numFmtId="0" fontId="0" fillId="6" borderId="9" xfId="0" applyFill="1" applyBorder="1" applyAlignment="1">
      <alignment horizontal="left" vertical="top" wrapText="1"/>
    </xf>
    <xf numFmtId="0" fontId="0" fillId="5" borderId="1" xfId="0" applyFill="1" applyBorder="1">
      <alignment vertical="center"/>
    </xf>
    <xf numFmtId="0" fontId="0" fillId="5" borderId="3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0" fillId="5" borderId="0" xfId="0" applyFill="1">
      <alignment vertical="center"/>
    </xf>
  </cellXfs>
  <cellStyles count="7">
    <cellStyle name="標準" xfId="0" builtinId="0"/>
    <cellStyle name="標準 11 2" xfId="1" xr:uid="{FD1285F6-8A83-4C03-A69A-3604A45305AD}"/>
    <cellStyle name="標準 2" xfId="2" xr:uid="{EAF057AE-AFB9-4B15-86D8-B6637742A4E2}"/>
    <cellStyle name="標準 2 16" xfId="6" xr:uid="{DBF58BD6-AB21-4A2C-A5B0-195E6C3A3FA0}"/>
    <cellStyle name="標準 2 2" xfId="5" xr:uid="{16956B71-4104-4DA2-8B72-A6E7CDCB52B5}"/>
    <cellStyle name="標準 3" xfId="4" xr:uid="{4309385D-6B41-4AE2-BC75-542CC8896620}"/>
    <cellStyle name="標準 4" xfId="3" xr:uid="{B7B1C326-5BEB-48A6-ACAC-7B3FC415F6F8}"/>
  </cellStyles>
  <dxfs count="10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404589F5-D8CD-464E-B46A-112EBA2C5B2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A7305E-4296-46F9-B6E8-ABA20BBB63DD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0FD8FA9-E122-46A9-AB95-130107C7603A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C3D3524C-DC60-46F9-858F-F6AAE9180CE2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EDF2E841-D925-4F21-B64E-1A0114046EC7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6C7E7C8-B255-4655-A999-748019261636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17EBDD27-2DFF-47D0-A991-F0624FAC38D7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17607FCB-DDF4-4EAB-AD6E-075CE8A8DF8B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81F0-8444-4DC1-B8AB-C2354EC54E37}">
  <sheetPr codeName="Sheet1">
    <pageSetUpPr fitToPage="1"/>
  </sheetPr>
  <dimension ref="A1:Z1000"/>
  <sheetViews>
    <sheetView showGridLines="0" tabSelected="1" workbookViewId="0"/>
  </sheetViews>
  <sheetFormatPr defaultColWidth="12.58203125" defaultRowHeight="15" customHeight="1"/>
  <cols>
    <col min="1" max="1" width="5" style="12" customWidth="1"/>
    <col min="2" max="2" width="7.08203125" style="12" customWidth="1"/>
    <col min="3" max="3" width="69" style="12" customWidth="1"/>
    <col min="4" max="5" width="6.25" style="12" customWidth="1"/>
    <col min="6" max="6" width="14.58203125" style="12" customWidth="1"/>
    <col min="7" max="26" width="2.75" style="12" customWidth="1"/>
    <col min="27" max="16384" width="12.58203125" style="12"/>
  </cols>
  <sheetData>
    <row r="1" spans="1:26" ht="27.75" customHeight="1">
      <c r="A1" s="10"/>
      <c r="B1" s="10"/>
      <c r="C1" s="10"/>
      <c r="D1" s="10"/>
      <c r="E1" s="10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7.75" customHeight="1">
      <c r="A2" s="55"/>
      <c r="B2" s="54"/>
      <c r="C2" s="54"/>
      <c r="D2" s="54"/>
      <c r="E2" s="54"/>
      <c r="F2" s="54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7.75" customHeight="1">
      <c r="A3" s="13"/>
      <c r="B3" s="13"/>
      <c r="C3" s="55"/>
      <c r="D3" s="54"/>
      <c r="E3" s="13"/>
      <c r="F3" s="1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7.75" customHeight="1">
      <c r="A4" s="13"/>
      <c r="B4" s="13"/>
      <c r="C4" s="55"/>
      <c r="D4" s="54"/>
      <c r="E4" s="54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7.75" customHeight="1">
      <c r="A5" s="14"/>
      <c r="B5" s="14"/>
      <c r="C5" s="15"/>
      <c r="D5" s="15"/>
      <c r="E5" s="15"/>
      <c r="F5" s="1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7.75" customHeight="1">
      <c r="A6" s="17"/>
      <c r="B6" s="18"/>
      <c r="C6" s="19"/>
      <c r="D6" s="19"/>
      <c r="E6" s="19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>
      <c r="A7" s="17"/>
      <c r="B7" s="18"/>
      <c r="C7" s="21"/>
      <c r="D7" s="21"/>
      <c r="E7" s="21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36" customHeight="1">
      <c r="A8" s="56" t="s">
        <v>8</v>
      </c>
      <c r="B8" s="54"/>
      <c r="C8" s="54"/>
      <c r="D8" s="54"/>
      <c r="E8" s="54"/>
      <c r="F8" s="54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6" customHeight="1">
      <c r="A9" s="57" t="s">
        <v>29</v>
      </c>
      <c r="B9" s="54"/>
      <c r="C9" s="54"/>
      <c r="D9" s="54"/>
      <c r="E9" s="54"/>
      <c r="F9" s="5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22"/>
      <c r="B10" s="22"/>
      <c r="C10" s="22"/>
      <c r="D10" s="22"/>
      <c r="E10" s="22"/>
      <c r="F10" s="2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58"/>
      <c r="B11" s="54"/>
      <c r="C11" s="54"/>
      <c r="D11" s="54"/>
      <c r="E11" s="54"/>
      <c r="F11" s="5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7" customHeight="1">
      <c r="A12" s="58"/>
      <c r="B12" s="54"/>
      <c r="C12" s="54"/>
      <c r="D12" s="54"/>
      <c r="E12" s="54"/>
      <c r="F12" s="5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>
      <c r="A13" s="58"/>
      <c r="B13" s="54"/>
      <c r="C13" s="54"/>
      <c r="D13" s="54"/>
      <c r="E13" s="54"/>
      <c r="F13" s="5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7" customHeight="1">
      <c r="A14" s="17"/>
      <c r="B14" s="18"/>
      <c r="C14" s="19"/>
      <c r="D14" s="19"/>
      <c r="E14" s="19"/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7" customHeight="1">
      <c r="A15" s="17"/>
      <c r="B15" s="18"/>
      <c r="C15" s="53"/>
      <c r="D15" s="54"/>
      <c r="E15" s="54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7" customHeight="1">
      <c r="A16" s="17"/>
      <c r="B16" s="18"/>
      <c r="C16" s="18"/>
      <c r="D16" s="23"/>
      <c r="E16" s="23"/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>
      <c r="A17" s="17"/>
      <c r="B17" s="18"/>
      <c r="C17" s="59"/>
      <c r="D17" s="54"/>
      <c r="E17" s="54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7" customHeight="1">
      <c r="A18" s="17"/>
      <c r="B18" s="18"/>
      <c r="C18" s="59"/>
      <c r="D18" s="54"/>
      <c r="E18" s="54"/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7" customHeight="1">
      <c r="A19" s="10"/>
      <c r="B19" s="10"/>
      <c r="C19" s="53"/>
      <c r="D19" s="54"/>
      <c r="E19" s="5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7" customHeight="1">
      <c r="A20" s="10"/>
      <c r="B20" s="10"/>
      <c r="C20" s="63"/>
      <c r="D20" s="54"/>
      <c r="E20" s="5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7" customHeight="1">
      <c r="A21" s="10"/>
      <c r="B21" s="10"/>
      <c r="C21" s="64"/>
      <c r="D21" s="54"/>
      <c r="E21" s="5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7" customHeight="1">
      <c r="A22" s="18"/>
      <c r="B22" s="18"/>
      <c r="C22" s="24"/>
      <c r="D22" s="18"/>
      <c r="E22" s="18"/>
      <c r="F22" s="1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9.5" customHeight="1" thickBot="1">
      <c r="A23" s="65" t="s">
        <v>24</v>
      </c>
      <c r="B23" s="66"/>
      <c r="C23" s="66"/>
      <c r="D23" s="66"/>
      <c r="E23" s="66"/>
      <c r="F23" s="6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2.5" thickTop="1">
      <c r="A24" s="25" t="s">
        <v>25</v>
      </c>
      <c r="B24" s="25" t="s">
        <v>26</v>
      </c>
      <c r="C24" s="68" t="s">
        <v>27</v>
      </c>
      <c r="D24" s="69"/>
      <c r="E24" s="70"/>
      <c r="F24" s="26" t="s">
        <v>28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" customHeight="1">
      <c r="A25" s="27" t="str">
        <f>IF(B25&lt;&gt;"",TEXT(1,"00"),"")</f>
        <v>01</v>
      </c>
      <c r="B25" s="28">
        <v>44153</v>
      </c>
      <c r="C25" s="71" t="s">
        <v>107</v>
      </c>
      <c r="D25" s="72"/>
      <c r="E25" s="73"/>
      <c r="F25" s="29" t="s">
        <v>106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" customHeight="1">
      <c r="A26" s="30" t="str">
        <f t="shared" ref="A26:A53" si="0">IF(B26&lt;&gt;"",TEXT($A25+1,"00"),"")</f>
        <v/>
      </c>
      <c r="B26" s="31"/>
      <c r="C26" s="60"/>
      <c r="D26" s="61"/>
      <c r="E26" s="62"/>
      <c r="F26" s="3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" customHeight="1">
      <c r="A27" s="30" t="str">
        <f t="shared" si="0"/>
        <v/>
      </c>
      <c r="B27" s="31"/>
      <c r="C27" s="60"/>
      <c r="D27" s="61"/>
      <c r="E27" s="62"/>
      <c r="F27" s="3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" customHeight="1">
      <c r="A28" s="30" t="str">
        <f t="shared" si="0"/>
        <v/>
      </c>
      <c r="B28" s="31"/>
      <c r="C28" s="60"/>
      <c r="D28" s="61"/>
      <c r="E28" s="62"/>
      <c r="F28" s="3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" customHeight="1">
      <c r="A29" s="30" t="str">
        <f t="shared" si="0"/>
        <v/>
      </c>
      <c r="B29" s="31"/>
      <c r="C29" s="60"/>
      <c r="D29" s="61"/>
      <c r="E29" s="62"/>
      <c r="F29" s="3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" customHeight="1">
      <c r="A30" s="30" t="str">
        <f t="shared" si="0"/>
        <v/>
      </c>
      <c r="B30" s="31"/>
      <c r="C30" s="60"/>
      <c r="D30" s="61"/>
      <c r="E30" s="62"/>
      <c r="F30" s="3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" customHeight="1">
      <c r="A31" s="30" t="str">
        <f t="shared" si="0"/>
        <v/>
      </c>
      <c r="B31" s="31"/>
      <c r="C31" s="60"/>
      <c r="D31" s="61"/>
      <c r="E31" s="62"/>
      <c r="F31" s="3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" customHeight="1">
      <c r="A32" s="30" t="str">
        <f t="shared" si="0"/>
        <v/>
      </c>
      <c r="B32" s="31"/>
      <c r="C32" s="60"/>
      <c r="D32" s="61"/>
      <c r="E32" s="62"/>
      <c r="F32" s="3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" customHeight="1">
      <c r="A33" s="30" t="str">
        <f t="shared" si="0"/>
        <v/>
      </c>
      <c r="B33" s="33"/>
      <c r="C33" s="60"/>
      <c r="D33" s="61"/>
      <c r="E33" s="62"/>
      <c r="F33" s="3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" customHeight="1">
      <c r="A34" s="30" t="str">
        <f t="shared" si="0"/>
        <v/>
      </c>
      <c r="B34" s="31"/>
      <c r="C34" s="60"/>
      <c r="D34" s="61"/>
      <c r="E34" s="62"/>
      <c r="F34" s="3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8" customHeight="1">
      <c r="A35" s="30" t="str">
        <f t="shared" si="0"/>
        <v/>
      </c>
      <c r="B35" s="31"/>
      <c r="C35" s="60"/>
      <c r="D35" s="61"/>
      <c r="E35" s="62"/>
      <c r="F35" s="3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8" customHeight="1">
      <c r="A36" s="30" t="str">
        <f t="shared" si="0"/>
        <v/>
      </c>
      <c r="B36" s="31"/>
      <c r="C36" s="60"/>
      <c r="D36" s="61"/>
      <c r="E36" s="62"/>
      <c r="F36" s="3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8" customHeight="1">
      <c r="A37" s="30" t="str">
        <f t="shared" si="0"/>
        <v/>
      </c>
      <c r="B37" s="31"/>
      <c r="C37" s="60"/>
      <c r="D37" s="61"/>
      <c r="E37" s="62"/>
      <c r="F37" s="3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8" customHeight="1">
      <c r="A38" s="30" t="str">
        <f t="shared" si="0"/>
        <v/>
      </c>
      <c r="B38" s="31"/>
      <c r="C38" s="60"/>
      <c r="D38" s="61"/>
      <c r="E38" s="62"/>
      <c r="F38" s="3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8" customHeight="1">
      <c r="A39" s="30" t="str">
        <f t="shared" si="0"/>
        <v/>
      </c>
      <c r="B39" s="31"/>
      <c r="C39" s="60"/>
      <c r="D39" s="61"/>
      <c r="E39" s="62"/>
      <c r="F39" s="3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8" customHeight="1">
      <c r="A40" s="30" t="str">
        <f t="shared" si="0"/>
        <v/>
      </c>
      <c r="B40" s="31"/>
      <c r="C40" s="60"/>
      <c r="D40" s="61"/>
      <c r="E40" s="62"/>
      <c r="F40" s="3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8" customHeight="1">
      <c r="A41" s="30" t="str">
        <f t="shared" si="0"/>
        <v/>
      </c>
      <c r="B41" s="31"/>
      <c r="C41" s="60"/>
      <c r="D41" s="61"/>
      <c r="E41" s="62"/>
      <c r="F41" s="3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8" customHeight="1">
      <c r="A42" s="30" t="str">
        <f t="shared" si="0"/>
        <v/>
      </c>
      <c r="B42" s="31"/>
      <c r="C42" s="60"/>
      <c r="D42" s="61"/>
      <c r="E42" s="62"/>
      <c r="F42" s="3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8" customHeight="1">
      <c r="A43" s="30" t="str">
        <f t="shared" si="0"/>
        <v/>
      </c>
      <c r="B43" s="31"/>
      <c r="C43" s="60"/>
      <c r="D43" s="61"/>
      <c r="E43" s="62"/>
      <c r="F43" s="3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8" customHeight="1">
      <c r="A44" s="30" t="str">
        <f t="shared" si="0"/>
        <v/>
      </c>
      <c r="B44" s="31"/>
      <c r="C44" s="60"/>
      <c r="D44" s="61"/>
      <c r="E44" s="62"/>
      <c r="F44" s="3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8" customHeight="1">
      <c r="A45" s="30" t="str">
        <f t="shared" si="0"/>
        <v/>
      </c>
      <c r="B45" s="31"/>
      <c r="C45" s="60"/>
      <c r="D45" s="61"/>
      <c r="E45" s="62"/>
      <c r="F45" s="3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>
      <c r="A46" s="30" t="str">
        <f t="shared" si="0"/>
        <v/>
      </c>
      <c r="B46" s="31"/>
      <c r="C46" s="60"/>
      <c r="D46" s="61"/>
      <c r="E46" s="62"/>
      <c r="F46" s="3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8" customHeight="1">
      <c r="A47" s="30" t="str">
        <f t="shared" si="0"/>
        <v/>
      </c>
      <c r="B47" s="31"/>
      <c r="C47" s="60"/>
      <c r="D47" s="61"/>
      <c r="E47" s="62"/>
      <c r="F47" s="3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8" customHeight="1">
      <c r="A48" s="30" t="str">
        <f t="shared" si="0"/>
        <v/>
      </c>
      <c r="B48" s="31"/>
      <c r="C48" s="60"/>
      <c r="D48" s="61"/>
      <c r="E48" s="62"/>
      <c r="F48" s="3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8" customHeight="1">
      <c r="A49" s="30" t="str">
        <f t="shared" si="0"/>
        <v/>
      </c>
      <c r="B49" s="31"/>
      <c r="C49" s="60"/>
      <c r="D49" s="61"/>
      <c r="E49" s="62"/>
      <c r="F49" s="3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8" customHeight="1">
      <c r="A50" s="30" t="str">
        <f t="shared" si="0"/>
        <v/>
      </c>
      <c r="B50" s="31"/>
      <c r="C50" s="60"/>
      <c r="D50" s="61"/>
      <c r="E50" s="62"/>
      <c r="F50" s="3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8" customHeight="1">
      <c r="A51" s="30" t="str">
        <f t="shared" si="0"/>
        <v/>
      </c>
      <c r="B51" s="31"/>
      <c r="C51" s="60"/>
      <c r="D51" s="61"/>
      <c r="E51" s="62"/>
      <c r="F51" s="3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8" customHeight="1">
      <c r="A52" s="30" t="str">
        <f t="shared" si="0"/>
        <v/>
      </c>
      <c r="B52" s="31"/>
      <c r="C52" s="60"/>
      <c r="D52" s="61"/>
      <c r="E52" s="62"/>
      <c r="F52" s="3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8" customHeight="1">
      <c r="A53" s="34" t="str">
        <f t="shared" si="0"/>
        <v/>
      </c>
      <c r="B53" s="35"/>
      <c r="C53" s="74"/>
      <c r="D53" s="75"/>
      <c r="E53" s="76"/>
      <c r="F53" s="3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7" customHeight="1">
      <c r="A55" s="10"/>
      <c r="B55" s="10"/>
      <c r="C55" s="3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7" customHeight="1">
      <c r="A56" s="10"/>
      <c r="B56" s="10"/>
      <c r="C56" s="3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7" customHeight="1">
      <c r="A57" s="10"/>
      <c r="B57" s="10"/>
      <c r="C57" s="3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7" customHeight="1">
      <c r="A58" s="10"/>
      <c r="B58" s="10"/>
      <c r="C58" s="3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7" customHeight="1">
      <c r="A59" s="10"/>
      <c r="B59" s="10"/>
      <c r="C59" s="3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7" customHeight="1">
      <c r="A60" s="10"/>
      <c r="B60" s="10"/>
      <c r="C60" s="3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7" customHeight="1">
      <c r="A61" s="10"/>
      <c r="B61" s="10"/>
      <c r="C61" s="3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7" customHeight="1">
      <c r="A62" s="10"/>
      <c r="B62" s="10"/>
      <c r="C62" s="3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7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5">
    <mergeCell ref="C51:E51"/>
    <mergeCell ref="C52:E52"/>
    <mergeCell ref="C53:E53"/>
    <mergeCell ref="C45:E45"/>
    <mergeCell ref="C46:E46"/>
    <mergeCell ref="C47:E47"/>
    <mergeCell ref="C48:E48"/>
    <mergeCell ref="C49:E49"/>
    <mergeCell ref="C50:E50"/>
    <mergeCell ref="C44:E44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32:E32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19:E19"/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</mergeCells>
  <phoneticPr fontId="1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4EF7-75B8-46DB-8206-511AB5B03450}">
  <sheetPr codeName="Sheet2">
    <tabColor theme="4" tint="0.79998168889431442"/>
  </sheetPr>
  <dimension ref="A1:Y46"/>
  <sheetViews>
    <sheetView showGridLines="0" zoomScaleNormal="100" workbookViewId="0">
      <selection activeCell="B6" sqref="B6"/>
    </sheetView>
  </sheetViews>
  <sheetFormatPr defaultRowHeight="18"/>
  <cols>
    <col min="1" max="1" width="3.5" bestFit="1" customWidth="1"/>
    <col min="2" max="3" width="19.75" customWidth="1"/>
    <col min="4" max="4" width="60.6640625" style="3" customWidth="1"/>
    <col min="5" max="5" width="61.33203125" style="3" customWidth="1"/>
    <col min="6" max="6" width="18.1640625" style="3" customWidth="1"/>
    <col min="7" max="7" width="20.9140625" style="3" customWidth="1"/>
    <col min="8" max="8" width="11.9140625" customWidth="1"/>
    <col min="9" max="9" width="10.1640625" customWidth="1"/>
    <col min="10" max="10" width="8.33203125" customWidth="1"/>
    <col min="11" max="11" width="12.08203125" customWidth="1"/>
    <col min="12" max="12" width="10.1640625" customWidth="1"/>
    <col min="13" max="13" width="7.6640625" customWidth="1"/>
    <col min="14" max="14" width="11.33203125" customWidth="1"/>
    <col min="15" max="15" width="9.83203125" customWidth="1"/>
    <col min="17" max="17" width="12.25" customWidth="1"/>
    <col min="20" max="20" width="49.08203125" style="3" customWidth="1"/>
  </cols>
  <sheetData>
    <row r="1" spans="1:25" ht="18" customHeight="1">
      <c r="A1" s="87" t="s">
        <v>30</v>
      </c>
      <c r="B1" s="87"/>
      <c r="C1" s="87"/>
      <c r="D1" s="88" t="s">
        <v>31</v>
      </c>
      <c r="E1" s="88"/>
      <c r="F1" s="88" t="s">
        <v>32</v>
      </c>
      <c r="G1" s="88"/>
      <c r="H1" s="88" t="s">
        <v>33</v>
      </c>
      <c r="I1" s="88"/>
      <c r="J1" s="88"/>
      <c r="K1" s="88"/>
      <c r="L1" s="41"/>
      <c r="M1" s="40"/>
      <c r="N1" s="40"/>
      <c r="O1" s="40"/>
      <c r="P1" s="40"/>
      <c r="Q1" s="40"/>
      <c r="R1" s="39"/>
      <c r="S1" s="39"/>
      <c r="T1" s="39"/>
      <c r="U1" s="39"/>
      <c r="V1" s="39"/>
      <c r="W1" s="39"/>
      <c r="X1" s="39"/>
      <c r="Y1" s="39"/>
    </row>
    <row r="2" spans="1:25">
      <c r="A2" s="87"/>
      <c r="B2" s="87"/>
      <c r="C2" s="87"/>
      <c r="D2" s="89"/>
      <c r="E2" s="90"/>
      <c r="F2" s="91"/>
      <c r="G2" s="91"/>
      <c r="H2" s="94"/>
      <c r="I2" s="94"/>
      <c r="J2" s="94"/>
      <c r="K2" s="94"/>
      <c r="L2" s="40"/>
      <c r="M2" s="40"/>
      <c r="N2" s="40"/>
      <c r="O2" s="40"/>
      <c r="P2" s="40"/>
      <c r="Q2" s="42"/>
      <c r="R2" s="42"/>
      <c r="S2" s="42"/>
      <c r="T2" s="43"/>
    </row>
    <row r="4" spans="1:25" ht="18" customHeight="1">
      <c r="B4" t="s">
        <v>105</v>
      </c>
      <c r="H4" s="44" t="s">
        <v>7</v>
      </c>
      <c r="I4" s="1">
        <f>COUNT($A:$A)</f>
        <v>25</v>
      </c>
      <c r="N4" s="3"/>
      <c r="T4"/>
    </row>
    <row r="5" spans="1:25">
      <c r="H5" s="44" t="s">
        <v>5</v>
      </c>
      <c r="I5" s="1">
        <f>COUNTIF(J:J, "OK")+COUNTIF(M:M, "OK")+COUNTIF(P:P, "OK")+COUNTIF(S:S, "OK")</f>
        <v>0</v>
      </c>
      <c r="N5" s="3"/>
      <c r="T5"/>
    </row>
    <row r="6" spans="1:25">
      <c r="H6" s="44" t="s">
        <v>6</v>
      </c>
      <c r="I6" s="1">
        <f>COUNTIF(J:J, "NG")+COUNTIF(M:M, "NG")+COUNTIF(P:P, "NG")+COUNTIF(S:S, "NG")</f>
        <v>0</v>
      </c>
      <c r="N6" s="3"/>
      <c r="T6"/>
    </row>
    <row r="8" spans="1:25">
      <c r="A8" s="79" t="s">
        <v>0</v>
      </c>
      <c r="B8" s="79" t="s">
        <v>10</v>
      </c>
      <c r="C8" s="79" t="s">
        <v>16</v>
      </c>
      <c r="D8" s="81" t="s">
        <v>11</v>
      </c>
      <c r="E8" s="81" t="s">
        <v>18</v>
      </c>
      <c r="F8" s="83" t="s">
        <v>1</v>
      </c>
      <c r="G8" s="84"/>
      <c r="H8" s="92" t="s">
        <v>19</v>
      </c>
      <c r="I8" s="93"/>
      <c r="J8" s="93"/>
      <c r="K8" s="92" t="s">
        <v>20</v>
      </c>
      <c r="L8" s="93"/>
      <c r="M8" s="93"/>
      <c r="N8" s="92" t="s">
        <v>21</v>
      </c>
      <c r="O8" s="93"/>
      <c r="P8" s="93"/>
      <c r="Q8" s="92" t="s">
        <v>22</v>
      </c>
      <c r="R8" s="93"/>
      <c r="S8" s="93"/>
      <c r="T8" s="81" t="s">
        <v>23</v>
      </c>
    </row>
    <row r="9" spans="1:25" ht="36" customHeight="1">
      <c r="A9" s="80"/>
      <c r="B9" s="80"/>
      <c r="C9" s="80"/>
      <c r="D9" s="82"/>
      <c r="E9" s="82"/>
      <c r="F9" s="85"/>
      <c r="G9" s="86"/>
      <c r="H9" s="44" t="s">
        <v>2</v>
      </c>
      <c r="I9" s="44" t="s">
        <v>3</v>
      </c>
      <c r="J9" s="44" t="s">
        <v>4</v>
      </c>
      <c r="K9" s="44" t="s">
        <v>2</v>
      </c>
      <c r="L9" s="44" t="s">
        <v>3</v>
      </c>
      <c r="M9" s="44" t="s">
        <v>4</v>
      </c>
      <c r="N9" s="44" t="s">
        <v>2</v>
      </c>
      <c r="O9" s="44" t="s">
        <v>3</v>
      </c>
      <c r="P9" s="44" t="s">
        <v>4</v>
      </c>
      <c r="Q9" s="44" t="s">
        <v>2</v>
      </c>
      <c r="R9" s="44" t="s">
        <v>3</v>
      </c>
      <c r="S9" s="44" t="s">
        <v>4</v>
      </c>
      <c r="T9" s="82"/>
    </row>
    <row r="10" spans="1:25" ht="54">
      <c r="A10" s="1">
        <f>ROW()-9</f>
        <v>1</v>
      </c>
      <c r="B10" s="4" t="s">
        <v>9</v>
      </c>
      <c r="C10" s="4" t="s">
        <v>17</v>
      </c>
      <c r="D10" s="6" t="s">
        <v>12</v>
      </c>
      <c r="E10" s="6" t="s">
        <v>13</v>
      </c>
      <c r="F10" s="77" t="s">
        <v>15</v>
      </c>
      <c r="G10" s="78"/>
      <c r="H10" s="2"/>
      <c r="I10" s="1"/>
      <c r="J10" s="1"/>
      <c r="K10" s="45"/>
      <c r="L10" s="46"/>
      <c r="M10" s="46"/>
      <c r="N10" s="45"/>
      <c r="O10" s="46"/>
      <c r="P10" s="46"/>
      <c r="Q10" s="45"/>
      <c r="R10" s="46"/>
      <c r="S10" s="46"/>
      <c r="T10" s="8"/>
    </row>
    <row r="11" spans="1:25" ht="33" customHeight="1">
      <c r="A11" s="1">
        <f t="shared" ref="A11:A39" si="0">ROW()-9</f>
        <v>2</v>
      </c>
      <c r="B11" s="5"/>
      <c r="C11" s="9" t="s">
        <v>17</v>
      </c>
      <c r="D11" s="7"/>
      <c r="E11" s="7"/>
      <c r="F11" s="77" t="s">
        <v>14</v>
      </c>
      <c r="G11" s="78"/>
      <c r="H11" s="2"/>
      <c r="I11" s="1"/>
      <c r="J11" s="1"/>
      <c r="K11" s="45"/>
      <c r="L11" s="46"/>
      <c r="M11" s="46"/>
      <c r="N11" s="45"/>
      <c r="O11" s="46"/>
      <c r="P11" s="46"/>
      <c r="Q11" s="45"/>
      <c r="R11" s="46"/>
      <c r="S11" s="46"/>
      <c r="T11" s="8"/>
    </row>
    <row r="12" spans="1:25" ht="64" customHeight="1">
      <c r="A12" s="1">
        <f t="shared" si="0"/>
        <v>3</v>
      </c>
      <c r="B12" s="4" t="s">
        <v>40</v>
      </c>
      <c r="C12" s="4" t="s">
        <v>47</v>
      </c>
      <c r="D12" s="4" t="s">
        <v>57</v>
      </c>
      <c r="E12" s="4" t="s">
        <v>58</v>
      </c>
      <c r="F12" s="77" t="s">
        <v>59</v>
      </c>
      <c r="G12" s="78"/>
      <c r="H12" s="2"/>
      <c r="I12" s="1"/>
      <c r="J12" s="1"/>
      <c r="K12" s="45"/>
      <c r="L12" s="46"/>
      <c r="M12" s="46"/>
      <c r="N12" s="45"/>
      <c r="O12" s="46"/>
      <c r="P12" s="46"/>
      <c r="Q12" s="45"/>
      <c r="R12" s="46"/>
      <c r="S12" s="46"/>
      <c r="T12" s="8" t="s">
        <v>60</v>
      </c>
    </row>
    <row r="13" spans="1:25" ht="64" customHeight="1">
      <c r="A13" s="1">
        <f t="shared" si="0"/>
        <v>4</v>
      </c>
      <c r="B13" s="5"/>
      <c r="C13" s="4" t="s">
        <v>17</v>
      </c>
      <c r="D13" s="4" t="s">
        <v>56</v>
      </c>
      <c r="E13" s="4" t="s">
        <v>41</v>
      </c>
      <c r="F13" s="77" t="s">
        <v>42</v>
      </c>
      <c r="G13" s="78"/>
      <c r="H13" s="2"/>
      <c r="I13" s="1"/>
      <c r="J13" s="1"/>
      <c r="K13" s="45"/>
      <c r="L13" s="46"/>
      <c r="M13" s="46"/>
      <c r="N13" s="45"/>
      <c r="O13" s="46"/>
      <c r="P13" s="46"/>
      <c r="Q13" s="45"/>
      <c r="R13" s="46"/>
      <c r="S13" s="46"/>
      <c r="T13" s="8" t="s">
        <v>60</v>
      </c>
    </row>
    <row r="14" spans="1:25" ht="54">
      <c r="A14" s="1">
        <f t="shared" si="0"/>
        <v>5</v>
      </c>
      <c r="B14" s="9" t="s">
        <v>43</v>
      </c>
      <c r="C14" s="9" t="s">
        <v>38</v>
      </c>
      <c r="D14" s="9" t="s">
        <v>44</v>
      </c>
      <c r="E14" s="9" t="s">
        <v>45</v>
      </c>
      <c r="F14" s="77" t="s">
        <v>46</v>
      </c>
      <c r="G14" s="78"/>
      <c r="H14" s="2"/>
      <c r="I14" s="1"/>
      <c r="J14" s="1"/>
      <c r="K14" s="45"/>
      <c r="L14" s="46"/>
      <c r="M14" s="46"/>
      <c r="N14" s="45"/>
      <c r="O14" s="46"/>
      <c r="P14" s="46"/>
      <c r="Q14" s="45"/>
      <c r="R14" s="46"/>
      <c r="S14" s="46"/>
      <c r="T14" s="8" t="s">
        <v>60</v>
      </c>
    </row>
    <row r="15" spans="1:25" ht="49.5">
      <c r="A15" s="1">
        <f t="shared" si="0"/>
        <v>6</v>
      </c>
      <c r="B15" s="4" t="s">
        <v>48</v>
      </c>
      <c r="C15" s="9" t="s">
        <v>38</v>
      </c>
      <c r="D15" s="9" t="s">
        <v>49</v>
      </c>
      <c r="E15" s="9" t="s">
        <v>50</v>
      </c>
      <c r="F15" s="77" t="s">
        <v>51</v>
      </c>
      <c r="G15" s="78"/>
      <c r="H15" s="2"/>
      <c r="I15" s="1"/>
      <c r="J15" s="1"/>
      <c r="K15" s="45"/>
      <c r="L15" s="46"/>
      <c r="M15" s="46"/>
      <c r="N15" s="45"/>
      <c r="O15" s="46"/>
      <c r="P15" s="46"/>
      <c r="Q15" s="45"/>
      <c r="R15" s="46"/>
      <c r="S15" s="46"/>
      <c r="T15" s="8" t="s">
        <v>62</v>
      </c>
    </row>
    <row r="16" spans="1:25" ht="54">
      <c r="A16" s="1">
        <f t="shared" si="0"/>
        <v>7</v>
      </c>
      <c r="B16" s="5"/>
      <c r="C16" s="9" t="s">
        <v>38</v>
      </c>
      <c r="D16" s="9" t="s">
        <v>52</v>
      </c>
      <c r="E16" s="9" t="s">
        <v>53</v>
      </c>
      <c r="F16" s="77" t="s">
        <v>54</v>
      </c>
      <c r="G16" s="78"/>
      <c r="H16" s="2"/>
      <c r="I16" s="1"/>
      <c r="J16" s="1"/>
      <c r="K16" s="45"/>
      <c r="L16" s="46"/>
      <c r="M16" s="46"/>
      <c r="N16" s="45"/>
      <c r="O16" s="46"/>
      <c r="P16" s="46"/>
      <c r="Q16" s="45"/>
      <c r="R16" s="46"/>
      <c r="S16" s="46"/>
      <c r="T16" s="8" t="s">
        <v>55</v>
      </c>
    </row>
    <row r="17" spans="1:20" ht="54" customHeight="1">
      <c r="A17" s="1">
        <f t="shared" si="0"/>
        <v>8</v>
      </c>
      <c r="B17" s="4" t="s">
        <v>61</v>
      </c>
      <c r="C17" s="4"/>
      <c r="D17" s="9"/>
      <c r="E17" s="9"/>
      <c r="F17" s="77"/>
      <c r="G17" s="78"/>
      <c r="H17" s="2"/>
      <c r="I17" s="1"/>
      <c r="J17" s="1"/>
      <c r="K17" s="45"/>
      <c r="L17" s="46"/>
      <c r="M17" s="46"/>
      <c r="N17" s="45"/>
      <c r="O17" s="46"/>
      <c r="P17" s="46"/>
      <c r="Q17" s="45"/>
      <c r="R17" s="46"/>
      <c r="S17" s="46"/>
      <c r="T17" s="8"/>
    </row>
    <row r="18" spans="1:20" ht="67" customHeight="1">
      <c r="A18" s="1">
        <f t="shared" si="0"/>
        <v>9</v>
      </c>
      <c r="B18" s="52"/>
      <c r="C18" s="47"/>
      <c r="D18" s="9"/>
      <c r="E18" s="9"/>
      <c r="F18" s="77"/>
      <c r="G18" s="78"/>
      <c r="H18" s="2"/>
      <c r="I18" s="1"/>
      <c r="J18" s="1"/>
      <c r="K18" s="45"/>
      <c r="L18" s="46"/>
      <c r="M18" s="46"/>
      <c r="N18" s="45"/>
      <c r="O18" s="46"/>
      <c r="P18" s="46"/>
      <c r="Q18" s="45"/>
      <c r="R18" s="46"/>
      <c r="S18" s="46"/>
      <c r="T18" s="8"/>
    </row>
    <row r="19" spans="1:20" ht="77.5" customHeight="1">
      <c r="A19" s="50">
        <f t="shared" si="0"/>
        <v>10</v>
      </c>
      <c r="B19" s="47" t="s">
        <v>63</v>
      </c>
      <c r="C19" s="51" t="s">
        <v>47</v>
      </c>
      <c r="D19" s="9" t="s">
        <v>65</v>
      </c>
      <c r="E19" s="9" t="s">
        <v>67</v>
      </c>
      <c r="F19" s="77" t="s">
        <v>64</v>
      </c>
      <c r="G19" s="78"/>
      <c r="H19" s="2"/>
      <c r="I19" s="1"/>
      <c r="J19" s="1"/>
      <c r="K19" s="45"/>
      <c r="L19" s="46"/>
      <c r="M19" s="46"/>
      <c r="N19" s="45"/>
      <c r="O19" s="46"/>
      <c r="P19" s="46"/>
      <c r="Q19" s="45"/>
      <c r="R19" s="46"/>
      <c r="S19" s="46"/>
      <c r="T19" s="8"/>
    </row>
    <row r="20" spans="1:20" ht="85" customHeight="1">
      <c r="A20" s="50">
        <f t="shared" si="0"/>
        <v>11</v>
      </c>
      <c r="B20" s="52"/>
      <c r="C20" s="51" t="s">
        <v>47</v>
      </c>
      <c r="D20" s="9" t="s">
        <v>64</v>
      </c>
      <c r="E20" s="9" t="s">
        <v>68</v>
      </c>
      <c r="F20" s="77" t="s">
        <v>64</v>
      </c>
      <c r="G20" s="78"/>
      <c r="H20" s="2"/>
      <c r="I20" s="1"/>
      <c r="J20" s="1"/>
      <c r="K20" s="45"/>
      <c r="L20" s="46"/>
      <c r="M20" s="46"/>
      <c r="N20" s="45"/>
      <c r="O20" s="46"/>
      <c r="P20" s="46"/>
      <c r="Q20" s="45"/>
      <c r="R20" s="46"/>
      <c r="S20" s="46"/>
      <c r="T20" s="8"/>
    </row>
    <row r="21" spans="1:20" ht="130.5" customHeight="1">
      <c r="A21" s="50">
        <f t="shared" si="0"/>
        <v>12</v>
      </c>
      <c r="B21" s="52"/>
      <c r="C21" s="51" t="s">
        <v>47</v>
      </c>
      <c r="D21" s="9" t="s">
        <v>66</v>
      </c>
      <c r="E21" s="9" t="s">
        <v>69</v>
      </c>
      <c r="F21" s="77" t="s">
        <v>66</v>
      </c>
      <c r="G21" s="78"/>
      <c r="H21" s="2"/>
      <c r="I21" s="1"/>
      <c r="J21" s="1"/>
      <c r="K21" s="45"/>
      <c r="L21" s="46"/>
      <c r="M21" s="46"/>
      <c r="N21" s="45"/>
      <c r="O21" s="46"/>
      <c r="P21" s="46"/>
      <c r="Q21" s="45"/>
      <c r="R21" s="46"/>
      <c r="S21" s="46"/>
      <c r="T21" s="8"/>
    </row>
    <row r="22" spans="1:20" ht="117.5" customHeight="1">
      <c r="A22" s="50">
        <f t="shared" si="0"/>
        <v>13</v>
      </c>
      <c r="B22" s="52"/>
      <c r="C22" s="51" t="s">
        <v>47</v>
      </c>
      <c r="D22" s="9" t="s">
        <v>66</v>
      </c>
      <c r="E22" s="9" t="s">
        <v>70</v>
      </c>
      <c r="F22" s="77" t="s">
        <v>66</v>
      </c>
      <c r="G22" s="78"/>
      <c r="H22" s="2"/>
      <c r="I22" s="1"/>
      <c r="J22" s="1"/>
      <c r="K22" s="45"/>
      <c r="L22" s="46"/>
      <c r="M22" s="46"/>
      <c r="N22" s="45"/>
      <c r="O22" s="46"/>
      <c r="P22" s="46"/>
      <c r="Q22" s="45"/>
      <c r="R22" s="46"/>
      <c r="S22" s="46"/>
      <c r="T22" s="8"/>
    </row>
    <row r="23" spans="1:20" s="104" customFormat="1" ht="135.5" customHeight="1">
      <c r="A23" s="95">
        <f t="shared" si="0"/>
        <v>14</v>
      </c>
      <c r="B23" s="96"/>
      <c r="C23" s="97" t="s">
        <v>47</v>
      </c>
      <c r="D23" s="98" t="s">
        <v>75</v>
      </c>
      <c r="E23" s="98" t="s">
        <v>76</v>
      </c>
      <c r="F23" s="99" t="s">
        <v>77</v>
      </c>
      <c r="G23" s="100"/>
      <c r="H23" s="101"/>
      <c r="I23" s="102"/>
      <c r="J23" s="102"/>
      <c r="K23" s="101"/>
      <c r="L23" s="102"/>
      <c r="M23" s="102"/>
      <c r="N23" s="101"/>
      <c r="O23" s="102"/>
      <c r="P23" s="102"/>
      <c r="Q23" s="101"/>
      <c r="R23" s="102"/>
      <c r="S23" s="102"/>
      <c r="T23" s="103"/>
    </row>
    <row r="24" spans="1:20" ht="223" customHeight="1">
      <c r="A24" s="50">
        <f t="shared" si="0"/>
        <v>15</v>
      </c>
      <c r="B24" s="52" t="s">
        <v>98</v>
      </c>
      <c r="C24" s="51" t="s">
        <v>47</v>
      </c>
      <c r="D24" s="9" t="s">
        <v>85</v>
      </c>
      <c r="E24" s="9" t="s">
        <v>72</v>
      </c>
      <c r="F24" s="77" t="s">
        <v>83</v>
      </c>
      <c r="G24" s="78"/>
      <c r="H24" s="2"/>
      <c r="I24" s="1"/>
      <c r="J24" s="1"/>
      <c r="K24" s="45"/>
      <c r="L24" s="46"/>
      <c r="M24" s="46"/>
      <c r="N24" s="45"/>
      <c r="O24" s="46"/>
      <c r="P24" s="46"/>
      <c r="Q24" s="45"/>
      <c r="R24" s="46"/>
      <c r="S24" s="46"/>
      <c r="T24" s="8"/>
    </row>
    <row r="25" spans="1:20" s="104" customFormat="1" ht="176.5" customHeight="1">
      <c r="A25" s="95">
        <f t="shared" si="0"/>
        <v>16</v>
      </c>
      <c r="B25" s="96"/>
      <c r="C25" s="97" t="s">
        <v>47</v>
      </c>
      <c r="D25" s="98" t="s">
        <v>78</v>
      </c>
      <c r="E25" s="98" t="s">
        <v>73</v>
      </c>
      <c r="F25" s="99" t="s">
        <v>71</v>
      </c>
      <c r="G25" s="100"/>
      <c r="H25" s="101"/>
      <c r="I25" s="102"/>
      <c r="J25" s="102"/>
      <c r="K25" s="101"/>
      <c r="L25" s="102"/>
      <c r="M25" s="102"/>
      <c r="N25" s="101"/>
      <c r="O25" s="102"/>
      <c r="P25" s="102"/>
      <c r="Q25" s="101"/>
      <c r="R25" s="102"/>
      <c r="S25" s="102"/>
      <c r="T25" s="103"/>
    </row>
    <row r="26" spans="1:20" s="113" customFormat="1" ht="176.5" customHeight="1">
      <c r="A26" s="106">
        <f t="shared" si="0"/>
        <v>17</v>
      </c>
      <c r="B26" s="107"/>
      <c r="C26" s="108" t="s">
        <v>47</v>
      </c>
      <c r="D26" s="109" t="s">
        <v>74</v>
      </c>
      <c r="E26" s="109" t="s">
        <v>79</v>
      </c>
      <c r="F26" s="110" t="s">
        <v>94</v>
      </c>
      <c r="G26" s="111"/>
      <c r="H26" s="45"/>
      <c r="I26" s="46"/>
      <c r="J26" s="46"/>
      <c r="K26" s="45"/>
      <c r="L26" s="46"/>
      <c r="M26" s="46"/>
      <c r="N26" s="45"/>
      <c r="O26" s="46"/>
      <c r="P26" s="46"/>
      <c r="Q26" s="45"/>
      <c r="R26" s="46"/>
      <c r="S26" s="46"/>
      <c r="T26" s="112"/>
    </row>
    <row r="27" spans="1:20" ht="176.5" customHeight="1">
      <c r="A27" s="50">
        <f t="shared" si="0"/>
        <v>18</v>
      </c>
      <c r="B27" s="52"/>
      <c r="C27" s="51" t="s">
        <v>47</v>
      </c>
      <c r="D27" s="9" t="s">
        <v>80</v>
      </c>
      <c r="E27" s="9" t="s">
        <v>81</v>
      </c>
      <c r="F27" s="77" t="s">
        <v>82</v>
      </c>
      <c r="G27" s="78"/>
      <c r="H27" s="2"/>
      <c r="I27" s="1"/>
      <c r="J27" s="1"/>
      <c r="K27" s="45"/>
      <c r="L27" s="46"/>
      <c r="M27" s="46"/>
      <c r="N27" s="45"/>
      <c r="O27" s="46"/>
      <c r="P27" s="46"/>
      <c r="Q27" s="45"/>
      <c r="R27" s="46"/>
      <c r="S27" s="46"/>
      <c r="T27" s="8"/>
    </row>
    <row r="28" spans="1:20" ht="102.5" customHeight="1">
      <c r="A28" s="50"/>
      <c r="B28" s="52"/>
      <c r="C28" s="51" t="s">
        <v>47</v>
      </c>
      <c r="D28" s="9" t="s">
        <v>84</v>
      </c>
      <c r="E28" s="9" t="s">
        <v>86</v>
      </c>
      <c r="F28" s="77" t="s">
        <v>93</v>
      </c>
      <c r="G28" s="78"/>
      <c r="H28" s="2"/>
      <c r="I28" s="1"/>
      <c r="J28" s="1"/>
      <c r="K28" s="45"/>
      <c r="L28" s="46"/>
      <c r="M28" s="46"/>
      <c r="N28" s="45"/>
      <c r="O28" s="46"/>
      <c r="P28" s="46"/>
      <c r="Q28" s="45"/>
      <c r="R28" s="46"/>
      <c r="S28" s="46"/>
      <c r="T28" s="8"/>
    </row>
    <row r="29" spans="1:20" ht="176.5" customHeight="1">
      <c r="A29" s="50"/>
      <c r="B29" s="52"/>
      <c r="C29" s="51" t="s">
        <v>38</v>
      </c>
      <c r="D29" s="9" t="s">
        <v>88</v>
      </c>
      <c r="E29" s="9" t="s">
        <v>87</v>
      </c>
      <c r="F29" s="77" t="s">
        <v>89</v>
      </c>
      <c r="G29" s="78"/>
      <c r="H29" s="2"/>
      <c r="I29" s="1"/>
      <c r="J29" s="1"/>
      <c r="K29" s="45"/>
      <c r="L29" s="46"/>
      <c r="M29" s="46"/>
      <c r="N29" s="45"/>
      <c r="O29" s="46"/>
      <c r="P29" s="46"/>
      <c r="Q29" s="45"/>
      <c r="R29" s="46"/>
      <c r="S29" s="46"/>
      <c r="T29" s="8"/>
    </row>
    <row r="30" spans="1:20" s="104" customFormat="1" ht="176.5" customHeight="1">
      <c r="A30" s="95"/>
      <c r="B30" s="96"/>
      <c r="C30" s="97" t="s">
        <v>47</v>
      </c>
      <c r="D30" s="98" t="s">
        <v>90</v>
      </c>
      <c r="E30" s="98" t="s">
        <v>92</v>
      </c>
      <c r="F30" s="99" t="s">
        <v>91</v>
      </c>
      <c r="G30" s="100"/>
      <c r="H30" s="101"/>
      <c r="I30" s="102"/>
      <c r="J30" s="102"/>
      <c r="K30" s="101"/>
      <c r="L30" s="102"/>
      <c r="M30" s="102"/>
      <c r="N30" s="101"/>
      <c r="O30" s="102"/>
      <c r="P30" s="102"/>
      <c r="Q30" s="101"/>
      <c r="R30" s="102"/>
      <c r="S30" s="102"/>
      <c r="T30" s="103"/>
    </row>
    <row r="31" spans="1:20" ht="176.5" customHeight="1">
      <c r="A31" s="50"/>
      <c r="B31" s="52"/>
      <c r="C31" s="51" t="s">
        <v>47</v>
      </c>
      <c r="D31" s="9" t="s">
        <v>95</v>
      </c>
      <c r="E31" s="9" t="s">
        <v>96</v>
      </c>
      <c r="F31" s="77" t="s">
        <v>97</v>
      </c>
      <c r="G31" s="78"/>
      <c r="H31" s="2"/>
      <c r="I31" s="1"/>
      <c r="J31" s="1"/>
      <c r="K31" s="45"/>
      <c r="L31" s="46"/>
      <c r="M31" s="46"/>
      <c r="N31" s="45"/>
      <c r="O31" s="46"/>
      <c r="P31" s="46"/>
      <c r="Q31" s="45"/>
      <c r="R31" s="46"/>
      <c r="S31" s="46"/>
      <c r="T31" s="8"/>
    </row>
    <row r="32" spans="1:20" ht="176.5" customHeight="1">
      <c r="A32" s="50"/>
      <c r="B32" s="52"/>
      <c r="C32" s="51" t="s">
        <v>47</v>
      </c>
      <c r="D32" s="9" t="s">
        <v>102</v>
      </c>
      <c r="E32" s="9" t="s">
        <v>103</v>
      </c>
      <c r="F32" s="48"/>
      <c r="G32" s="49"/>
      <c r="H32" s="2"/>
      <c r="I32" s="1"/>
      <c r="J32" s="1"/>
      <c r="K32" s="45"/>
      <c r="L32" s="46"/>
      <c r="M32" s="46"/>
      <c r="N32" s="45"/>
      <c r="O32" s="46"/>
      <c r="P32" s="46"/>
      <c r="Q32" s="45"/>
      <c r="R32" s="46"/>
      <c r="S32" s="46"/>
      <c r="T32" s="8"/>
    </row>
    <row r="33" spans="1:20" s="104" customFormat="1" ht="176.5" customHeight="1">
      <c r="A33" s="95">
        <f t="shared" si="0"/>
        <v>24</v>
      </c>
      <c r="B33" s="105" t="s">
        <v>99</v>
      </c>
      <c r="C33" s="97"/>
      <c r="D33" s="98" t="s">
        <v>100</v>
      </c>
      <c r="E33" s="98" t="s">
        <v>101</v>
      </c>
      <c r="F33" s="99" t="s">
        <v>104</v>
      </c>
      <c r="G33" s="100"/>
      <c r="H33" s="101"/>
      <c r="I33" s="102"/>
      <c r="J33" s="102"/>
      <c r="K33" s="101"/>
      <c r="L33" s="102"/>
      <c r="M33" s="102"/>
      <c r="N33" s="101"/>
      <c r="O33" s="102"/>
      <c r="P33" s="102"/>
      <c r="Q33" s="101"/>
      <c r="R33" s="102"/>
      <c r="S33" s="102"/>
      <c r="T33" s="103"/>
    </row>
    <row r="34" spans="1:20" ht="176.5" customHeight="1">
      <c r="A34" s="50">
        <f t="shared" si="0"/>
        <v>25</v>
      </c>
      <c r="B34" s="52"/>
      <c r="C34" s="51"/>
      <c r="D34" s="9"/>
      <c r="E34" s="9"/>
      <c r="F34" s="77"/>
      <c r="G34" s="78"/>
      <c r="H34" s="2"/>
      <c r="I34" s="1"/>
      <c r="J34" s="1"/>
      <c r="K34" s="45"/>
      <c r="L34" s="46"/>
      <c r="M34" s="46"/>
      <c r="N34" s="45"/>
      <c r="O34" s="46"/>
      <c r="P34" s="46"/>
      <c r="Q34" s="45"/>
      <c r="R34" s="46"/>
      <c r="S34" s="46"/>
      <c r="T34" s="8"/>
    </row>
    <row r="35" spans="1:20" ht="176.5" customHeight="1">
      <c r="A35" s="50">
        <f t="shared" si="0"/>
        <v>26</v>
      </c>
      <c r="B35" s="52"/>
      <c r="C35" s="51"/>
      <c r="D35" s="9"/>
      <c r="E35" s="9"/>
      <c r="F35" s="77"/>
      <c r="G35" s="78"/>
      <c r="H35" s="2"/>
      <c r="I35" s="1"/>
      <c r="J35" s="1"/>
      <c r="K35" s="45"/>
      <c r="L35" s="46"/>
      <c r="M35" s="46"/>
      <c r="N35" s="45"/>
      <c r="O35" s="46"/>
      <c r="P35" s="46"/>
      <c r="Q35" s="45"/>
      <c r="R35" s="46"/>
      <c r="S35" s="46"/>
      <c r="T35" s="8"/>
    </row>
    <row r="36" spans="1:20" ht="176.5" customHeight="1">
      <c r="A36" s="50">
        <f t="shared" si="0"/>
        <v>27</v>
      </c>
      <c r="B36" s="52"/>
      <c r="C36" s="51"/>
      <c r="D36" s="9"/>
      <c r="E36" s="9"/>
      <c r="F36" s="77"/>
      <c r="G36" s="78"/>
      <c r="H36" s="2"/>
      <c r="I36" s="1"/>
      <c r="J36" s="1"/>
      <c r="K36" s="45"/>
      <c r="L36" s="46"/>
      <c r="M36" s="46"/>
      <c r="N36" s="45"/>
      <c r="O36" s="46"/>
      <c r="P36" s="46"/>
      <c r="Q36" s="45"/>
      <c r="R36" s="46"/>
      <c r="S36" s="46"/>
      <c r="T36" s="8"/>
    </row>
    <row r="37" spans="1:20" ht="176.5" customHeight="1">
      <c r="A37" s="50">
        <f t="shared" si="0"/>
        <v>28</v>
      </c>
      <c r="B37" s="52"/>
      <c r="C37" s="51"/>
      <c r="D37" s="9"/>
      <c r="E37" s="9"/>
      <c r="F37" s="77"/>
      <c r="G37" s="78"/>
      <c r="H37" s="2"/>
      <c r="I37" s="1"/>
      <c r="J37" s="1"/>
      <c r="K37" s="45"/>
      <c r="L37" s="46"/>
      <c r="M37" s="46"/>
      <c r="N37" s="45"/>
      <c r="O37" s="46"/>
      <c r="P37" s="46"/>
      <c r="Q37" s="45"/>
      <c r="R37" s="46"/>
      <c r="S37" s="46"/>
      <c r="T37" s="8"/>
    </row>
    <row r="38" spans="1:20" ht="176.5" customHeight="1">
      <c r="A38" s="50">
        <f t="shared" si="0"/>
        <v>29</v>
      </c>
      <c r="B38" s="52"/>
      <c r="C38" s="51"/>
      <c r="D38" s="9"/>
      <c r="E38" s="9"/>
      <c r="F38" s="77"/>
      <c r="G38" s="78"/>
      <c r="H38" s="2"/>
      <c r="I38" s="1"/>
      <c r="J38" s="1"/>
      <c r="K38" s="45"/>
      <c r="L38" s="46"/>
      <c r="M38" s="46"/>
      <c r="N38" s="45"/>
      <c r="O38" s="46"/>
      <c r="P38" s="46"/>
      <c r="Q38" s="45"/>
      <c r="R38" s="46"/>
      <c r="S38" s="46"/>
      <c r="T38" s="8"/>
    </row>
    <row r="39" spans="1:20" ht="176.5" customHeight="1">
      <c r="A39" s="50">
        <f t="shared" si="0"/>
        <v>30</v>
      </c>
      <c r="B39" s="52"/>
      <c r="C39" s="51"/>
      <c r="D39" s="9"/>
      <c r="E39" s="9"/>
      <c r="F39" s="77"/>
      <c r="G39" s="78"/>
      <c r="H39" s="2"/>
      <c r="I39" s="1"/>
      <c r="J39" s="1"/>
      <c r="K39" s="45"/>
      <c r="L39" s="46"/>
      <c r="M39" s="46"/>
      <c r="N39" s="45"/>
      <c r="O39" s="46"/>
      <c r="P39" s="46"/>
      <c r="Q39" s="45"/>
      <c r="R39" s="46"/>
      <c r="S39" s="46"/>
      <c r="T39" s="8"/>
    </row>
    <row r="42" spans="1:20">
      <c r="C42" t="s">
        <v>35</v>
      </c>
    </row>
    <row r="43" spans="1:20">
      <c r="C43" t="s">
        <v>34</v>
      </c>
    </row>
    <row r="44" spans="1:20">
      <c r="C44" t="s">
        <v>36</v>
      </c>
    </row>
    <row r="45" spans="1:20">
      <c r="C45" t="s">
        <v>37</v>
      </c>
    </row>
    <row r="46" spans="1:20">
      <c r="C46" t="s">
        <v>39</v>
      </c>
    </row>
  </sheetData>
  <mergeCells count="47">
    <mergeCell ref="F20:G20"/>
    <mergeCell ref="F14:G14"/>
    <mergeCell ref="H1:K1"/>
    <mergeCell ref="H2:K2"/>
    <mergeCell ref="F13:G13"/>
    <mergeCell ref="F10:G10"/>
    <mergeCell ref="F11:G11"/>
    <mergeCell ref="N8:P8"/>
    <mergeCell ref="Q8:S8"/>
    <mergeCell ref="T8:T9"/>
    <mergeCell ref="K8:M8"/>
    <mergeCell ref="H8:J8"/>
    <mergeCell ref="A1:C2"/>
    <mergeCell ref="D1:E1"/>
    <mergeCell ref="D2:E2"/>
    <mergeCell ref="F1:G1"/>
    <mergeCell ref="F2:G2"/>
    <mergeCell ref="A8:A9"/>
    <mergeCell ref="F12:G12"/>
    <mergeCell ref="F19:G19"/>
    <mergeCell ref="F17:G17"/>
    <mergeCell ref="F15:G15"/>
    <mergeCell ref="F16:G16"/>
    <mergeCell ref="F18:G18"/>
    <mergeCell ref="B8:B9"/>
    <mergeCell ref="C8:C9"/>
    <mergeCell ref="D8:D9"/>
    <mergeCell ref="E8:E9"/>
    <mergeCell ref="F8:G9"/>
    <mergeCell ref="F24:G24"/>
    <mergeCell ref="F25:G25"/>
    <mergeCell ref="F26:G26"/>
    <mergeCell ref="F21:G21"/>
    <mergeCell ref="F22:G22"/>
    <mergeCell ref="F23:G23"/>
    <mergeCell ref="F38:G38"/>
    <mergeCell ref="F39:G39"/>
    <mergeCell ref="F37:G37"/>
    <mergeCell ref="F27:G27"/>
    <mergeCell ref="F33:G33"/>
    <mergeCell ref="F34:G34"/>
    <mergeCell ref="F35:G35"/>
    <mergeCell ref="F36:G36"/>
    <mergeCell ref="F28:G28"/>
    <mergeCell ref="F29:G29"/>
    <mergeCell ref="F31:G31"/>
    <mergeCell ref="F30:G30"/>
  </mergeCells>
  <phoneticPr fontId="1"/>
  <conditionalFormatting sqref="J11">
    <cfRule type="cellIs" dxfId="103" priority="168" operator="equal">
      <formula>"NG"</formula>
    </cfRule>
  </conditionalFormatting>
  <conditionalFormatting sqref="J10">
    <cfRule type="cellIs" dxfId="102" priority="167" operator="equal">
      <formula>"NG"</formula>
    </cfRule>
  </conditionalFormatting>
  <conditionalFormatting sqref="M10">
    <cfRule type="cellIs" dxfId="101" priority="165" operator="equal">
      <formula>"NG"</formula>
    </cfRule>
  </conditionalFormatting>
  <conditionalFormatting sqref="P10">
    <cfRule type="cellIs" dxfId="100" priority="163" operator="equal">
      <formula>"NG"</formula>
    </cfRule>
  </conditionalFormatting>
  <conditionalFormatting sqref="S10">
    <cfRule type="cellIs" dxfId="99" priority="161" operator="equal">
      <formula>"NG"</formula>
    </cfRule>
  </conditionalFormatting>
  <conditionalFormatting sqref="J14">
    <cfRule type="cellIs" dxfId="98" priority="143" operator="equal">
      <formula>"NG"</formula>
    </cfRule>
  </conditionalFormatting>
  <conditionalFormatting sqref="M14">
    <cfRule type="cellIs" dxfId="97" priority="142" operator="equal">
      <formula>"NG"</formula>
    </cfRule>
  </conditionalFormatting>
  <conditionalFormatting sqref="P14">
    <cfRule type="cellIs" dxfId="96" priority="141" operator="equal">
      <formula>"NG"</formula>
    </cfRule>
  </conditionalFormatting>
  <conditionalFormatting sqref="S14">
    <cfRule type="cellIs" dxfId="95" priority="140" operator="equal">
      <formula>"NG"</formula>
    </cfRule>
  </conditionalFormatting>
  <conditionalFormatting sqref="J13">
    <cfRule type="cellIs" dxfId="94" priority="131" operator="equal">
      <formula>"NG"</formula>
    </cfRule>
  </conditionalFormatting>
  <conditionalFormatting sqref="M13">
    <cfRule type="cellIs" dxfId="93" priority="130" operator="equal">
      <formula>"NG"</formula>
    </cfRule>
  </conditionalFormatting>
  <conditionalFormatting sqref="P13">
    <cfRule type="cellIs" dxfId="92" priority="129" operator="equal">
      <formula>"NG"</formula>
    </cfRule>
  </conditionalFormatting>
  <conditionalFormatting sqref="S13">
    <cfRule type="cellIs" dxfId="91" priority="128" operator="equal">
      <formula>"NG"</formula>
    </cfRule>
  </conditionalFormatting>
  <conditionalFormatting sqref="M11">
    <cfRule type="cellIs" dxfId="90" priority="127" operator="equal">
      <formula>"NG"</formula>
    </cfRule>
  </conditionalFormatting>
  <conditionalFormatting sqref="P11">
    <cfRule type="cellIs" dxfId="89" priority="126" operator="equal">
      <formula>"NG"</formula>
    </cfRule>
  </conditionalFormatting>
  <conditionalFormatting sqref="S11">
    <cfRule type="cellIs" dxfId="88" priority="125" operator="equal">
      <formula>"NG"</formula>
    </cfRule>
  </conditionalFormatting>
  <conditionalFormatting sqref="J15">
    <cfRule type="cellIs" dxfId="87" priority="124" operator="equal">
      <formula>"NG"</formula>
    </cfRule>
  </conditionalFormatting>
  <conditionalFormatting sqref="M15">
    <cfRule type="cellIs" dxfId="86" priority="123" operator="equal">
      <formula>"NG"</formula>
    </cfRule>
  </conditionalFormatting>
  <conditionalFormatting sqref="P15">
    <cfRule type="cellIs" dxfId="85" priority="122" operator="equal">
      <formula>"NG"</formula>
    </cfRule>
  </conditionalFormatting>
  <conditionalFormatting sqref="S15">
    <cfRule type="cellIs" dxfId="84" priority="121" operator="equal">
      <formula>"NG"</formula>
    </cfRule>
  </conditionalFormatting>
  <conditionalFormatting sqref="J16">
    <cfRule type="cellIs" dxfId="83" priority="120" operator="equal">
      <formula>"NG"</formula>
    </cfRule>
  </conditionalFormatting>
  <conditionalFormatting sqref="M16">
    <cfRule type="cellIs" dxfId="82" priority="119" operator="equal">
      <formula>"NG"</formula>
    </cfRule>
  </conditionalFormatting>
  <conditionalFormatting sqref="P16">
    <cfRule type="cellIs" dxfId="81" priority="118" operator="equal">
      <formula>"NG"</formula>
    </cfRule>
  </conditionalFormatting>
  <conditionalFormatting sqref="S16">
    <cfRule type="cellIs" dxfId="80" priority="117" operator="equal">
      <formula>"NG"</formula>
    </cfRule>
  </conditionalFormatting>
  <conditionalFormatting sqref="J18">
    <cfRule type="cellIs" dxfId="79" priority="112" operator="equal">
      <formula>"NG"</formula>
    </cfRule>
  </conditionalFormatting>
  <conditionalFormatting sqref="M18">
    <cfRule type="cellIs" dxfId="78" priority="111" operator="equal">
      <formula>"NG"</formula>
    </cfRule>
  </conditionalFormatting>
  <conditionalFormatting sqref="P18">
    <cfRule type="cellIs" dxfId="77" priority="110" operator="equal">
      <formula>"NG"</formula>
    </cfRule>
  </conditionalFormatting>
  <conditionalFormatting sqref="S18">
    <cfRule type="cellIs" dxfId="76" priority="109" operator="equal">
      <formula>"NG"</formula>
    </cfRule>
  </conditionalFormatting>
  <conditionalFormatting sqref="J12">
    <cfRule type="cellIs" dxfId="75" priority="108" operator="equal">
      <formula>"NG"</formula>
    </cfRule>
  </conditionalFormatting>
  <conditionalFormatting sqref="M12">
    <cfRule type="cellIs" dxfId="74" priority="107" operator="equal">
      <formula>"NG"</formula>
    </cfRule>
  </conditionalFormatting>
  <conditionalFormatting sqref="P12">
    <cfRule type="cellIs" dxfId="73" priority="106" operator="equal">
      <formula>"NG"</formula>
    </cfRule>
  </conditionalFormatting>
  <conditionalFormatting sqref="S12">
    <cfRule type="cellIs" dxfId="72" priority="105" operator="equal">
      <formula>"NG"</formula>
    </cfRule>
  </conditionalFormatting>
  <conditionalFormatting sqref="J17">
    <cfRule type="cellIs" dxfId="71" priority="100" operator="equal">
      <formula>"NG"</formula>
    </cfRule>
  </conditionalFormatting>
  <conditionalFormatting sqref="M17">
    <cfRule type="cellIs" dxfId="70" priority="99" operator="equal">
      <formula>"NG"</formula>
    </cfRule>
  </conditionalFormatting>
  <conditionalFormatting sqref="P17">
    <cfRule type="cellIs" dxfId="69" priority="98" operator="equal">
      <formula>"NG"</formula>
    </cfRule>
  </conditionalFormatting>
  <conditionalFormatting sqref="S17">
    <cfRule type="cellIs" dxfId="68" priority="97" operator="equal">
      <formula>"NG"</formula>
    </cfRule>
  </conditionalFormatting>
  <conditionalFormatting sqref="J19">
    <cfRule type="cellIs" dxfId="67" priority="92" operator="equal">
      <formula>"NG"</formula>
    </cfRule>
  </conditionalFormatting>
  <conditionalFormatting sqref="M19">
    <cfRule type="cellIs" dxfId="66" priority="91" operator="equal">
      <formula>"NG"</formula>
    </cfRule>
  </conditionalFormatting>
  <conditionalFormatting sqref="P19">
    <cfRule type="cellIs" dxfId="65" priority="90" operator="equal">
      <formula>"NG"</formula>
    </cfRule>
  </conditionalFormatting>
  <conditionalFormatting sqref="S19">
    <cfRule type="cellIs" dxfId="64" priority="89" operator="equal">
      <formula>"NG"</formula>
    </cfRule>
  </conditionalFormatting>
  <conditionalFormatting sqref="J20">
    <cfRule type="cellIs" dxfId="63" priority="88" operator="equal">
      <formula>"NG"</formula>
    </cfRule>
  </conditionalFormatting>
  <conditionalFormatting sqref="M20">
    <cfRule type="cellIs" dxfId="62" priority="87" operator="equal">
      <formula>"NG"</formula>
    </cfRule>
  </conditionalFormatting>
  <conditionalFormatting sqref="P20">
    <cfRule type="cellIs" dxfId="61" priority="86" operator="equal">
      <formula>"NG"</formula>
    </cfRule>
  </conditionalFormatting>
  <conditionalFormatting sqref="S20">
    <cfRule type="cellIs" dxfId="60" priority="85" operator="equal">
      <formula>"NG"</formula>
    </cfRule>
  </conditionalFormatting>
  <conditionalFormatting sqref="J21">
    <cfRule type="cellIs" dxfId="59" priority="84" operator="equal">
      <formula>"NG"</formula>
    </cfRule>
  </conditionalFormatting>
  <conditionalFormatting sqref="M21">
    <cfRule type="cellIs" dxfId="58" priority="83" operator="equal">
      <formula>"NG"</formula>
    </cfRule>
  </conditionalFormatting>
  <conditionalFormatting sqref="P21">
    <cfRule type="cellIs" dxfId="57" priority="82" operator="equal">
      <formula>"NG"</formula>
    </cfRule>
  </conditionalFormatting>
  <conditionalFormatting sqref="S21">
    <cfRule type="cellIs" dxfId="56" priority="81" operator="equal">
      <formula>"NG"</formula>
    </cfRule>
  </conditionalFormatting>
  <conditionalFormatting sqref="J22">
    <cfRule type="cellIs" dxfId="55" priority="80" operator="equal">
      <formula>"NG"</formula>
    </cfRule>
  </conditionalFormatting>
  <conditionalFormatting sqref="M22">
    <cfRule type="cellIs" dxfId="54" priority="79" operator="equal">
      <formula>"NG"</formula>
    </cfRule>
  </conditionalFormatting>
  <conditionalFormatting sqref="P22">
    <cfRule type="cellIs" dxfId="53" priority="78" operator="equal">
      <formula>"NG"</formula>
    </cfRule>
  </conditionalFormatting>
  <conditionalFormatting sqref="S22">
    <cfRule type="cellIs" dxfId="52" priority="77" operator="equal">
      <formula>"NG"</formula>
    </cfRule>
  </conditionalFormatting>
  <conditionalFormatting sqref="J23">
    <cfRule type="cellIs" dxfId="51" priority="76" operator="equal">
      <formula>"NG"</formula>
    </cfRule>
  </conditionalFormatting>
  <conditionalFormatting sqref="M23">
    <cfRule type="cellIs" dxfId="50" priority="75" operator="equal">
      <formula>"NG"</formula>
    </cfRule>
  </conditionalFormatting>
  <conditionalFormatting sqref="P23">
    <cfRule type="cellIs" dxfId="49" priority="74" operator="equal">
      <formula>"NG"</formula>
    </cfRule>
  </conditionalFormatting>
  <conditionalFormatting sqref="S23">
    <cfRule type="cellIs" dxfId="48" priority="73" operator="equal">
      <formula>"NG"</formula>
    </cfRule>
  </conditionalFormatting>
  <conditionalFormatting sqref="J33">
    <cfRule type="cellIs" dxfId="47" priority="28" operator="equal">
      <formula>"NG"</formula>
    </cfRule>
  </conditionalFormatting>
  <conditionalFormatting sqref="M33">
    <cfRule type="cellIs" dxfId="46" priority="27" operator="equal">
      <formula>"NG"</formula>
    </cfRule>
  </conditionalFormatting>
  <conditionalFormatting sqref="P33">
    <cfRule type="cellIs" dxfId="45" priority="26" operator="equal">
      <formula>"NG"</formula>
    </cfRule>
  </conditionalFormatting>
  <conditionalFormatting sqref="S33">
    <cfRule type="cellIs" dxfId="44" priority="25" operator="equal">
      <formula>"NG"</formula>
    </cfRule>
  </conditionalFormatting>
  <conditionalFormatting sqref="J24">
    <cfRule type="cellIs" dxfId="39" priority="44" operator="equal">
      <formula>"NG"</formula>
    </cfRule>
  </conditionalFormatting>
  <conditionalFormatting sqref="M24">
    <cfRule type="cellIs" dxfId="38" priority="43" operator="equal">
      <formula>"NG"</formula>
    </cfRule>
  </conditionalFormatting>
  <conditionalFormatting sqref="P24">
    <cfRule type="cellIs" dxfId="37" priority="42" operator="equal">
      <formula>"NG"</formula>
    </cfRule>
  </conditionalFormatting>
  <conditionalFormatting sqref="S24">
    <cfRule type="cellIs" dxfId="36" priority="41" operator="equal">
      <formula>"NG"</formula>
    </cfRule>
  </conditionalFormatting>
  <conditionalFormatting sqref="J25">
    <cfRule type="cellIs" dxfId="35" priority="40" operator="equal">
      <formula>"NG"</formula>
    </cfRule>
  </conditionalFormatting>
  <conditionalFormatting sqref="M25">
    <cfRule type="cellIs" dxfId="34" priority="39" operator="equal">
      <formula>"NG"</formula>
    </cfRule>
  </conditionalFormatting>
  <conditionalFormatting sqref="P25">
    <cfRule type="cellIs" dxfId="33" priority="38" operator="equal">
      <formula>"NG"</formula>
    </cfRule>
  </conditionalFormatting>
  <conditionalFormatting sqref="S25">
    <cfRule type="cellIs" dxfId="32" priority="37" operator="equal">
      <formula>"NG"</formula>
    </cfRule>
  </conditionalFormatting>
  <conditionalFormatting sqref="J26">
    <cfRule type="cellIs" dxfId="31" priority="36" operator="equal">
      <formula>"NG"</formula>
    </cfRule>
  </conditionalFormatting>
  <conditionalFormatting sqref="M26">
    <cfRule type="cellIs" dxfId="30" priority="35" operator="equal">
      <formula>"NG"</formula>
    </cfRule>
  </conditionalFormatting>
  <conditionalFormatting sqref="P26">
    <cfRule type="cellIs" dxfId="29" priority="34" operator="equal">
      <formula>"NG"</formula>
    </cfRule>
  </conditionalFormatting>
  <conditionalFormatting sqref="S26">
    <cfRule type="cellIs" dxfId="28" priority="33" operator="equal">
      <formula>"NG"</formula>
    </cfRule>
  </conditionalFormatting>
  <conditionalFormatting sqref="J27:J32">
    <cfRule type="cellIs" dxfId="27" priority="32" operator="equal">
      <formula>"NG"</formula>
    </cfRule>
  </conditionalFormatting>
  <conditionalFormatting sqref="M27:M32">
    <cfRule type="cellIs" dxfId="26" priority="31" operator="equal">
      <formula>"NG"</formula>
    </cfRule>
  </conditionalFormatting>
  <conditionalFormatting sqref="P27:P32">
    <cfRule type="cellIs" dxfId="25" priority="30" operator="equal">
      <formula>"NG"</formula>
    </cfRule>
  </conditionalFormatting>
  <conditionalFormatting sqref="S27:S32">
    <cfRule type="cellIs" dxfId="24" priority="29" operator="equal">
      <formula>"NG"</formula>
    </cfRule>
  </conditionalFormatting>
  <conditionalFormatting sqref="S39">
    <cfRule type="cellIs" dxfId="23" priority="5" operator="equal">
      <formula>"NG"</formula>
    </cfRule>
  </conditionalFormatting>
  <conditionalFormatting sqref="J34">
    <cfRule type="cellIs" dxfId="22" priority="24" operator="equal">
      <formula>"NG"</formula>
    </cfRule>
  </conditionalFormatting>
  <conditionalFormatting sqref="M34">
    <cfRule type="cellIs" dxfId="21" priority="23" operator="equal">
      <formula>"NG"</formula>
    </cfRule>
  </conditionalFormatting>
  <conditionalFormatting sqref="P34">
    <cfRule type="cellIs" dxfId="20" priority="22" operator="equal">
      <formula>"NG"</formula>
    </cfRule>
  </conditionalFormatting>
  <conditionalFormatting sqref="S34">
    <cfRule type="cellIs" dxfId="19" priority="21" operator="equal">
      <formula>"NG"</formula>
    </cfRule>
  </conditionalFormatting>
  <conditionalFormatting sqref="J35">
    <cfRule type="cellIs" dxfId="18" priority="20" operator="equal">
      <formula>"NG"</formula>
    </cfRule>
  </conditionalFormatting>
  <conditionalFormatting sqref="M35">
    <cfRule type="cellIs" dxfId="17" priority="19" operator="equal">
      <formula>"NG"</formula>
    </cfRule>
  </conditionalFormatting>
  <conditionalFormatting sqref="P35">
    <cfRule type="cellIs" dxfId="16" priority="18" operator="equal">
      <formula>"NG"</formula>
    </cfRule>
  </conditionalFormatting>
  <conditionalFormatting sqref="S35">
    <cfRule type="cellIs" dxfId="15" priority="17" operator="equal">
      <formula>"NG"</formula>
    </cfRule>
  </conditionalFormatting>
  <conditionalFormatting sqref="J36">
    <cfRule type="cellIs" dxfId="14" priority="16" operator="equal">
      <formula>"NG"</formula>
    </cfRule>
  </conditionalFormatting>
  <conditionalFormatting sqref="M36">
    <cfRule type="cellIs" dxfId="13" priority="15" operator="equal">
      <formula>"NG"</formula>
    </cfRule>
  </conditionalFormatting>
  <conditionalFormatting sqref="P36">
    <cfRule type="cellIs" dxfId="12" priority="14" operator="equal">
      <formula>"NG"</formula>
    </cfRule>
  </conditionalFormatting>
  <conditionalFormatting sqref="S36">
    <cfRule type="cellIs" dxfId="11" priority="13" operator="equal">
      <formula>"NG"</formula>
    </cfRule>
  </conditionalFormatting>
  <conditionalFormatting sqref="J38">
    <cfRule type="cellIs" dxfId="10" priority="12" operator="equal">
      <formula>"NG"</formula>
    </cfRule>
  </conditionalFormatting>
  <conditionalFormatting sqref="M38">
    <cfRule type="cellIs" dxfId="9" priority="11" operator="equal">
      <formula>"NG"</formula>
    </cfRule>
  </conditionalFormatting>
  <conditionalFormatting sqref="P38">
    <cfRule type="cellIs" dxfId="8" priority="10" operator="equal">
      <formula>"NG"</formula>
    </cfRule>
  </conditionalFormatting>
  <conditionalFormatting sqref="S38">
    <cfRule type="cellIs" dxfId="7" priority="9" operator="equal">
      <formula>"NG"</formula>
    </cfRule>
  </conditionalFormatting>
  <conditionalFormatting sqref="J39">
    <cfRule type="cellIs" dxfId="6" priority="8" operator="equal">
      <formula>"NG"</formula>
    </cfRule>
  </conditionalFormatting>
  <conditionalFormatting sqref="M39">
    <cfRule type="cellIs" dxfId="5" priority="7" operator="equal">
      <formula>"NG"</formula>
    </cfRule>
  </conditionalFormatting>
  <conditionalFormatting sqref="P39">
    <cfRule type="cellIs" dxfId="4" priority="6" operator="equal">
      <formula>"NG"</formula>
    </cfRule>
  </conditionalFormatting>
  <conditionalFormatting sqref="J37">
    <cfRule type="cellIs" dxfId="3" priority="4" operator="equal">
      <formula>"NG"</formula>
    </cfRule>
  </conditionalFormatting>
  <conditionalFormatting sqref="M37">
    <cfRule type="cellIs" dxfId="2" priority="3" operator="equal">
      <formula>"NG"</formula>
    </cfRule>
  </conditionalFormatting>
  <conditionalFormatting sqref="P37">
    <cfRule type="cellIs" dxfId="1" priority="2" operator="equal">
      <formula>"NG"</formula>
    </cfRule>
  </conditionalFormatting>
  <conditionalFormatting sqref="S37">
    <cfRule type="cellIs" dxfId="0" priority="1" operator="equal">
      <formula>"NG"</formula>
    </cfRule>
  </conditionalFormatting>
  <dataValidations count="1">
    <dataValidation type="list" allowBlank="1" showInputMessage="1" showErrorMessage="1" sqref="M10:M39 P10:P39 S10:S39 J10:J39" xr:uid="{D64065E2-6A6E-424D-9AE8-D38930187C03}">
      <formula1>#REF!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1470-C0F2-4403-8E6A-59009EA8F5BF}">
  <sheetPr codeName="Sheet4"/>
  <dimension ref="B2:B4"/>
  <sheetViews>
    <sheetView showGridLines="0" workbookViewId="0"/>
  </sheetViews>
  <sheetFormatPr defaultRowHeight="18"/>
  <sheetData>
    <row r="2" spans="2:2">
      <c r="B2" t="s">
        <v>4</v>
      </c>
    </row>
    <row r="3" spans="2:2">
      <c r="B3" t="s">
        <v>5</v>
      </c>
    </row>
    <row r="4" spans="2:2">
      <c r="B4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機能名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yosuke.saito</dc:creator>
  <cp:lastModifiedBy>yoichi.ishigaki</cp:lastModifiedBy>
  <cp:lastPrinted>2018-10-11T10:02:07Z</cp:lastPrinted>
  <dcterms:created xsi:type="dcterms:W3CDTF">2018-03-29T06:49:47Z</dcterms:created>
  <dcterms:modified xsi:type="dcterms:W3CDTF">2020-11-18T08:20:04Z</dcterms:modified>
</cp:coreProperties>
</file>