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24226"/>
  <mc:AlternateContent xmlns:mc="http://schemas.openxmlformats.org/markup-compatibility/2006">
    <mc:Choice Requires="x15">
      <x15ac:absPath xmlns:x15ac="http://schemas.microsoft.com/office/spreadsheetml/2010/11/ac" url="C:\Users\A663587\Desktop\"/>
    </mc:Choice>
  </mc:AlternateContent>
  <xr:revisionPtr revIDLastSave="0" documentId="13_ncr:1_{8175994C-C45F-43A6-ADCF-FC9BCBDDE552}" xr6:coauthVersionLast="36" xr6:coauthVersionMax="36" xr10:uidLastSave="{00000000-0000-0000-0000-000000000000}"/>
  <bookViews>
    <workbookView xWindow="0" yWindow="0" windowWidth="20490" windowHeight="7695" tabRatio="964" xr2:uid="{00000000-000D-0000-FFFF-FFFF00000000}"/>
  </bookViews>
  <sheets>
    <sheet name="DASHBOARD " sheetId="1" r:id="rId1"/>
    <sheet name="CHANGES " sheetId="2" r:id="rId2"/>
    <sheet name="INCIDENTS" sheetId="3" r:id="rId3"/>
    <sheet name="EVENTS " sheetId="7" r:id="rId4"/>
    <sheet name="REQUEST FULFILLMENT" sheetId="4" r:id="rId5"/>
    <sheet name="PROBLEM" sheetId="6" r:id="rId6"/>
    <sheet name="WORKFLOW TASKS" sheetId="5" r:id="rId7"/>
    <sheet name="WFT Dump" sheetId="8" r:id="rId8"/>
    <sheet name="Ticket Dump" sheetId="9" r:id="rId9"/>
    <sheet name="Dashboard Data" sheetId="11" r:id="rId10"/>
  </sheets>
  <definedNames>
    <definedName name="_xlnm._FilterDatabase" localSheetId="1" hidden="1">'CHANGES '!$A$2:$H$2</definedName>
    <definedName name="_xlnm._FilterDatabase" localSheetId="2" hidden="1">INCIDENTS!$A$2:$I$2</definedName>
    <definedName name="_xlnm._FilterDatabase" localSheetId="4" hidden="1">'REQUEST FULFILLMENT'!$A$2:$I$3</definedName>
    <definedName name="_xlnm._FilterDatabase" localSheetId="8" hidden="1">'Ticket Dump'!$A$1:$Y$13</definedName>
    <definedName name="_xlnm._FilterDatabase" localSheetId="6" hidden="1">'WORKFLOW TASKS'!$A$2:$F$2</definedName>
  </definedNames>
  <calcPr calcId="191029"/>
  <pivotCaches>
    <pivotCache cacheId="0" r:id="rId11"/>
    <pivotCache cacheId="1" r:id="rId12"/>
    <pivotCache cacheId="2" r:id="rId1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26" i="9" l="1"/>
  <c r="AA26" i="9"/>
  <c r="Z27" i="9"/>
  <c r="AA27" i="9"/>
  <c r="Z28" i="9"/>
  <c r="AA28" i="9"/>
  <c r="Z29" i="9"/>
  <c r="AA29" i="9"/>
  <c r="AA25" i="9" l="1"/>
  <c r="Z25" i="9"/>
  <c r="AA24" i="9"/>
  <c r="Z24" i="9"/>
  <c r="AA23" i="9"/>
  <c r="Z23" i="9"/>
  <c r="AA22" i="9"/>
  <c r="Z22" i="9"/>
  <c r="AA21" i="9"/>
  <c r="Z21" i="9"/>
  <c r="AA20" i="9"/>
  <c r="Z20" i="9"/>
  <c r="AA19" i="9"/>
  <c r="Z19" i="9"/>
  <c r="AA18" i="9"/>
  <c r="Z18" i="9"/>
  <c r="AA17" i="9"/>
  <c r="Z17" i="9"/>
  <c r="AA16" i="9"/>
  <c r="Z16" i="9"/>
  <c r="AA15" i="9"/>
  <c r="Z15" i="9"/>
  <c r="AA14" i="9"/>
  <c r="Z14" i="9"/>
  <c r="AA13" i="9"/>
  <c r="Z13" i="9"/>
  <c r="AA12" i="9"/>
  <c r="Z12" i="9"/>
  <c r="AA11" i="9"/>
  <c r="Z11" i="9"/>
  <c r="AA10" i="9"/>
  <c r="Z10" i="9"/>
  <c r="AA9" i="9"/>
  <c r="Z9" i="9"/>
  <c r="AA8" i="9"/>
  <c r="Z8" i="9"/>
  <c r="AA7" i="9"/>
  <c r="Z7" i="9"/>
  <c r="AA6" i="9"/>
  <c r="Z6" i="9"/>
  <c r="AA5" i="9"/>
  <c r="Z5" i="9"/>
  <c r="AA4" i="9"/>
  <c r="Z4" i="9"/>
  <c r="AA3" i="9"/>
  <c r="Z3" i="9"/>
  <c r="AA2" i="9"/>
  <c r="Z2" i="9"/>
  <c r="C32" i="1" l="1"/>
  <c r="C13" i="1" l="1"/>
  <c r="C21" i="1"/>
  <c r="C3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hange Tikcets" description="Connection to the 'Change Tikcets' query in the workbook." type="5" refreshedVersion="6" background="1" saveData="1">
    <dbPr connection="Provider=Microsoft.Mashup.OleDb.1;Data Source=$Workbook$;Location=&quot;Change Tikcets&quot;;Extended Properties=&quot;&quot;" command="SELECT * FROM [Change Tikcets]"/>
  </connection>
  <connection id="2" xr16:uid="{00000000-0015-0000-FFFF-FFFF01000000}" keepAlive="1" name="Query - Incident Tickets" description="Connection to the 'Incident Tickets' query in the workbook." type="5" refreshedVersion="0" background="1">
    <dbPr connection="Provider=Microsoft.Mashup.OleDb.1;Data Source=$Workbook$;Location=&quot;Incident Tickets&quot;;Extended Properties=&quot;&quot;" command="SELECT * FROM [Incident Tickets]"/>
  </connection>
  <connection id="3" xr16:uid="{00000000-0015-0000-FFFF-FFFF02000000}" keepAlive="1" name="Query - Problem Tickets" description="Connection to the 'Problem Tickets' query in the workbook." type="5" refreshedVersion="6" background="1" saveData="1">
    <dbPr connection="Provider=Microsoft.Mashup.OleDb.1;Data Source=$Workbook$;Location=&quot;Problem Tickets&quot;;Extended Properties=&quot;&quot;" command="SELECT * FROM [Problem Tickets]"/>
  </connection>
  <connection id="4" xr16:uid="{00000000-0015-0000-FFFF-FFFF03000000}" keepAlive="1" name="Query - WFT Tickets" description="Connection to the 'WFT Tickets' query in the workbook." type="5" refreshedVersion="0" background="1">
    <dbPr connection="Provider=Microsoft.Mashup.OleDb.1;Data Source=$Workbook$;Location=&quot;WFT Tickets&quot;;Extended Properties=&quot;&quot;" command="SELECT * FROM [WFT Tickets]"/>
  </connection>
</connections>
</file>

<file path=xl/sharedStrings.xml><?xml version="1.0" encoding="utf-8"?>
<sst xmlns="http://schemas.openxmlformats.org/spreadsheetml/2006/main" count="998" uniqueCount="258">
  <si>
    <t>Total</t>
  </si>
  <si>
    <t>KPN</t>
  </si>
  <si>
    <t>AKZONOBEL</t>
  </si>
  <si>
    <t>Open tickets per customer</t>
  </si>
  <si>
    <t>Ticket</t>
  </si>
  <si>
    <t>CI</t>
  </si>
  <si>
    <t>Summary</t>
  </si>
  <si>
    <t xml:space="preserve">Ticket status </t>
  </si>
  <si>
    <t xml:space="preserve">Opened Date /Time </t>
  </si>
  <si>
    <t xml:space="preserve">Target Date /Time </t>
  </si>
  <si>
    <t>Request Fullfillment</t>
  </si>
  <si>
    <t xml:space="preserve">Importance </t>
  </si>
  <si>
    <t xml:space="preserve">OUT OF SLA </t>
  </si>
  <si>
    <t>IN SLA</t>
  </si>
  <si>
    <t>NO SLA GIVEN</t>
  </si>
  <si>
    <t xml:space="preserve">Comments </t>
  </si>
  <si>
    <t>Tickets SLA  Wise</t>
  </si>
  <si>
    <t>Open Work Flow tasks per customer</t>
  </si>
  <si>
    <t xml:space="preserve"> Work Flow tasks SLA wise </t>
  </si>
  <si>
    <t xml:space="preserve">IN TIME </t>
  </si>
  <si>
    <t xml:space="preserve">OUT OF TIME </t>
  </si>
  <si>
    <t xml:space="preserve">open work flow tasks </t>
  </si>
  <si>
    <t>Pending</t>
  </si>
  <si>
    <t xml:space="preserve">Problem </t>
  </si>
  <si>
    <t>DLL</t>
  </si>
  <si>
    <t xml:space="preserve">Changes </t>
  </si>
  <si>
    <t>Customer</t>
  </si>
  <si>
    <t>INCIDENTS</t>
  </si>
  <si>
    <t xml:space="preserve">NO Tickets </t>
  </si>
  <si>
    <t>De Lage Landen</t>
  </si>
  <si>
    <t>AkzoNobel</t>
  </si>
  <si>
    <t>Work In Progress</t>
  </si>
  <si>
    <t>On Hold - Clock Stopped</t>
  </si>
  <si>
    <t>NONE</t>
  </si>
  <si>
    <t>FORTUM</t>
  </si>
  <si>
    <t>SIEMENS</t>
  </si>
  <si>
    <t>Fortum Oyj</t>
  </si>
  <si>
    <t>Siemens.GAIN-Atrium</t>
  </si>
  <si>
    <t>Organisation</t>
  </si>
  <si>
    <t>Detail Information.Analyst Group</t>
  </si>
  <si>
    <t>Ticket Number</t>
  </si>
  <si>
    <t>Priority</t>
  </si>
  <si>
    <t>Sla Progress</t>
  </si>
  <si>
    <t>Sequence</t>
  </si>
  <si>
    <t>Task</t>
  </si>
  <si>
    <t>Workflow Task Axes.Analyst Group</t>
  </si>
  <si>
    <t>Assigned Analyst Last Name</t>
  </si>
  <si>
    <t>Assigned  Analyst First Name</t>
  </si>
  <si>
    <t>Full Actual Start Date</t>
  </si>
  <si>
    <t>Full Actual Completed Date</t>
  </si>
  <si>
    <t>Workflow Task Axes.Status</t>
  </si>
  <si>
    <t>3</t>
  </si>
  <si>
    <t>NL.AppsMgmt.BridgeSup-Dev</t>
  </si>
  <si>
    <t>4</t>
  </si>
  <si>
    <t>Support Group</t>
  </si>
  <si>
    <t>Opened Date</t>
  </si>
  <si>
    <t>Resolution Date</t>
  </si>
  <si>
    <t>Resolved/Completed Date</t>
  </si>
  <si>
    <t>Ticket Type</t>
  </si>
  <si>
    <t>Status</t>
  </si>
  <si>
    <t>Hold Reason</t>
  </si>
  <si>
    <t>Assignee</t>
  </si>
  <si>
    <t>Response Violation</t>
  </si>
  <si>
    <t>%SLA Remaining</t>
  </si>
  <si>
    <t>Last Modified Date</t>
  </si>
  <si>
    <t>Last Modified By</t>
  </si>
  <si>
    <t>Service type</t>
  </si>
  <si>
    <t>Severity</t>
  </si>
  <si>
    <t>Configuration Item</t>
  </si>
  <si>
    <t>Root Cause</t>
  </si>
  <si>
    <t>Days since Last Modified</t>
  </si>
  <si>
    <t>Age of Ticket</t>
  </si>
  <si>
    <t>Last Log Comment</t>
  </si>
  <si>
    <t>Analyst Name</t>
  </si>
  <si>
    <t>Last Log Comment Date</t>
  </si>
  <si>
    <t>Change</t>
  </si>
  <si>
    <t>N/A</t>
  </si>
  <si>
    <t>No</t>
  </si>
  <si>
    <t>NoSLA.00:00-24:00 x7</t>
  </si>
  <si>
    <t>Importance</t>
  </si>
  <si>
    <t>SLA</t>
  </si>
  <si>
    <t>Column1</t>
  </si>
  <si>
    <t>Column2</t>
  </si>
  <si>
    <t>Column3</t>
  </si>
  <si>
    <t>Column5</t>
  </si>
  <si>
    <t>Column6</t>
  </si>
  <si>
    <t>Column7</t>
  </si>
  <si>
    <t>Column8</t>
  </si>
  <si>
    <t>Column9</t>
  </si>
  <si>
    <t>Column10</t>
  </si>
  <si>
    <t>Column11</t>
  </si>
  <si>
    <t>Column12</t>
  </si>
  <si>
    <t>Column13</t>
  </si>
  <si>
    <t>Column14</t>
  </si>
  <si>
    <t>NO SLA</t>
  </si>
  <si>
    <t>Row Labels</t>
  </si>
  <si>
    <t>(blank)</t>
  </si>
  <si>
    <t>Grand Total</t>
  </si>
  <si>
    <t>Count of Ticket Number</t>
  </si>
  <si>
    <t>Count of SLA</t>
  </si>
  <si>
    <t>On Hold - Clock Running</t>
  </si>
  <si>
    <t>Perform</t>
  </si>
  <si>
    <t>VGZ</t>
  </si>
  <si>
    <t>DSM</t>
  </si>
  <si>
    <t>Katkade, Rahul</t>
  </si>
  <si>
    <t xml:space="preserve">N/A, </t>
  </si>
  <si>
    <t>Mahadik, Kailas</t>
  </si>
  <si>
    <t>Assigned</t>
  </si>
  <si>
    <t>Incident</t>
  </si>
  <si>
    <t>Yes</t>
  </si>
  <si>
    <t>4hrAssign.4hrRes1.30hrRes2.08:00-17:00.x5 excl BH-DE</t>
  </si>
  <si>
    <t>30hrRes1.00:00-24:00 x7</t>
  </si>
  <si>
    <t>2</t>
  </si>
  <si>
    <t>10hrAssign.30hrRes1.08:00-18:00 x5.excl BH-NL</t>
  </si>
  <si>
    <t>OUT OF SLA</t>
  </si>
  <si>
    <t>ANSC</t>
  </si>
  <si>
    <t>ATF:C6939858</t>
  </si>
  <si>
    <t>Waiting for Requester Input</t>
  </si>
  <si>
    <t>Chaturvedi, Vikas</t>
  </si>
  <si>
    <t>AtosBridge | Siemens | WARNING | CARROLLTON | Applications 1 | Citrix Server (USTXCA3003QN02)</t>
  </si>
  <si>
    <t>ATF:C7091820</t>
  </si>
  <si>
    <t>Inclusion of Filesystem status in Capacity Report</t>
  </si>
  <si>
    <t>Vaitala, Kushal</t>
  </si>
  <si>
    <t>ATF:I13359662</t>
  </si>
  <si>
    <t>Warning : hpsim-health-status | hwun709</t>
  </si>
  <si>
    <t>HWUN709</t>
  </si>
  <si>
    <t>ATF:I13360000</t>
  </si>
  <si>
    <t>Warning || hpsim-health-status || hwun021</t>
  </si>
  <si>
    <t>HWUN021</t>
  </si>
  <si>
    <t>ATF:I13562419</t>
  </si>
  <si>
    <t>Critical || host-health || ascv01</t>
  </si>
  <si>
    <t>ASCV01</t>
  </si>
  <si>
    <t>ATF:I13681078</t>
  </si>
  <si>
    <t>Unknown | host-health | CSOV01</t>
  </si>
  <si>
    <t>CSOV01</t>
  </si>
  <si>
    <t>ATF:I13772508</t>
  </si>
  <si>
    <t>Warning : host-health : flgv01  ; Critical || host-health || ascv01</t>
  </si>
  <si>
    <t>10hrAssign.100hrRes1.08:00-18:00 x5.excl BH-NL</t>
  </si>
  <si>
    <t>HWUUVC001</t>
  </si>
  <si>
    <t>ATF:C7439936</t>
  </si>
  <si>
    <t>Atos Bridge | Siemens | Server Addition in paladin</t>
  </si>
  <si>
    <t>a682156@usmlva000d8srv:~$ telnet 10.80.94.68 5666
Trying 10.80.94.68...
Connected to 10.80.94.68.
Escape character is '^]'.</t>
  </si>
  <si>
    <t>Bhargava, Nupoor</t>
  </si>
  <si>
    <t>Pont, Rob</t>
  </si>
  <si>
    <t>we are working to resolve bug from mssql script, It will take time. DBA Rob Pont is working on this</t>
  </si>
  <si>
    <t>Kshatriya, Mukul</t>
  </si>
  <si>
    <t>ATF:I13996621</t>
  </si>
  <si>
    <t>WARNING || host-health || aldv01</t>
  </si>
  <si>
    <t>ALDV01</t>
  </si>
  <si>
    <t xml:space="preserve">
From: Edwards, P.R. (Phil) &lt;Phil.Edwards@akzonobel.com&gt; 
Sent: Tuesday, April 16, 2019 9:03 AM
To: Khanna, Shivangi &lt;shivangi.khanna@hpe.com&gt;; IT-Solutions gmin-sms-mso-akzo-nobel &lt;gmin-sms-mso-akzo-nobel.it-solutions@atos.net&gt;
Cc: Pendurkar, Vikrant &lt;vikrant.pendurkar@atos.net&gt;; GMIN-CSU-AKZO-INCIDENTS &lt;gmin-csu-akzo-incidents@atos.net&gt;; serwis.polska &lt;serwis.polska@hpe.com&gt;; Sahu, BabulaKumar &lt;babulakumar.sahu@atos.net&gt;; BC, Santosh &lt;santosh.bc@hpe.com&gt;; Chougule, Shantaram &lt;shantaram.chougule@atos.net&gt;; Jadhav, Abhijit &lt;abhijit.jadhav@atos.net&gt;; Compute SPR FCPC &lt;computesprfcpc@hpe.com&gt;
Subject: RE: HPE Support Case 5337916989 for HPE ProLiant DL380 G7 Server Models [ ref:_00Dd0bUlK._5001VzQ [ ref:_00Dd0bUlK._5001VzQVN9:ref ]
Hi Shivangi,
Hard drive has been replaced and the new one is working.
Kind Regards,
Phil.
Phil Edwards  
Regional Distribution Manager 
Supply Chain New Zealand
T  +64 09 828 3009  
M +64 027 444 7813 
E  phil.edwards@akzonobel.com 
www.akzonobel.com
Follow AkzoNobel online at www.akzonobel.com/followus
-----------------------------------------------------------------------------------------
The information contained in this message, including any attachments, may be privileged and confidential and is intended only for the use of the individual and/or entity identified in the address of this message. If you are not an intended recipient, please notify the sender and delete and destroy this message, including any back-up copies. Please refer to www.akzonobel.com/legal-entities for further legal information regarding the sending entity if from the EU, Croatia, Norway, Turkey, Ukraine or Switzerland. 
----------------------------------------------------------------------------------------- 
From: Khanna, Shivangi &lt;shivangi.khanna@hpe.com&gt; 
Sent: Tuesday, April 16, 2019 12:43 PM
To: Edwards, P.R. (Phil) &lt;Phil.Edwards@akzonobel.com&gt;; gmin-sms-mso-akzo-nobel.it-solutions@atos.net
Cc: vikrant.pendurkar@atos.net; gmin-csu-akzo-incidents@atos.net; serwis.polska &lt;serwis.polska@hpe.com&gt;; babulakumar.sahu@atos.net; BC, Santosh &lt;santosh.bc@hpe.com&gt;; shantaram.chougule@atos.net; abhijit.jadhav@atos.net; Compute SPR FCPC &lt;computesprfcpc@hpe.com&gt;
Subject: RE: HPE Support Case 5337916989 for HPE ProLiant DL380 G7 Server Models [ ref:_00Dd0bUlK._5001VzQ [ ref:_00Dd0bUlK._5001VzQVN9:ref ]
Hi Phil, 
Great!
Please follow instructions in link: https://support.hpe.com/hpsc/doc/public/display?docId=emr_na-c02149854 pg 31 to replace hdd.
You can also check https://sml-csr.ext.hpe.com/results.htm?SID=4091412&amp;MEID=62B97FA6-97D5-4D2D-9ADA-32F0586CBE79 for further guidelines.
1. Press the hot plug button to release the handle.
2. Pull the handle back and use it to slide the hard drive out of the server.
Let us know if any assistance is required.
Regards,
Shivangi Khanna
Technical Solutions Consultant
Hewlett Packard Enterprise
Working Days: Sun to Thurs- 03:30pm to 12:30am GMT
Team PDL – computesprfcpc@hpe.com
Feedback to my manager – Ram Prasad PG –ram.pg@hpe.com
If you need urgent support over the phone please find the support options for your country on the CONTACT HPE WORLDWIDE home page: HPE Worldwide Contact
You can also log a new case, check the status / update details or raise a call back request on an existing case using the link provided :HPE Support Case Manager
From: Edwards, P.R. (Phil) [mailto:Phil.Edwards@akzonobel.com] 
Sent: Tuesday, April 16, 2019 6:05 AM
To: Khanna, Shivangi &lt;shivangi.khanna@hpe.com&gt;; gmin-sms-mso-akzo-nobel.it-solutions@atos.net
Cc: vikrant.pendurkar@atos.net; gmin-csu-akzo-incidents@atos.net; serwis.polska &lt;serwis.polska@hpe.com&gt;; babulakumar.sahu@atos.net; BC, Santosh &lt;santosh.bc@hpe.com&gt;; shantaram.chougule@atos.net; abhijit.jadhav@atos.net; Compute SPR FCPC &lt;computesprfcpc@hpe.com&gt;
Subject: RE: HPE Support Case 5337916989 for HPE ProLiant DL380 G7 Server Models [ ref:_00Dd0bUlK._5001VzQ [ ref:_00Dd0bUlK._5001VzQVN9:ref ]
Happy to install myself if easy.
Please forward i</t>
  </si>
  <si>
    <t>Chougule, Shantaram</t>
  </si>
  <si>
    <t>ATF:I14290261</t>
  </si>
  <si>
    <t>UNKNOWN :: host-health :: jurv02</t>
  </si>
  <si>
    <t>JURV02</t>
  </si>
  <si>
    <t>Kumar, Rakesh</t>
  </si>
  <si>
    <t>Column4</t>
  </si>
  <si>
    <t>null</t>
  </si>
  <si>
    <t>2 (High)</t>
  </si>
  <si>
    <t>3 (Medium)</t>
  </si>
  <si>
    <t>4 (Low)</t>
  </si>
  <si>
    <t>Bhatia, Kishore</t>
  </si>
  <si>
    <t>ATF:I14363447</t>
  </si>
  <si>
    <t>AtosBridge | Siemens | UNKNOWN  | GLASGOW | Infrastructure-1 | Vmware ESX host(USNDEA3001EVSH)</t>
  </si>
  <si>
    <t>USNDEA3001EVSH-OS#DECOM20190206080706</t>
  </si>
  <si>
    <t>MS WINDOWS</t>
  </si>
  <si>
    <t>NL.ChangeMgmt.AN-GDS</t>
  </si>
  <si>
    <t>ATF:C7406254</t>
  </si>
  <si>
    <t>Please get approval from designated contact, implement change and update all records</t>
  </si>
  <si>
    <t>Install</t>
  </si>
  <si>
    <t>Prepare</t>
  </si>
  <si>
    <t>RO.ServerMgmt.Siemens.Linux.L2</t>
  </si>
  <si>
    <t>ATF:C7258705</t>
  </si>
  <si>
    <t>Connection to atvies253x</t>
  </si>
  <si>
    <t>50hrRes1.08:00-18:00 x5.excl BH-NL</t>
  </si>
  <si>
    <t>IN.Intel.Central.AKZO</t>
  </si>
  <si>
    <t>Please decommission the requested server</t>
  </si>
  <si>
    <t>5</t>
  </si>
  <si>
    <t>Future Appointment Set</t>
  </si>
  <si>
    <t>Pabari, Dwarkesh</t>
  </si>
  <si>
    <t>AHD05376:The 'AKZO, Atos Requested for ' contact did not receive a notification - no notification method specified for level Normal.</t>
  </si>
  <si>
    <t>ATF:C7557582</t>
  </si>
  <si>
    <t>Disable monitoring for this resource “HWUC22S01_BI_AG” on cluster HWUC22 (node - hwun282 &amp; hwun283).</t>
  </si>
  <si>
    <t>HWUC22S01_BI_AG</t>
  </si>
  <si>
    <t>AHD05377:No email address specified for Contact 'Akzonobel, Bridge '.</t>
  </si>
  <si>
    <t>ATF:C7562364</t>
  </si>
  <si>
    <t>Remove servers from Akzonobel Paladin maps</t>
  </si>
  <si>
    <t>ATF:C7573392</t>
  </si>
  <si>
    <t>Remove HP SIM alert from paladin for alkn1406</t>
  </si>
  <si>
    <t>ALKN1406</t>
  </si>
  <si>
    <t>ATF:C7574751</t>
  </si>
  <si>
    <t xml:space="preserve">remove monitoring from  following alerts on hwuc21s01_ax_ag  </t>
  </si>
  <si>
    <t>Kumbhani, Shreya Jayantibhai</t>
  </si>
  <si>
    <t>Hello Team,
The alert has turned into critical state.
CHECK_ESX CRITICAL - Error: Cannot complete login due to an incorrect user name or password.
[Possible precedence issue with control flow operator at /usr/share/perl/5.22/VMware/VICommon.pm line 2332.]
Thanks &amp; Regards,
Bridge 24*7.</t>
  </si>
  <si>
    <t>We have checked and found that there is nothing can be done from our end,
API is showing "not updated information" vm guys have to check, please check with VMware support team, may be they can help.
but from tooling end there is nothing needs to be done.
Please transfer ticket ticket to concern team or confirm so that we can mark it as resolved.</t>
  </si>
  <si>
    <t>ATF:I14467781</t>
  </si>
  <si>
    <t>AtosBridge | Siemens | CRITICAL | Bridge Infra | Paladin SSO (sap07216)</t>
  </si>
  <si>
    <t>ATF:C7228626</t>
  </si>
  <si>
    <t>Project DECSSOW8007 BO4 HW - DB upgrade Please install server HWUN861 10.218.8.17   in DC Best according intake form</t>
  </si>
  <si>
    <t>ATF:C7144873</t>
  </si>
  <si>
    <t>Starfruit project - 1 Nouryon server install Primavera RDP</t>
  </si>
  <si>
    <t>ATF:C7442980</t>
  </si>
  <si>
    <t>ATF:C7442991</t>
  </si>
  <si>
    <t>NL.ProjectMgmt.AkzoNobel</t>
  </si>
  <si>
    <t>ATF:C7001578</t>
  </si>
  <si>
    <t>Starfruit project - 3 Nouryon server install Atlas SAP Online-Ordering</t>
  </si>
  <si>
    <t>ATF:C7298418</t>
  </si>
  <si>
    <t>Starfruit project - 2 Nouryon VM servers install Arkieva Development</t>
  </si>
  <si>
    <t>ATF:C7302920</t>
  </si>
  <si>
    <t>Starfruit project - 3 Nouryon servers install Arkieva Production</t>
  </si>
  <si>
    <t>Rob Pont is on leave hence this would be in pending. since there is no business impact it can stay on hold.</t>
  </si>
  <si>
    <t>db-asm query is modified and testing is being performed on specific CI's one's it full fills the requirement it would be implemented on all CI's.</t>
  </si>
  <si>
    <t>ATF:C7584726</t>
  </si>
  <si>
    <t>AtosBridge | Siemens | Upgradation of check in paldin for server SMLVxSAP(USMLVV1SAP251)</t>
  </si>
  <si>
    <t>Kommini, Pushpa</t>
  </si>
  <si>
    <t>USMLVV1SAP251-OS#DECOM20190111151617</t>
  </si>
  <si>
    <t>ATF:C7585615</t>
  </si>
  <si>
    <t xml:space="preserve">AtosBridge | Siemens | Server Reboot </t>
  </si>
  <si>
    <t>ATF:I14503066</t>
  </si>
  <si>
    <t>Multiple Alerts on Noyryon Servers</t>
  </si>
  <si>
    <t>VDCVN168</t>
  </si>
  <si>
    <t xml:space="preserve">1.  VDCVN168   server down    HWUVN1134  present on D30
2.  VDCN069:   placed in monitoring
3.  VDCVN400  :  3.2 Server  not reachable , once it is available we can install
PS C:\Users\adm_pathurir&gt; ping VDCVN400
Pinging VDCVN400.d60.intra [10.12.3.154] with 32 bytes of data:
Reply from 10.12.2.17: Destination host unreachable.
Reply from 10.12.2.17: Destination host unreachable.
Reply from 10.12.2.17: Destination host unreachable.
Reply from 10.12.2.17: Destination host unreachable.
Ping statistics for 10.12.3.154:
    Packets: Sent = 4, Received = 4, Lost = 0 (0% loss),                           zcndo0111vn0001
PS C:\Users\adm_pathurir&gt;
</t>
  </si>
  <si>
    <t>Pathuri, Ramesh</t>
  </si>
  <si>
    <t>ATF:I14507272</t>
  </si>
  <si>
    <t>AtosBridge | Siemens | CRITICAL | B.I.| Applications-1 | Data Warehouse-CSG(MLVVUL5U)</t>
  </si>
  <si>
    <t>MLVVUL5U-OS#DECOM20181121114458</t>
  </si>
  <si>
    <t>ATF:C7357158</t>
  </si>
  <si>
    <t>Warning : host-health : flgv01 ; Critical || host-health || ascv01</t>
  </si>
  <si>
    <t>AtosBridge | Siemens | UNKNOWN | GLASGOW | Infrastructure-1 | Vmware ESX host(USNDEA3001EVSH)</t>
  </si>
  <si>
    <t>remove monitoring from following alerts on hwuc21s01_ax_ag</t>
  </si>
  <si>
    <t>AtosBridge | Siemens | Server Reboot</t>
  </si>
  <si>
    <t>Project DECSSOW8007 BO4 HW - DB upgrade Please install server HWUN861 10.218.8.17 in DC Best according intake form</t>
  </si>
  <si>
    <t>AHD05376:The 'NL.ChangeMgmt.AN-GDS' contact did not receive a notification - no notification method specified for level High.</t>
  </si>
  <si>
    <t>ATF:C7593718</t>
  </si>
  <si>
    <t>UVIT.Infra</t>
  </si>
  <si>
    <t>AtosBridge : VGZ | S11688P | REmove server from paladin</t>
  </si>
  <si>
    <t>Bhatekar, Suraj</t>
  </si>
  <si>
    <t>AHD05376:The 'UVIT-Infra, Atos Requested for ' contact did not receive a notification - no notification method specified for level Normal.</t>
  </si>
  <si>
    <t>ATF:C7594528</t>
  </si>
  <si>
    <t>Need to disable alert for mountpoint sapdata2 and sapdata6 in hwuc20s02</t>
  </si>
  <si>
    <t>ATF:C7595090</t>
  </si>
  <si>
    <t>AtosBridge | Siemens | Servers to be removed</t>
  </si>
  <si>
    <t>ATF:I14475562</t>
  </si>
  <si>
    <t>CRITICAL :: os-security-info :: hwun021</t>
  </si>
  <si>
    <t xml:space="preserve">- Checking with Paladin for the same:
[¿06-¿05-¿2019 07:38]  
Hi
[¿06-¿05-¿2019 07:38]  
Regarding ATF:I14475562  
hya ticket madal alert kay ahe
[¿06-¿05-¿2019 07:39]  
ani kay karyala pahije
[¿06-¿05-¿2019 07:49]  
Hi
[¿06-¿05-¿2019 07:50]  Mahadik, Kailas:  
check and update
[¿06-¿05-¿2019 07:53]  
?
We saved this conversation. You'll see it soon in the Conversations tab in Skype for Business and in the Conversation History folder in Outlook. 
[¿06-¿05-¿2019 08:11]  Mahadik, Kailas:  
Actually check take more time to execute , please check below 2 commands, if time out is 300s then check is not working , but if i set time out 400s then its working 
CHECK_NRPE: Socket timeout after 300 seconds.
nagios@bgi1025:/root$ /usr/local/nagios/libexec/check_nrpe -H hwun021.d30.intra -p 5666 -u -t 400 -c "check_admin" -a ""
OK: Data send to webservice successfully
nagios@bgi1025:/root$ /usr/local/nagios/libexec/check_nrpe -H hwun021.d30.intra -p 5666 -u -t 400 -c "check_admin" -a ""
OK: Data send to webservice successfully 
[¿06-¿05-¿2019 08:11]  Mahadik, Kailas:  
#####################
[¿06-¿05-¿2019 08:11]  Mahadik, Kailas:  
nagios@bgi1025:/root$ /usr/local/nagios/libexec/check_nrpe -H hwun021.d30.intra -p 5666 -u -t 300 -c "check_admin" -a ""
CHECK_NRPE: Socket timeout after 300 seconds.
nagios@bgi1025:/root$ /usr/local/nagios/libexec/check_nrpe -H hwun021.d30.intra -p 5666 -u -t 400 -c "check_admin" -a ""
OK: Data send to webservice successfully 
[¿06-¿05-¿2019 08:11]  Mahadik, Kailas:  
################################
[¿06-¿05-¿2019 08:12]  Mahadik, Kailas:  
source system take more time provide details.
[¿06-¿05-¿2019 08:12]  Mahadik, Kailas:  
to paladin system
[¿06-¿05-¿2019 08:14]  
ok
[¿06-¿05-¿2019 08:14]  
so in such cases what needs to do
</t>
  </si>
  <si>
    <t>Nille, Girish</t>
  </si>
  <si>
    <t>ATF:I14522676</t>
  </si>
  <si>
    <t>CRITICAL :: service-status-event-loader-faults || bgi1025.bgi.atos-srv.net</t>
  </si>
  <si>
    <t>ATF:I14524669</t>
  </si>
  <si>
    <t>AtosBridge | Siemens | WARNING | Paladin Infra | Paladin Core (SAP07211)</t>
  </si>
  <si>
    <t>ATF:I14526935</t>
  </si>
  <si>
    <t>WARNING || app-status-McAfee-DAT-File-Date || bgi1023</t>
  </si>
  <si>
    <t>ATF:I14527543</t>
  </si>
  <si>
    <t>New</t>
  </si>
  <si>
    <t>Atos Bridge | VGZ | Critical | bgi1210 | NodRed-WebService-Status</t>
  </si>
  <si>
    <t>Kumar Upadhyay, Raushan</t>
  </si>
  <si>
    <t>30minAssign.00:00-24:00 x7</t>
  </si>
  <si>
    <t>ATF:C7357230</t>
  </si>
  <si>
    <t>ATF:C7561900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</si>
</sst>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hh\:mm\:ss"/>
    <numFmt numFmtId="165" formatCode="mm/dd/yyyy\ hh:mm:ss"/>
    <numFmt numFmtId="166" formatCode="dd/mm/yyyy\ hh:mm:ss"/>
    <numFmt numFmtId="167" formatCode="mm/dd/yyyy\ hh\ :mm\ :ss"/>
    <numFmt numFmtId="168" formatCode="yyyy\-mm\-dd\ hh:mm:ss"/>
  </numFmts>
  <fonts count="76"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8"/>
      <color rgb="FF000000"/>
      <name val="Arial"/>
      <family val="2"/>
    </font>
    <font>
      <sz val="9"/>
      <color rgb="FF000000"/>
      <name val="Verdana"/>
      <family val="2"/>
    </font>
    <font>
      <sz val="9"/>
      <color theme="1"/>
      <name val="Verdana"/>
      <family val="2"/>
    </font>
    <font>
      <b/>
      <sz val="9"/>
      <color theme="1"/>
      <name val="Verdana"/>
      <family val="2"/>
    </font>
    <font>
      <b/>
      <sz val="11"/>
      <color rgb="FFFFFFFF"/>
      <name val="Calibri"/>
      <family val="2"/>
      <scheme val="minor"/>
    </font>
    <font>
      <sz val="10"/>
      <color indexed="8"/>
      <name val="Arial"/>
      <family val="2"/>
    </font>
    <font>
      <sz val="10"/>
      <color indexed="8"/>
      <name val="Arial"/>
      <family val="2"/>
    </font>
    <font>
      <b/>
      <sz val="10"/>
      <color indexed="8"/>
      <name val="Arial"/>
      <family val="2"/>
    </font>
    <font>
      <b/>
      <sz val="10"/>
      <name val="Arial"/>
      <family val="2"/>
    </font>
    <font>
      <b/>
      <u/>
      <sz val="16"/>
      <color theme="1"/>
      <name val="Calibri"/>
      <family val="2"/>
      <scheme val="minor"/>
    </font>
    <font>
      <sz val="10"/>
      <color indexed="8"/>
      <name val="Arial"/>
      <family val="2"/>
    </font>
    <font>
      <sz val="10"/>
      <color indexed="8"/>
      <name val="Arial"/>
      <family val="2"/>
    </font>
    <font>
      <sz val="10"/>
      <color rgb="FF000000"/>
      <name val="Arial"/>
      <family val="2"/>
    </font>
    <font>
      <sz val="10"/>
      <color rgb="FF000000"/>
      <name val="Arial"/>
      <family val="2"/>
    </font>
    <font>
      <b/>
      <sz val="9"/>
      <color rgb="FFFFFFFF"/>
      <name val="Arial"/>
      <family val="2"/>
    </font>
    <font>
      <sz val="6"/>
      <color rgb="FF000000"/>
      <name val="Arial"/>
      <family val="2"/>
    </font>
    <font>
      <b/>
      <sz val="14"/>
      <color theme="3"/>
      <name val="Calibri"/>
      <family val="2"/>
      <scheme val="minor"/>
    </font>
    <font>
      <sz val="9"/>
      <color theme="3"/>
      <name val="Verdana"/>
      <family val="2"/>
    </font>
    <font>
      <b/>
      <sz val="11"/>
      <name val="Calibri"/>
      <family val="2"/>
      <scheme val="minor"/>
    </font>
    <font>
      <sz val="12"/>
      <color rgb="FF2F2F2F"/>
      <name val="Segoe UI"/>
      <family val="2"/>
    </font>
    <font>
      <sz val="10"/>
      <color rgb="FF000000"/>
      <name val="Arial"/>
    </font>
    <font>
      <sz val="8"/>
      <color rgb="FF000000"/>
      <name val="Arial"/>
    </font>
    <font>
      <sz val="9"/>
      <color rgb="FF000000"/>
      <name val="Arial"/>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4F81BD"/>
        <bgColor indexed="64"/>
      </patternFill>
    </fill>
    <fill>
      <patternFill patternType="solid">
        <fgColor rgb="FF00B0F0"/>
        <bgColor indexed="64"/>
      </patternFill>
    </fill>
    <fill>
      <patternFill patternType="solid">
        <fgColor rgb="FFFFFFFF"/>
        <bgColor rgb="FFFFFFFF"/>
      </patternFill>
    </fill>
    <fill>
      <patternFill patternType="solid">
        <fgColor rgb="FF5175B9"/>
        <bgColor rgb="FFFFFFFF"/>
      </patternFill>
    </fill>
    <fill>
      <patternFill patternType="solid">
        <fgColor theme="0"/>
        <bgColor indexed="64"/>
      </patternFill>
    </fill>
    <fill>
      <patternFill patternType="solid">
        <fgColor theme="4" tint="0.79998168889431442"/>
        <bgColor rgb="FFFFFFFF"/>
      </patternFill>
    </fill>
    <fill>
      <patternFill patternType="solid">
        <fgColor theme="4" tint="0.79998168889431442"/>
        <bgColor indexed="64"/>
      </patternFill>
    </fill>
    <fill>
      <patternFill patternType="solid">
        <fgColor rgb="FFF0F0F4"/>
        <bgColor rgb="FFFFFFFF"/>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bottom/>
      <diagonal/>
    </border>
    <border>
      <left style="thin">
        <color rgb="FFCACAD9"/>
      </left>
      <right style="thin">
        <color rgb="FFCACAD9"/>
      </right>
      <top/>
      <bottom style="thin">
        <color rgb="FFCACAD9"/>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s>
  <cellStyleXfs count="52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1" fillId="33" borderId="0" applyNumberFormat="0" applyBorder="0" applyAlignment="0" applyProtection="0"/>
    <xf numFmtId="0" fontId="19" fillId="10" borderId="0" applyNumberFormat="0" applyBorder="0" applyAlignment="0" applyProtection="0"/>
    <xf numFmtId="0" fontId="21" fillId="34" borderId="0" applyNumberFormat="0" applyBorder="0" applyAlignment="0" applyProtection="0"/>
    <xf numFmtId="0" fontId="19" fillId="14" borderId="0" applyNumberFormat="0" applyBorder="0" applyAlignment="0" applyProtection="0"/>
    <xf numFmtId="0" fontId="21" fillId="35" borderId="0" applyNumberFormat="0" applyBorder="0" applyAlignment="0" applyProtection="0"/>
    <xf numFmtId="0" fontId="19" fillId="18" borderId="0" applyNumberFormat="0" applyBorder="0" applyAlignment="0" applyProtection="0"/>
    <xf numFmtId="0" fontId="21" fillId="36" borderId="0" applyNumberFormat="0" applyBorder="0" applyAlignment="0" applyProtection="0"/>
    <xf numFmtId="0" fontId="19" fillId="22" borderId="0" applyNumberFormat="0" applyBorder="0" applyAlignment="0" applyProtection="0"/>
    <xf numFmtId="0" fontId="21" fillId="37" borderId="0" applyNumberFormat="0" applyBorder="0" applyAlignment="0" applyProtection="0"/>
    <xf numFmtId="0" fontId="19" fillId="26" borderId="0" applyNumberFormat="0" applyBorder="0" applyAlignment="0" applyProtection="0"/>
    <xf numFmtId="0" fontId="21" fillId="38" borderId="0" applyNumberFormat="0" applyBorder="0" applyAlignment="0" applyProtection="0"/>
    <xf numFmtId="0" fontId="19" fillId="30" borderId="0" applyNumberFormat="0" applyBorder="0" applyAlignment="0" applyProtection="0"/>
    <xf numFmtId="0" fontId="21" fillId="39" borderId="0" applyNumberFormat="0" applyBorder="0" applyAlignment="0" applyProtection="0"/>
    <xf numFmtId="0" fontId="19" fillId="11" borderId="0" applyNumberFormat="0" applyBorder="0" applyAlignment="0" applyProtection="0"/>
    <xf numFmtId="0" fontId="21" fillId="40" borderId="0" applyNumberFormat="0" applyBorder="0" applyAlignment="0" applyProtection="0"/>
    <xf numFmtId="0" fontId="19" fillId="15" borderId="0" applyNumberFormat="0" applyBorder="0" applyAlignment="0" applyProtection="0"/>
    <xf numFmtId="0" fontId="21" fillId="41" borderId="0" applyNumberFormat="0" applyBorder="0" applyAlignment="0" applyProtection="0"/>
    <xf numFmtId="0" fontId="19" fillId="19" borderId="0" applyNumberFormat="0" applyBorder="0" applyAlignment="0" applyProtection="0"/>
    <xf numFmtId="0" fontId="21" fillId="36" borderId="0" applyNumberFormat="0" applyBorder="0" applyAlignment="0" applyProtection="0"/>
    <xf numFmtId="0" fontId="19" fillId="23" borderId="0" applyNumberFormat="0" applyBorder="0" applyAlignment="0" applyProtection="0"/>
    <xf numFmtId="0" fontId="21" fillId="39" borderId="0" applyNumberFormat="0" applyBorder="0" applyAlignment="0" applyProtection="0"/>
    <xf numFmtId="0" fontId="19" fillId="27" borderId="0" applyNumberFormat="0" applyBorder="0" applyAlignment="0" applyProtection="0"/>
    <xf numFmtId="0" fontId="21" fillId="42" borderId="0" applyNumberFormat="0" applyBorder="0" applyAlignment="0" applyProtection="0"/>
    <xf numFmtId="0" fontId="19" fillId="31" borderId="0" applyNumberFormat="0" applyBorder="0" applyAlignment="0" applyProtection="0"/>
    <xf numFmtId="0" fontId="22" fillId="43" borderId="0" applyNumberFormat="0" applyBorder="0" applyAlignment="0" applyProtection="0"/>
    <xf numFmtId="0" fontId="38" fillId="12" borderId="0" applyNumberFormat="0" applyBorder="0" applyAlignment="0" applyProtection="0"/>
    <xf numFmtId="0" fontId="22" fillId="40" borderId="0" applyNumberFormat="0" applyBorder="0" applyAlignment="0" applyProtection="0"/>
    <xf numFmtId="0" fontId="38" fillId="16" borderId="0" applyNumberFormat="0" applyBorder="0" applyAlignment="0" applyProtection="0"/>
    <xf numFmtId="0" fontId="22" fillId="41" borderId="0" applyNumberFormat="0" applyBorder="0" applyAlignment="0" applyProtection="0"/>
    <xf numFmtId="0" fontId="38" fillId="20" borderId="0" applyNumberFormat="0" applyBorder="0" applyAlignment="0" applyProtection="0"/>
    <xf numFmtId="0" fontId="22" fillId="44" borderId="0" applyNumberFormat="0" applyBorder="0" applyAlignment="0" applyProtection="0"/>
    <xf numFmtId="0" fontId="38" fillId="24" borderId="0" applyNumberFormat="0" applyBorder="0" applyAlignment="0" applyProtection="0"/>
    <xf numFmtId="0" fontId="22" fillId="45" borderId="0" applyNumberFormat="0" applyBorder="0" applyAlignment="0" applyProtection="0"/>
    <xf numFmtId="0" fontId="38" fillId="28" borderId="0" applyNumberFormat="0" applyBorder="0" applyAlignment="0" applyProtection="0"/>
    <xf numFmtId="0" fontId="22" fillId="46" borderId="0" applyNumberFormat="0" applyBorder="0" applyAlignment="0" applyProtection="0"/>
    <xf numFmtId="0" fontId="38" fillId="32" borderId="0" applyNumberFormat="0" applyBorder="0" applyAlignment="0" applyProtection="0"/>
    <xf numFmtId="0" fontId="22" fillId="47" borderId="0" applyNumberFormat="0" applyBorder="0" applyAlignment="0" applyProtection="0"/>
    <xf numFmtId="0" fontId="38" fillId="9" borderId="0" applyNumberFormat="0" applyBorder="0" applyAlignment="0" applyProtection="0"/>
    <xf numFmtId="0" fontId="22" fillId="48" borderId="0" applyNumberFormat="0" applyBorder="0" applyAlignment="0" applyProtection="0"/>
    <xf numFmtId="0" fontId="38" fillId="13" borderId="0" applyNumberFormat="0" applyBorder="0" applyAlignment="0" applyProtection="0"/>
    <xf numFmtId="0" fontId="22" fillId="49" borderId="0" applyNumberFormat="0" applyBorder="0" applyAlignment="0" applyProtection="0"/>
    <xf numFmtId="0" fontId="38" fillId="17" borderId="0" applyNumberFormat="0" applyBorder="0" applyAlignment="0" applyProtection="0"/>
    <xf numFmtId="0" fontId="22" fillId="44" borderId="0" applyNumberFormat="0" applyBorder="0" applyAlignment="0" applyProtection="0"/>
    <xf numFmtId="0" fontId="38" fillId="21" borderId="0" applyNumberFormat="0" applyBorder="0" applyAlignment="0" applyProtection="0"/>
    <xf numFmtId="0" fontId="22" fillId="45" borderId="0" applyNumberFormat="0" applyBorder="0" applyAlignment="0" applyProtection="0"/>
    <xf numFmtId="0" fontId="38" fillId="25" borderId="0" applyNumberFormat="0" applyBorder="0" applyAlignment="0" applyProtection="0"/>
    <xf numFmtId="0" fontId="22" fillId="50" borderId="0" applyNumberFormat="0" applyBorder="0" applyAlignment="0" applyProtection="0"/>
    <xf numFmtId="0" fontId="38" fillId="29" borderId="0" applyNumberFormat="0" applyBorder="0" applyAlignment="0" applyProtection="0"/>
    <xf numFmtId="0" fontId="23" fillId="34" borderId="0" applyNumberFormat="0" applyBorder="0" applyAlignment="0" applyProtection="0"/>
    <xf numFmtId="0" fontId="39" fillId="3" borderId="0" applyNumberFormat="0" applyBorder="0" applyAlignment="0" applyProtection="0"/>
    <xf numFmtId="0" fontId="24" fillId="51" borderId="10" applyNumberFormat="0" applyAlignment="0" applyProtection="0"/>
    <xf numFmtId="0" fontId="40" fillId="6" borderId="4" applyNumberFormat="0" applyAlignment="0" applyProtection="0"/>
    <xf numFmtId="0" fontId="25" fillId="52" borderId="11" applyNumberFormat="0" applyAlignment="0" applyProtection="0"/>
    <xf numFmtId="0" fontId="41" fillId="7" borderId="7" applyNumberFormat="0" applyAlignment="0" applyProtection="0"/>
    <xf numFmtId="0" fontId="26" fillId="0" borderId="0" applyNumberFormat="0" applyFill="0" applyBorder="0" applyAlignment="0" applyProtection="0"/>
    <xf numFmtId="0" fontId="42" fillId="0" borderId="0" applyNumberFormat="0" applyFill="0" applyBorder="0" applyAlignment="0" applyProtection="0"/>
    <xf numFmtId="0" fontId="27" fillId="35" borderId="0" applyNumberFormat="0" applyBorder="0" applyAlignment="0" applyProtection="0"/>
    <xf numFmtId="0" fontId="43" fillId="2" borderId="0" applyNumberFormat="0" applyBorder="0" applyAlignment="0" applyProtection="0"/>
    <xf numFmtId="0" fontId="28" fillId="0" borderId="12" applyNumberFormat="0" applyFill="0" applyAlignment="0" applyProtection="0"/>
    <xf numFmtId="0" fontId="44" fillId="0" borderId="1" applyNumberFormat="0" applyFill="0" applyAlignment="0" applyProtection="0"/>
    <xf numFmtId="0" fontId="29" fillId="0" borderId="13" applyNumberFormat="0" applyFill="0" applyAlignment="0" applyProtection="0"/>
    <xf numFmtId="0" fontId="45" fillId="0" borderId="2" applyNumberFormat="0" applyFill="0" applyAlignment="0" applyProtection="0"/>
    <xf numFmtId="0" fontId="30" fillId="0" borderId="14" applyNumberFormat="0" applyFill="0" applyAlignment="0" applyProtection="0"/>
    <xf numFmtId="0" fontId="46" fillId="0" borderId="3" applyNumberFormat="0" applyFill="0" applyAlignment="0" applyProtection="0"/>
    <xf numFmtId="0" fontId="30" fillId="0" borderId="0" applyNumberFormat="0" applyFill="0" applyBorder="0" applyAlignment="0" applyProtection="0"/>
    <xf numFmtId="0" fontId="46" fillId="0" borderId="0" applyNumberFormat="0" applyFill="0" applyBorder="0" applyAlignment="0" applyProtection="0"/>
    <xf numFmtId="0" fontId="31" fillId="38" borderId="10" applyNumberFormat="0" applyAlignment="0" applyProtection="0"/>
    <xf numFmtId="0" fontId="47" fillId="5" borderId="4" applyNumberFormat="0" applyAlignment="0" applyProtection="0"/>
    <xf numFmtId="0" fontId="32" fillId="0" borderId="15" applyNumberFormat="0" applyFill="0" applyAlignment="0" applyProtection="0"/>
    <xf numFmtId="0" fontId="48" fillId="0" borderId="6" applyNumberFormat="0" applyFill="0" applyAlignment="0" applyProtection="0"/>
    <xf numFmtId="0" fontId="33" fillId="53" borderId="0" applyNumberFormat="0" applyBorder="0" applyAlignment="0" applyProtection="0"/>
    <xf numFmtId="0" fontId="49" fillId="4" borderId="0" applyNumberFormat="0" applyBorder="0" applyAlignment="0" applyProtection="0"/>
    <xf numFmtId="0" fontId="19" fillId="0" borderId="0"/>
    <xf numFmtId="0" fontId="20" fillId="54" borderId="16" applyNumberFormat="0" applyFont="0" applyAlignment="0" applyProtection="0"/>
    <xf numFmtId="0" fontId="21" fillId="8" borderId="8" applyNumberFormat="0" applyFont="0" applyAlignment="0" applyProtection="0"/>
    <xf numFmtId="0" fontId="34" fillId="51" borderId="17" applyNumberFormat="0" applyAlignment="0" applyProtection="0"/>
    <xf numFmtId="0" fontId="50" fillId="6" borderId="5" applyNumberFormat="0" applyAlignment="0" applyProtection="0"/>
    <xf numFmtId="0" fontId="35" fillId="0" borderId="0" applyNumberFormat="0" applyFill="0" applyBorder="0" applyAlignment="0" applyProtection="0"/>
    <xf numFmtId="0" fontId="2" fillId="0" borderId="0" applyNumberFormat="0" applyFill="0" applyBorder="0" applyAlignment="0" applyProtection="0"/>
    <xf numFmtId="0" fontId="36" fillId="0" borderId="18" applyNumberFormat="0" applyFill="0" applyAlignment="0" applyProtection="0"/>
    <xf numFmtId="0" fontId="51" fillId="0" borderId="9" applyNumberFormat="0" applyFill="0" applyAlignment="0" applyProtection="0"/>
    <xf numFmtId="0" fontId="37" fillId="0" borderId="0" applyNumberFormat="0" applyFill="0" applyBorder="0" applyAlignment="0" applyProtection="0"/>
    <xf numFmtId="0" fontId="52" fillId="0" borderId="0" applyNumberFormat="0" applyFill="0" applyBorder="0" applyAlignment="0" applyProtection="0"/>
    <xf numFmtId="0" fontId="53" fillId="0" borderId="0"/>
    <xf numFmtId="0" fontId="20" fillId="0" borderId="0"/>
    <xf numFmtId="0" fontId="19" fillId="8" borderId="8" applyNumberFormat="0" applyFont="0" applyAlignment="0" applyProtection="0"/>
    <xf numFmtId="0" fontId="53" fillId="0" borderId="0"/>
    <xf numFmtId="0" fontId="53" fillId="0" borderId="0"/>
    <xf numFmtId="0" fontId="53" fillId="0" borderId="0"/>
    <xf numFmtId="0" fontId="53" fillId="0" borderId="0"/>
    <xf numFmtId="0" fontId="53" fillId="0" borderId="0"/>
    <xf numFmtId="0" fontId="1" fillId="0" borderId="0"/>
    <xf numFmtId="0" fontId="53" fillId="0" borderId="0"/>
    <xf numFmtId="0" fontId="19" fillId="8" borderId="8" applyNumberFormat="0" applyFont="0" applyAlignment="0" applyProtection="0"/>
    <xf numFmtId="0" fontId="1" fillId="0" borderId="0"/>
    <xf numFmtId="0" fontId="20" fillId="0" borderId="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2" fillId="43"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50" borderId="0" applyNumberFormat="0" applyBorder="0" applyAlignment="0" applyProtection="0"/>
    <xf numFmtId="0" fontId="23" fillId="34" borderId="0" applyNumberFormat="0" applyBorder="0" applyAlignment="0" applyProtection="0"/>
    <xf numFmtId="0" fontId="24" fillId="51" borderId="10" applyNumberFormat="0" applyAlignment="0" applyProtection="0"/>
    <xf numFmtId="0" fontId="25" fillId="52" borderId="11" applyNumberFormat="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38" borderId="10" applyNumberFormat="0" applyAlignment="0" applyProtection="0"/>
    <xf numFmtId="0" fontId="32" fillId="0" borderId="15" applyNumberFormat="0" applyFill="0" applyAlignment="0" applyProtection="0"/>
    <xf numFmtId="0" fontId="33" fillId="53" borderId="0" applyNumberFormat="0" applyBorder="0" applyAlignment="0" applyProtection="0"/>
    <xf numFmtId="0" fontId="20" fillId="54" borderId="16" applyNumberFormat="0" applyFont="0" applyAlignment="0" applyProtection="0"/>
    <xf numFmtId="0" fontId="21" fillId="8" borderId="8" applyNumberFormat="0" applyFont="0" applyAlignment="0" applyProtection="0"/>
    <xf numFmtId="0" fontId="34" fillId="51" borderId="17" applyNumberFormat="0" applyAlignment="0" applyProtection="0"/>
    <xf numFmtId="0" fontId="35" fillId="0" borderId="0" applyNumberFormat="0" applyFill="0" applyBorder="0" applyAlignment="0" applyProtection="0"/>
    <xf numFmtId="0" fontId="36" fillId="0" borderId="18" applyNumberFormat="0" applyFill="0" applyAlignment="0" applyProtection="0"/>
    <xf numFmtId="0" fontId="37" fillId="0" borderId="0" applyNumberFormat="0" applyFill="0" applyBorder="0" applyAlignment="0" applyProtection="0"/>
    <xf numFmtId="0" fontId="53" fillId="0" borderId="0"/>
    <xf numFmtId="0" fontId="1" fillId="0" borderId="0"/>
    <xf numFmtId="0" fontId="53" fillId="0" borderId="0"/>
    <xf numFmtId="9" fontId="20" fillId="0" borderId="0" applyFont="0" applyFill="0" applyBorder="0" applyAlignment="0" applyProtection="0"/>
    <xf numFmtId="0" fontId="19" fillId="0" borderId="0"/>
    <xf numFmtId="0" fontId="20" fillId="0" borderId="0"/>
    <xf numFmtId="0" fontId="21" fillId="33" borderId="0" applyNumberFormat="0" applyBorder="0" applyAlignment="0" applyProtection="0"/>
    <xf numFmtId="0" fontId="19" fillId="10" borderId="0" applyNumberFormat="0" applyBorder="0" applyAlignment="0" applyProtection="0"/>
    <xf numFmtId="0" fontId="21" fillId="34" borderId="0" applyNumberFormat="0" applyBorder="0" applyAlignment="0" applyProtection="0"/>
    <xf numFmtId="0" fontId="19" fillId="14" borderId="0" applyNumberFormat="0" applyBorder="0" applyAlignment="0" applyProtection="0"/>
    <xf numFmtId="0" fontId="21" fillId="35" borderId="0" applyNumberFormat="0" applyBorder="0" applyAlignment="0" applyProtection="0"/>
    <xf numFmtId="0" fontId="19" fillId="18" borderId="0" applyNumberFormat="0" applyBorder="0" applyAlignment="0" applyProtection="0"/>
    <xf numFmtId="0" fontId="21" fillId="36" borderId="0" applyNumberFormat="0" applyBorder="0" applyAlignment="0" applyProtection="0"/>
    <xf numFmtId="0" fontId="19" fillId="22" borderId="0" applyNumberFormat="0" applyBorder="0" applyAlignment="0" applyProtection="0"/>
    <xf numFmtId="0" fontId="21" fillId="37" borderId="0" applyNumberFormat="0" applyBorder="0" applyAlignment="0" applyProtection="0"/>
    <xf numFmtId="0" fontId="19" fillId="26" borderId="0" applyNumberFormat="0" applyBorder="0" applyAlignment="0" applyProtection="0"/>
    <xf numFmtId="0" fontId="21" fillId="38" borderId="0" applyNumberFormat="0" applyBorder="0" applyAlignment="0" applyProtection="0"/>
    <xf numFmtId="0" fontId="19" fillId="30" borderId="0" applyNumberFormat="0" applyBorder="0" applyAlignment="0" applyProtection="0"/>
    <xf numFmtId="0" fontId="21" fillId="39" borderId="0" applyNumberFormat="0" applyBorder="0" applyAlignment="0" applyProtection="0"/>
    <xf numFmtId="0" fontId="19" fillId="11" borderId="0" applyNumberFormat="0" applyBorder="0" applyAlignment="0" applyProtection="0"/>
    <xf numFmtId="0" fontId="21" fillId="40" borderId="0" applyNumberFormat="0" applyBorder="0" applyAlignment="0" applyProtection="0"/>
    <xf numFmtId="0" fontId="19" fillId="15" borderId="0" applyNumberFormat="0" applyBorder="0" applyAlignment="0" applyProtection="0"/>
    <xf numFmtId="0" fontId="21" fillId="41" borderId="0" applyNumberFormat="0" applyBorder="0" applyAlignment="0" applyProtection="0"/>
    <xf numFmtId="0" fontId="19" fillId="19" borderId="0" applyNumberFormat="0" applyBorder="0" applyAlignment="0" applyProtection="0"/>
    <xf numFmtId="0" fontId="21" fillId="36" borderId="0" applyNumberFormat="0" applyBorder="0" applyAlignment="0" applyProtection="0"/>
    <xf numFmtId="0" fontId="19" fillId="23" borderId="0" applyNumberFormat="0" applyBorder="0" applyAlignment="0" applyProtection="0"/>
    <xf numFmtId="0" fontId="21" fillId="39" borderId="0" applyNumberFormat="0" applyBorder="0" applyAlignment="0" applyProtection="0"/>
    <xf numFmtId="0" fontId="19" fillId="27" borderId="0" applyNumberFormat="0" applyBorder="0" applyAlignment="0" applyProtection="0"/>
    <xf numFmtId="0" fontId="21" fillId="42" borderId="0" applyNumberFormat="0" applyBorder="0" applyAlignment="0" applyProtection="0"/>
    <xf numFmtId="0" fontId="19" fillId="31" borderId="0" applyNumberFormat="0" applyBorder="0" applyAlignment="0" applyProtection="0"/>
    <xf numFmtId="0" fontId="22" fillId="43"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50" borderId="0" applyNumberFormat="0" applyBorder="0" applyAlignment="0" applyProtection="0"/>
    <xf numFmtId="0" fontId="23" fillId="34" borderId="0" applyNumberFormat="0" applyBorder="0" applyAlignment="0" applyProtection="0"/>
    <xf numFmtId="0" fontId="24" fillId="51" borderId="10" applyNumberFormat="0" applyAlignment="0" applyProtection="0"/>
    <xf numFmtId="0" fontId="25" fillId="52" borderId="11" applyNumberFormat="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38" borderId="10" applyNumberFormat="0" applyAlignment="0" applyProtection="0"/>
    <xf numFmtId="0" fontId="32" fillId="0" borderId="15" applyNumberFormat="0" applyFill="0" applyAlignment="0" applyProtection="0"/>
    <xf numFmtId="0" fontId="33" fillId="53" borderId="0" applyNumberFormat="0" applyBorder="0" applyAlignment="0" applyProtection="0"/>
    <xf numFmtId="0" fontId="19" fillId="0" borderId="0"/>
    <xf numFmtId="0" fontId="20" fillId="54" borderId="16" applyNumberFormat="0" applyFont="0" applyAlignment="0" applyProtection="0"/>
    <xf numFmtId="0" fontId="34" fillId="51" borderId="17" applyNumberFormat="0" applyAlignment="0" applyProtection="0"/>
    <xf numFmtId="0" fontId="35" fillId="0" borderId="0" applyNumberFormat="0" applyFill="0" applyBorder="0" applyAlignment="0" applyProtection="0"/>
    <xf numFmtId="0" fontId="36" fillId="0" borderId="18" applyNumberFormat="0" applyFill="0" applyAlignment="0" applyProtection="0"/>
    <xf numFmtId="0" fontId="37" fillId="0" borderId="0" applyNumberFormat="0" applyFill="0" applyBorder="0" applyAlignment="0" applyProtection="0"/>
    <xf numFmtId="0" fontId="19" fillId="8" borderId="8" applyNumberFormat="0" applyFont="0" applyAlignment="0" applyProtection="0"/>
    <xf numFmtId="0" fontId="19" fillId="8" borderId="8" applyNumberFormat="0" applyFont="0" applyAlignment="0" applyProtection="0"/>
    <xf numFmtId="0" fontId="20" fillId="0" borderId="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11"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0" borderId="0"/>
    <xf numFmtId="0" fontId="19" fillId="8" borderId="8" applyNumberFormat="0" applyFont="0" applyAlignment="0" applyProtection="0"/>
    <xf numFmtId="0" fontId="19" fillId="8" borderId="8" applyNumberFormat="0" applyFont="0" applyAlignment="0" applyProtection="0"/>
    <xf numFmtId="0" fontId="19" fillId="0" borderId="0"/>
    <xf numFmtId="0" fontId="20" fillId="0" borderId="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11"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0" borderId="0"/>
    <xf numFmtId="0" fontId="19" fillId="8" borderId="8" applyNumberFormat="0" applyFont="0" applyAlignment="0" applyProtection="0"/>
    <xf numFmtId="0" fontId="19"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20" fillId="0" borderId="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2" fillId="43"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50" borderId="0" applyNumberFormat="0" applyBorder="0" applyAlignment="0" applyProtection="0"/>
    <xf numFmtId="0" fontId="23" fillId="34" borderId="0" applyNumberFormat="0" applyBorder="0" applyAlignment="0" applyProtection="0"/>
    <xf numFmtId="0" fontId="24" fillId="51" borderId="10" applyNumberFormat="0" applyAlignment="0" applyProtection="0"/>
    <xf numFmtId="0" fontId="25" fillId="52" borderId="11" applyNumberFormat="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38" borderId="10" applyNumberFormat="0" applyAlignment="0" applyProtection="0"/>
    <xf numFmtId="0" fontId="32" fillId="0" borderId="15" applyNumberFormat="0" applyFill="0" applyAlignment="0" applyProtection="0"/>
    <xf numFmtId="0" fontId="33" fillId="53" borderId="0" applyNumberFormat="0" applyBorder="0" applyAlignment="0" applyProtection="0"/>
    <xf numFmtId="0" fontId="20" fillId="54" borderId="16" applyNumberFormat="0" applyFont="0" applyAlignment="0" applyProtection="0"/>
    <xf numFmtId="0" fontId="34" fillId="51" borderId="17" applyNumberFormat="0" applyAlignment="0" applyProtection="0"/>
    <xf numFmtId="0" fontId="35" fillId="0" borderId="0" applyNumberFormat="0" applyFill="0" applyBorder="0" applyAlignment="0" applyProtection="0"/>
    <xf numFmtId="0" fontId="36" fillId="0" borderId="18" applyNumberFormat="0" applyFill="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2" fillId="43"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50" borderId="0" applyNumberFormat="0" applyBorder="0" applyAlignment="0" applyProtection="0"/>
    <xf numFmtId="0" fontId="23" fillId="34" borderId="0" applyNumberFormat="0" applyBorder="0" applyAlignment="0" applyProtection="0"/>
    <xf numFmtId="0" fontId="24" fillId="51" borderId="10" applyNumberFormat="0" applyAlignment="0" applyProtection="0"/>
    <xf numFmtId="0" fontId="25" fillId="52" borderId="11" applyNumberFormat="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38" borderId="10" applyNumberFormat="0" applyAlignment="0" applyProtection="0"/>
    <xf numFmtId="0" fontId="32" fillId="0" borderId="15" applyNumberFormat="0" applyFill="0" applyAlignment="0" applyProtection="0"/>
    <xf numFmtId="0" fontId="33" fillId="53" borderId="0" applyNumberFormat="0" applyBorder="0" applyAlignment="0" applyProtection="0"/>
    <xf numFmtId="0" fontId="20" fillId="54" borderId="16" applyNumberFormat="0" applyFont="0" applyAlignment="0" applyProtection="0"/>
    <xf numFmtId="0" fontId="34" fillId="51" borderId="17" applyNumberFormat="0" applyAlignment="0" applyProtection="0"/>
    <xf numFmtId="0" fontId="35" fillId="0" borderId="0" applyNumberFormat="0" applyFill="0" applyBorder="0" applyAlignment="0" applyProtection="0"/>
    <xf numFmtId="0" fontId="36" fillId="0" borderId="18" applyNumberFormat="0" applyFill="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2" fillId="43"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50" borderId="0" applyNumberFormat="0" applyBorder="0" applyAlignment="0" applyProtection="0"/>
    <xf numFmtId="0" fontId="23" fillId="34" borderId="0" applyNumberFormat="0" applyBorder="0" applyAlignment="0" applyProtection="0"/>
    <xf numFmtId="0" fontId="24" fillId="51" borderId="10" applyNumberFormat="0" applyAlignment="0" applyProtection="0"/>
    <xf numFmtId="0" fontId="25" fillId="52" borderId="11" applyNumberFormat="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38" borderId="10" applyNumberFormat="0" applyAlignment="0" applyProtection="0"/>
    <xf numFmtId="0" fontId="32" fillId="0" borderId="15" applyNumberFormat="0" applyFill="0" applyAlignment="0" applyProtection="0"/>
    <xf numFmtId="0" fontId="33" fillId="53" borderId="0" applyNumberFormat="0" applyBorder="0" applyAlignment="0" applyProtection="0"/>
    <xf numFmtId="0" fontId="20" fillId="54" borderId="16" applyNumberFormat="0" applyFont="0" applyAlignment="0" applyProtection="0"/>
    <xf numFmtId="0" fontId="34" fillId="51" borderId="17" applyNumberFormat="0" applyAlignment="0" applyProtection="0"/>
    <xf numFmtId="0" fontId="35" fillId="0" borderId="0" applyNumberFormat="0" applyFill="0" applyBorder="0" applyAlignment="0" applyProtection="0"/>
    <xf numFmtId="0" fontId="36" fillId="0" borderId="18" applyNumberFormat="0" applyFill="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9" fillId="0" borderId="0"/>
    <xf numFmtId="0" fontId="18" fillId="54" borderId="16" applyNumberFormat="0" applyFont="0" applyAlignment="0" applyProtection="0"/>
    <xf numFmtId="0" fontId="18" fillId="0" borderId="0"/>
    <xf numFmtId="0" fontId="18" fillId="0" borderId="0"/>
    <xf numFmtId="0" fontId="18" fillId="54" borderId="16" applyNumberFormat="0" applyFont="0" applyAlignment="0" applyProtection="0"/>
    <xf numFmtId="9" fontId="18" fillId="0" borderId="0" applyFont="0" applyFill="0" applyBorder="0" applyAlignment="0" applyProtection="0"/>
    <xf numFmtId="0" fontId="18" fillId="0" borderId="0"/>
    <xf numFmtId="0" fontId="18" fillId="54" borderId="16" applyNumberFormat="0" applyFont="0" applyAlignment="0" applyProtection="0"/>
    <xf numFmtId="0" fontId="18" fillId="0" borderId="0"/>
    <xf numFmtId="0" fontId="18" fillId="0" borderId="0"/>
    <xf numFmtId="0" fontId="18" fillId="0" borderId="0"/>
    <xf numFmtId="0" fontId="18" fillId="54" borderId="16" applyNumberFormat="0" applyFont="0" applyAlignment="0" applyProtection="0"/>
    <xf numFmtId="0" fontId="18" fillId="0" borderId="0"/>
    <xf numFmtId="0" fontId="18" fillId="54" borderId="16" applyNumberFormat="0" applyFont="0" applyAlignment="0" applyProtection="0"/>
    <xf numFmtId="0" fontId="18" fillId="0" borderId="0"/>
    <xf numFmtId="0" fontId="18" fillId="54" borderId="16" applyNumberFormat="0" applyFont="0" applyAlignment="0" applyProtection="0"/>
    <xf numFmtId="0" fontId="66" fillId="0" borderId="0"/>
    <xf numFmtId="0" fontId="19" fillId="0" borderId="0"/>
    <xf numFmtId="0" fontId="73" fillId="0" borderId="0"/>
  </cellStyleXfs>
  <cellXfs count="131">
    <xf numFmtId="0" fontId="0" fillId="0" borderId="0" xfId="0"/>
    <xf numFmtId="0" fontId="0" fillId="0" borderId="0" xfId="0"/>
    <xf numFmtId="0" fontId="57" fillId="55" borderId="30" xfId="138" applyFont="1" applyFill="1" applyBorder="1" applyAlignment="1">
      <alignment horizontal="center" wrapText="1"/>
    </xf>
    <xf numFmtId="0" fontId="57" fillId="55" borderId="33" xfId="138" applyFont="1" applyFill="1" applyBorder="1" applyAlignment="1">
      <alignment horizontal="center" wrapText="1"/>
    </xf>
    <xf numFmtId="0" fontId="19" fillId="0" borderId="0" xfId="0" applyFont="1"/>
    <xf numFmtId="0" fontId="19" fillId="0" borderId="0" xfId="0" applyFont="1" applyAlignment="1"/>
    <xf numFmtId="0" fontId="19" fillId="0" borderId="0" xfId="0" applyFont="1" applyAlignment="1">
      <alignment wrapText="1"/>
    </xf>
    <xf numFmtId="0" fontId="62" fillId="0" borderId="0" xfId="0" applyFont="1" applyAlignment="1"/>
    <xf numFmtId="0" fontId="57" fillId="55" borderId="34" xfId="138" applyFont="1" applyFill="1" applyBorder="1" applyAlignment="1">
      <alignment horizontal="center" wrapText="1"/>
    </xf>
    <xf numFmtId="0" fontId="57" fillId="55" borderId="31" xfId="138" applyFont="1" applyFill="1" applyBorder="1" applyAlignment="1">
      <alignment horizontal="center" wrapText="1"/>
    </xf>
    <xf numFmtId="0" fontId="57" fillId="55" borderId="26" xfId="138" applyFont="1" applyFill="1" applyBorder="1" applyAlignment="1">
      <alignment horizontal="center" wrapText="1"/>
    </xf>
    <xf numFmtId="0" fontId="57" fillId="55" borderId="28" xfId="138" applyFont="1" applyFill="1" applyBorder="1" applyAlignment="1">
      <alignment horizontal="center" wrapText="1"/>
    </xf>
    <xf numFmtId="0" fontId="57" fillId="55" borderId="27" xfId="138" applyFont="1" applyFill="1" applyBorder="1" applyAlignment="1">
      <alignment horizontal="center" wrapText="1"/>
    </xf>
    <xf numFmtId="0" fontId="57" fillId="55" borderId="35" xfId="138" applyFont="1" applyFill="1" applyBorder="1" applyAlignment="1">
      <alignment horizontal="center" wrapText="1"/>
    </xf>
    <xf numFmtId="0" fontId="64" fillId="0" borderId="29" xfId="0" applyNumberFormat="1" applyFont="1" applyFill="1" applyBorder="1" applyAlignment="1" applyProtection="1">
      <alignment horizontal="left"/>
    </xf>
    <xf numFmtId="22" fontId="64" fillId="0" borderId="29" xfId="0" applyNumberFormat="1" applyFont="1" applyFill="1" applyBorder="1" applyAlignment="1" applyProtection="1">
      <alignment horizontal="left"/>
    </xf>
    <xf numFmtId="0" fontId="64" fillId="56" borderId="29" xfId="0" applyNumberFormat="1" applyFont="1" applyFill="1" applyBorder="1" applyAlignment="1" applyProtection="1">
      <alignment horizontal="left"/>
    </xf>
    <xf numFmtId="49" fontId="67" fillId="58" borderId="39" xfId="0" applyNumberFormat="1" applyFont="1" applyFill="1" applyBorder="1" applyAlignment="1">
      <alignment horizontal="left"/>
    </xf>
    <xf numFmtId="0" fontId="68" fillId="57" borderId="0" xfId="0" applyFont="1" applyFill="1" applyAlignment="1">
      <alignment horizontal="left"/>
    </xf>
    <xf numFmtId="0" fontId="19" fillId="0" borderId="35" xfId="0" applyFont="1" applyBorder="1"/>
    <xf numFmtId="0" fontId="0" fillId="0" borderId="0" xfId="0" pivotButton="1"/>
    <xf numFmtId="0" fontId="0" fillId="0" borderId="0" xfId="0" applyAlignment="1">
      <alignment horizontal="left"/>
    </xf>
    <xf numFmtId="0" fontId="0" fillId="0" borderId="0" xfId="0" applyNumberFormat="1"/>
    <xf numFmtId="0" fontId="0" fillId="0" borderId="40" xfId="0" applyBorder="1"/>
    <xf numFmtId="0" fontId="0" fillId="59" borderId="0" xfId="0" applyFill="1" applyBorder="1"/>
    <xf numFmtId="0" fontId="18" fillId="59" borderId="0" xfId="42" applyFill="1" applyBorder="1"/>
    <xf numFmtId="0" fontId="0" fillId="59" borderId="0" xfId="0" applyFill="1"/>
    <xf numFmtId="0" fontId="55" fillId="59" borderId="0" xfId="42" applyFont="1" applyFill="1" applyBorder="1"/>
    <xf numFmtId="0" fontId="54" fillId="59" borderId="21" xfId="42" applyFont="1" applyFill="1" applyBorder="1" applyAlignment="1">
      <alignment vertical="center"/>
    </xf>
    <xf numFmtId="0" fontId="56" fillId="59" borderId="0" xfId="42" applyFont="1" applyFill="1" applyBorder="1"/>
    <xf numFmtId="0" fontId="0" fillId="59" borderId="21" xfId="0" applyFill="1" applyBorder="1"/>
    <xf numFmtId="0" fontId="0" fillId="59" borderId="23" xfId="0" applyFill="1" applyBorder="1"/>
    <xf numFmtId="0" fontId="0" fillId="59" borderId="22" xfId="0" applyFill="1" applyBorder="1"/>
    <xf numFmtId="0" fontId="0" fillId="59" borderId="24" xfId="0" applyFill="1" applyBorder="1"/>
    <xf numFmtId="0" fontId="60" fillId="59" borderId="20" xfId="0" applyNumberFormat="1" applyFont="1" applyFill="1" applyBorder="1" applyAlignment="1" applyProtection="1">
      <alignment horizontal="left"/>
    </xf>
    <xf numFmtId="0" fontId="0" fillId="59" borderId="25" xfId="0" applyFill="1" applyBorder="1"/>
    <xf numFmtId="0" fontId="70" fillId="59" borderId="0" xfId="42" applyFont="1" applyFill="1" applyBorder="1"/>
    <xf numFmtId="0" fontId="70" fillId="59" borderId="21" xfId="42" applyFont="1" applyFill="1" applyBorder="1" applyAlignment="1">
      <alignment vertical="center"/>
    </xf>
    <xf numFmtId="0" fontId="18" fillId="59" borderId="0" xfId="42" applyFill="1" applyBorder="1" applyAlignment="1">
      <alignment horizontal="center" vertical="center"/>
    </xf>
    <xf numFmtId="0" fontId="0" fillId="59" borderId="0" xfId="0" applyFill="1" applyBorder="1" applyAlignment="1">
      <alignment horizontal="center" vertical="center"/>
    </xf>
    <xf numFmtId="0" fontId="0" fillId="59" borderId="23" xfId="0" applyFill="1" applyBorder="1" applyAlignment="1">
      <alignment horizontal="center" vertical="center"/>
    </xf>
    <xf numFmtId="0" fontId="0" fillId="0" borderId="40" xfId="0" applyBorder="1" applyAlignment="1">
      <alignment horizontal="center" vertical="center"/>
    </xf>
    <xf numFmtId="0" fontId="0" fillId="0" borderId="0" xfId="0" applyAlignment="1">
      <alignment horizontal="center" vertical="center"/>
    </xf>
    <xf numFmtId="0" fontId="61" fillId="59" borderId="42" xfId="42" applyFont="1" applyFill="1" applyBorder="1" applyAlignment="1">
      <alignment horizontal="center" vertical="center"/>
    </xf>
    <xf numFmtId="0" fontId="0" fillId="59" borderId="47" xfId="0" applyNumberFormat="1" applyFill="1" applyBorder="1" applyAlignment="1">
      <alignment horizontal="center" vertical="center"/>
    </xf>
    <xf numFmtId="0" fontId="0" fillId="59" borderId="48" xfId="0" applyNumberFormat="1" applyFill="1" applyBorder="1" applyAlignment="1">
      <alignment horizontal="center" vertical="center"/>
    </xf>
    <xf numFmtId="0" fontId="60" fillId="59" borderId="49" xfId="0" applyNumberFormat="1" applyFont="1" applyFill="1" applyBorder="1" applyAlignment="1" applyProtection="1">
      <alignment horizontal="center" vertical="center"/>
    </xf>
    <xf numFmtId="0" fontId="58" fillId="59" borderId="50" xfId="0" applyNumberFormat="1" applyFont="1" applyFill="1" applyBorder="1" applyAlignment="1" applyProtection="1">
      <alignment horizontal="left"/>
    </xf>
    <xf numFmtId="0" fontId="63" fillId="59" borderId="51" xfId="0" applyNumberFormat="1" applyFont="1" applyFill="1" applyBorder="1" applyAlignment="1" applyProtection="1">
      <alignment horizontal="left"/>
    </xf>
    <xf numFmtId="0" fontId="58" fillId="59" borderId="51" xfId="0" applyNumberFormat="1" applyFont="1" applyFill="1" applyBorder="1" applyAlignment="1" applyProtection="1">
      <alignment horizontal="left"/>
    </xf>
    <xf numFmtId="0" fontId="60" fillId="59" borderId="43" xfId="0" applyNumberFormat="1" applyFont="1" applyFill="1" applyBorder="1" applyAlignment="1" applyProtection="1">
      <alignment horizontal="left"/>
    </xf>
    <xf numFmtId="0" fontId="18" fillId="59" borderId="47" xfId="42" applyFill="1" applyBorder="1" applyAlignment="1">
      <alignment horizontal="center" vertical="center"/>
    </xf>
    <xf numFmtId="0" fontId="18" fillId="59" borderId="48" xfId="42" applyFill="1" applyBorder="1" applyAlignment="1">
      <alignment horizontal="center" vertical="center"/>
    </xf>
    <xf numFmtId="0" fontId="59" fillId="59" borderId="50" xfId="0" applyNumberFormat="1" applyFont="1" applyFill="1" applyBorder="1" applyAlignment="1" applyProtection="1">
      <alignment horizontal="left"/>
    </xf>
    <xf numFmtId="0" fontId="59" fillId="59" borderId="51" xfId="0" applyNumberFormat="1" applyFont="1" applyFill="1" applyBorder="1" applyAlignment="1" applyProtection="1">
      <alignment horizontal="left"/>
    </xf>
    <xf numFmtId="0" fontId="0" fillId="0" borderId="26" xfId="0" applyBorder="1" applyAlignment="1">
      <alignment horizontal="left"/>
    </xf>
    <xf numFmtId="0" fontId="0" fillId="0" borderId="19" xfId="0" applyBorder="1" applyAlignment="1">
      <alignment horizontal="left"/>
    </xf>
    <xf numFmtId="164" fontId="68" fillId="57" borderId="0" xfId="0" applyNumberFormat="1" applyFont="1" applyFill="1" applyAlignment="1">
      <alignment horizontal="left"/>
    </xf>
    <xf numFmtId="0" fontId="0" fillId="0" borderId="0" xfId="0" applyAlignment="1"/>
    <xf numFmtId="164" fontId="72" fillId="0" borderId="0" xfId="0" applyNumberFormat="1" applyFont="1" applyAlignment="1"/>
    <xf numFmtId="164" fontId="0" fillId="0" borderId="0" xfId="0" applyNumberFormat="1" applyAlignment="1"/>
    <xf numFmtId="0" fontId="0" fillId="0" borderId="27" xfId="0" applyNumberFormat="1" applyBorder="1" applyAlignment="1">
      <alignment horizontal="center" vertical="center"/>
    </xf>
    <xf numFmtId="0" fontId="70" fillId="59" borderId="25" xfId="42" applyFont="1" applyFill="1" applyBorder="1" applyAlignment="1">
      <alignment vertical="center"/>
    </xf>
    <xf numFmtId="0" fontId="70" fillId="59" borderId="23" xfId="42" applyFont="1" applyFill="1" applyBorder="1" applyAlignment="1">
      <alignment vertical="center"/>
    </xf>
    <xf numFmtId="0" fontId="19" fillId="0" borderId="35" xfId="0" applyFont="1" applyBorder="1" applyAlignment="1"/>
    <xf numFmtId="0" fontId="19" fillId="0" borderId="35" xfId="0" applyFont="1" applyBorder="1" applyAlignment="1">
      <alignment wrapText="1"/>
    </xf>
    <xf numFmtId="0" fontId="0" fillId="0" borderId="35" xfId="0" applyBorder="1"/>
    <xf numFmtId="0" fontId="58" fillId="59" borderId="52" xfId="0" applyNumberFormat="1" applyFont="1" applyFill="1" applyBorder="1" applyAlignment="1" applyProtection="1">
      <alignment horizontal="left"/>
    </xf>
    <xf numFmtId="0" fontId="0" fillId="59" borderId="53" xfId="0" applyNumberFormat="1" applyFill="1" applyBorder="1" applyAlignment="1">
      <alignment horizontal="center" vertical="center"/>
    </xf>
    <xf numFmtId="49" fontId="67" fillId="58" borderId="36" xfId="0" applyNumberFormat="1" applyFont="1" applyFill="1" applyBorder="1" applyAlignment="1">
      <alignment horizontal="left" vertical="center"/>
    </xf>
    <xf numFmtId="49" fontId="67" fillId="58" borderId="38" xfId="0" applyNumberFormat="1" applyFont="1" applyFill="1" applyBorder="1" applyAlignment="1">
      <alignment horizontal="left" vertical="center"/>
    </xf>
    <xf numFmtId="164" fontId="67" fillId="58" borderId="38" xfId="0" applyNumberFormat="1" applyFont="1" applyFill="1" applyBorder="1" applyAlignment="1">
      <alignment horizontal="left" vertical="center"/>
    </xf>
    <xf numFmtId="0" fontId="62" fillId="0" borderId="35" xfId="0" applyFont="1" applyBorder="1" applyAlignment="1"/>
    <xf numFmtId="0" fontId="57" fillId="55" borderId="35" xfId="138" applyFont="1" applyFill="1" applyBorder="1" applyAlignment="1">
      <alignment horizontal="center" vertical="center" wrapText="1"/>
    </xf>
    <xf numFmtId="0" fontId="21" fillId="0" borderId="0" xfId="0" applyNumberFormat="1" applyFont="1" applyFill="1" applyBorder="1" applyAlignment="1" applyProtection="1"/>
    <xf numFmtId="0" fontId="0" fillId="0" borderId="0" xfId="0" applyBorder="1" applyAlignment="1">
      <alignment vertical="center" wrapText="1"/>
    </xf>
    <xf numFmtId="0" fontId="19" fillId="0" borderId="0" xfId="0" applyFont="1" applyBorder="1"/>
    <xf numFmtId="0" fontId="19" fillId="0" borderId="54" xfId="0" applyFont="1" applyBorder="1"/>
    <xf numFmtId="0" fontId="57" fillId="55" borderId="54" xfId="138" applyFont="1" applyFill="1" applyBorder="1" applyAlignment="1">
      <alignment horizontal="center" vertical="center" wrapText="1"/>
    </xf>
    <xf numFmtId="0" fontId="0" fillId="0" borderId="54" xfId="0" applyBorder="1"/>
    <xf numFmtId="0" fontId="0" fillId="0" borderId="0" xfId="0" applyAlignment="1">
      <alignment vertical="top" wrapText="1"/>
    </xf>
    <xf numFmtId="49" fontId="74" fillId="60" borderId="36" xfId="0" applyNumberFormat="1" applyFont="1" applyFill="1" applyBorder="1" applyAlignment="1">
      <alignment horizontal="left" vertical="top"/>
    </xf>
    <xf numFmtId="49" fontId="74" fillId="60" borderId="36" xfId="0" applyNumberFormat="1" applyFont="1" applyFill="1" applyBorder="1" applyAlignment="1">
      <alignment horizontal="left" vertical="top" wrapText="1"/>
    </xf>
    <xf numFmtId="164" fontId="74" fillId="60" borderId="36" xfId="0" applyNumberFormat="1" applyFont="1" applyFill="1" applyBorder="1" applyAlignment="1">
      <alignment horizontal="left" vertical="top"/>
    </xf>
    <xf numFmtId="0" fontId="74" fillId="60" borderId="36" xfId="0" applyFont="1" applyFill="1" applyBorder="1" applyAlignment="1">
      <alignment horizontal="left" vertical="top" wrapText="1"/>
    </xf>
    <xf numFmtId="166" fontId="74" fillId="60" borderId="36" xfId="0" applyNumberFormat="1" applyFont="1" applyFill="1" applyBorder="1" applyAlignment="1">
      <alignment horizontal="left" vertical="top" wrapText="1"/>
    </xf>
    <xf numFmtId="0" fontId="74" fillId="60" borderId="36" xfId="0" applyFont="1" applyFill="1" applyBorder="1" applyAlignment="1">
      <alignment horizontal="center" vertical="top" wrapText="1"/>
    </xf>
    <xf numFmtId="49" fontId="75" fillId="60" borderId="36" xfId="0" applyNumberFormat="1" applyFont="1" applyFill="1" applyBorder="1" applyAlignment="1">
      <alignment horizontal="left" vertical="top"/>
    </xf>
    <xf numFmtId="167" fontId="75" fillId="60" borderId="36" xfId="0" applyNumberFormat="1" applyFont="1" applyFill="1" applyBorder="1" applyAlignment="1">
      <alignment horizontal="left" vertical="top"/>
    </xf>
    <xf numFmtId="0" fontId="68" fillId="60" borderId="0" xfId="0" applyFont="1" applyFill="1" applyAlignment="1">
      <alignment horizontal="left"/>
    </xf>
    <xf numFmtId="164" fontId="68" fillId="60" borderId="0" xfId="0" applyNumberFormat="1" applyFont="1" applyFill="1" applyAlignment="1">
      <alignment horizontal="left"/>
    </xf>
    <xf numFmtId="0" fontId="0" fillId="61" borderId="0" xfId="0" applyFill="1" applyAlignment="1">
      <alignment vertical="top" wrapText="1"/>
    </xf>
    <xf numFmtId="168" fontId="0" fillId="61" borderId="0" xfId="0" applyNumberFormat="1" applyFill="1" applyAlignment="1">
      <alignment vertical="top"/>
    </xf>
    <xf numFmtId="49" fontId="53" fillId="60" borderId="36" xfId="0" applyNumberFormat="1" applyFont="1" applyFill="1" applyBorder="1" applyAlignment="1">
      <alignment horizontal="left" vertical="top" wrapText="1"/>
    </xf>
    <xf numFmtId="0" fontId="0" fillId="61" borderId="0" xfId="0" applyFill="1"/>
    <xf numFmtId="0" fontId="0" fillId="61" borderId="0" xfId="0" applyFill="1" applyAlignment="1"/>
    <xf numFmtId="49" fontId="67" fillId="60" borderId="37" xfId="0" applyNumberFormat="1" applyFont="1" applyFill="1" applyBorder="1" applyAlignment="1">
      <alignment horizontal="left"/>
    </xf>
    <xf numFmtId="49" fontId="75" fillId="60" borderId="36" xfId="0" applyNumberFormat="1" applyFont="1" applyFill="1" applyBorder="1" applyAlignment="1">
      <alignment horizontal="left"/>
    </xf>
    <xf numFmtId="0" fontId="75" fillId="60" borderId="36" xfId="0" applyFont="1" applyFill="1" applyBorder="1" applyAlignment="1">
      <alignment horizontal="right"/>
    </xf>
    <xf numFmtId="165" fontId="75" fillId="60" borderId="36" xfId="0" applyNumberFormat="1" applyFont="1" applyFill="1" applyBorder="1" applyAlignment="1">
      <alignment horizontal="left"/>
    </xf>
    <xf numFmtId="49" fontId="0" fillId="60" borderId="36" xfId="0" applyNumberFormat="1" applyFont="1" applyFill="1" applyBorder="1" applyAlignment="1">
      <alignment horizontal="left"/>
    </xf>
    <xf numFmtId="49" fontId="74" fillId="62" borderId="36" xfId="0" applyNumberFormat="1" applyFont="1" applyFill="1" applyBorder="1" applyAlignment="1">
      <alignment horizontal="left" vertical="top"/>
    </xf>
    <xf numFmtId="49" fontId="74" fillId="62" borderId="36" xfId="0" applyNumberFormat="1" applyFont="1" applyFill="1" applyBorder="1" applyAlignment="1">
      <alignment horizontal="left" vertical="top" wrapText="1"/>
    </xf>
    <xf numFmtId="164" fontId="74" fillId="62" borderId="36" xfId="0" applyNumberFormat="1" applyFont="1" applyFill="1" applyBorder="1" applyAlignment="1">
      <alignment horizontal="left" vertical="top"/>
    </xf>
    <xf numFmtId="0" fontId="74" fillId="62" borderId="36" xfId="0" applyFont="1" applyFill="1" applyBorder="1" applyAlignment="1">
      <alignment horizontal="left" vertical="top" wrapText="1"/>
    </xf>
    <xf numFmtId="166" fontId="74" fillId="62" borderId="36" xfId="0" applyNumberFormat="1" applyFont="1" applyFill="1" applyBorder="1" applyAlignment="1">
      <alignment horizontal="left" vertical="top" wrapText="1"/>
    </xf>
    <xf numFmtId="0" fontId="74" fillId="62" borderId="36" xfId="0" applyFont="1" applyFill="1" applyBorder="1" applyAlignment="1">
      <alignment horizontal="center" vertical="top" wrapText="1"/>
    </xf>
    <xf numFmtId="49" fontId="75" fillId="62" borderId="36" xfId="0" applyNumberFormat="1" applyFont="1" applyFill="1" applyBorder="1" applyAlignment="1">
      <alignment horizontal="left" vertical="top"/>
    </xf>
    <xf numFmtId="167" fontId="75" fillId="62" borderId="36" xfId="0" applyNumberFormat="1" applyFont="1" applyFill="1" applyBorder="1" applyAlignment="1">
      <alignment horizontal="left" vertical="top"/>
    </xf>
    <xf numFmtId="0" fontId="75" fillId="62" borderId="36" xfId="0" applyFont="1" applyFill="1" applyBorder="1" applyAlignment="1">
      <alignment horizontal="left" vertical="top" wrapText="1"/>
    </xf>
    <xf numFmtId="0" fontId="75" fillId="62" borderId="36" xfId="0" applyFont="1" applyFill="1" applyBorder="1" applyAlignment="1">
      <alignment horizontal="left" vertical="top"/>
    </xf>
    <xf numFmtId="49" fontId="75" fillId="62" borderId="36" xfId="0" applyNumberFormat="1" applyFont="1" applyFill="1" applyBorder="1" applyAlignment="1">
      <alignment horizontal="left"/>
    </xf>
    <xf numFmtId="0" fontId="75" fillId="62" borderId="36" xfId="0" applyFont="1" applyFill="1" applyBorder="1" applyAlignment="1">
      <alignment horizontal="right"/>
    </xf>
    <xf numFmtId="165" fontId="75" fillId="62" borderId="36" xfId="0" applyNumberFormat="1" applyFont="1" applyFill="1" applyBorder="1" applyAlignment="1">
      <alignment horizontal="left"/>
    </xf>
    <xf numFmtId="49" fontId="75" fillId="57" borderId="36" xfId="0" applyNumberFormat="1" applyFont="1" applyFill="1" applyBorder="1" applyAlignment="1">
      <alignment horizontal="left"/>
    </xf>
    <xf numFmtId="0" fontId="75" fillId="57" borderId="36" xfId="0" applyFont="1" applyFill="1" applyBorder="1" applyAlignment="1">
      <alignment horizontal="right"/>
    </xf>
    <xf numFmtId="165" fontId="75" fillId="57" borderId="36" xfId="0" applyNumberFormat="1" applyFont="1" applyFill="1" applyBorder="1" applyAlignment="1">
      <alignment horizontal="left"/>
    </xf>
    <xf numFmtId="22" fontId="21" fillId="0" borderId="0" xfId="0" applyNumberFormat="1" applyFont="1" applyFill="1" applyBorder="1" applyAlignment="1" applyProtection="1"/>
    <xf numFmtId="0" fontId="69" fillId="59" borderId="44" xfId="42" applyFont="1" applyFill="1" applyBorder="1" applyAlignment="1">
      <alignment horizontal="center" vertical="center"/>
    </xf>
    <xf numFmtId="0" fontId="69" fillId="59" borderId="45" xfId="42" applyFont="1" applyFill="1" applyBorder="1" applyAlignment="1">
      <alignment horizontal="center" vertical="center"/>
    </xf>
    <xf numFmtId="0" fontId="69" fillId="59" borderId="55" xfId="42" applyFont="1" applyFill="1" applyBorder="1" applyAlignment="1">
      <alignment horizontal="center" vertical="center"/>
    </xf>
    <xf numFmtId="0" fontId="71" fillId="59" borderId="32" xfId="42" applyFont="1" applyFill="1" applyBorder="1" applyAlignment="1">
      <alignment horizontal="center" vertical="center"/>
    </xf>
    <xf numFmtId="0" fontId="71" fillId="59" borderId="41" xfId="42" applyFont="1" applyFill="1" applyBorder="1" applyAlignment="1">
      <alignment horizontal="center" vertical="center"/>
    </xf>
    <xf numFmtId="0" fontId="71" fillId="59" borderId="34" xfId="42" applyFont="1" applyFill="1" applyBorder="1" applyAlignment="1">
      <alignment horizontal="center" vertical="center"/>
    </xf>
    <xf numFmtId="0" fontId="71" fillId="59" borderId="31" xfId="42" applyFont="1" applyFill="1" applyBorder="1" applyAlignment="1">
      <alignment horizontal="center" vertical="center"/>
    </xf>
    <xf numFmtId="0" fontId="54" fillId="59" borderId="44" xfId="42" applyFont="1" applyFill="1" applyBorder="1" applyAlignment="1">
      <alignment horizontal="center" vertical="center"/>
    </xf>
    <xf numFmtId="0" fontId="54" fillId="59" borderId="45" xfId="42" applyFont="1" applyFill="1" applyBorder="1" applyAlignment="1">
      <alignment horizontal="center" vertical="center"/>
    </xf>
    <xf numFmtId="0" fontId="0" fillId="59" borderId="33" xfId="0" applyFill="1" applyBorder="1" applyAlignment="1">
      <alignment horizontal="center"/>
    </xf>
    <xf numFmtId="0" fontId="0" fillId="59" borderId="46" xfId="0" applyFill="1" applyBorder="1" applyAlignment="1">
      <alignment horizontal="center"/>
    </xf>
    <xf numFmtId="0" fontId="0" fillId="59" borderId="25" xfId="0" applyFill="1" applyBorder="1" applyAlignment="1">
      <alignment horizontal="center"/>
    </xf>
    <xf numFmtId="0" fontId="0" fillId="59" borderId="23" xfId="0" applyFill="1" applyBorder="1" applyAlignment="1">
      <alignment horizontal="center"/>
    </xf>
  </cellXfs>
  <cellStyles count="528">
    <cellStyle name="20% - Accent1" xfId="19" builtinId="30" customBuiltin="1"/>
    <cellStyle name="20% - Accent1 2" xfId="44" xr:uid="{00000000-0005-0000-0000-000001000000}"/>
    <cellStyle name="20% - Accent1 2 2" xfId="188" xr:uid="{00000000-0005-0000-0000-000002000000}"/>
    <cellStyle name="20% - Accent1 2 2 2" xfId="261" xr:uid="{00000000-0005-0000-0000-000003000000}"/>
    <cellStyle name="20% - Accent1 2 3" xfId="244" xr:uid="{00000000-0005-0000-0000-000004000000}"/>
    <cellStyle name="20% - Accent1 3" xfId="139" xr:uid="{00000000-0005-0000-0000-000005000000}"/>
    <cellStyle name="20% - Accent1 4" xfId="187" xr:uid="{00000000-0005-0000-0000-000006000000}"/>
    <cellStyle name="20% - Accent1 5" xfId="282" xr:uid="{00000000-0005-0000-0000-000007000000}"/>
    <cellStyle name="20% - Accent1 6" xfId="337" xr:uid="{00000000-0005-0000-0000-000008000000}"/>
    <cellStyle name="20% - Accent1 7" xfId="405" xr:uid="{00000000-0005-0000-0000-000009000000}"/>
    <cellStyle name="20% - Accent1 8" xfId="43" xr:uid="{00000000-0005-0000-0000-00000A000000}"/>
    <cellStyle name="20% - Accent2" xfId="23" builtinId="34" customBuiltin="1"/>
    <cellStyle name="20% - Accent2 2" xfId="46" xr:uid="{00000000-0005-0000-0000-00000C000000}"/>
    <cellStyle name="20% - Accent2 2 2" xfId="190" xr:uid="{00000000-0005-0000-0000-00000D000000}"/>
    <cellStyle name="20% - Accent2 2 2 2" xfId="262" xr:uid="{00000000-0005-0000-0000-00000E000000}"/>
    <cellStyle name="20% - Accent2 2 3" xfId="245" xr:uid="{00000000-0005-0000-0000-00000F000000}"/>
    <cellStyle name="20% - Accent2 3" xfId="140" xr:uid="{00000000-0005-0000-0000-000010000000}"/>
    <cellStyle name="20% - Accent2 4" xfId="189" xr:uid="{00000000-0005-0000-0000-000011000000}"/>
    <cellStyle name="20% - Accent2 5" xfId="283" xr:uid="{00000000-0005-0000-0000-000012000000}"/>
    <cellStyle name="20% - Accent2 6" xfId="338" xr:uid="{00000000-0005-0000-0000-000013000000}"/>
    <cellStyle name="20% - Accent2 7" xfId="406" xr:uid="{00000000-0005-0000-0000-000014000000}"/>
    <cellStyle name="20% - Accent2 8" xfId="45" xr:uid="{00000000-0005-0000-0000-000015000000}"/>
    <cellStyle name="20% - Accent3" xfId="27" builtinId="38" customBuiltin="1"/>
    <cellStyle name="20% - Accent3 2" xfId="48" xr:uid="{00000000-0005-0000-0000-000017000000}"/>
    <cellStyle name="20% - Accent3 2 2" xfId="192" xr:uid="{00000000-0005-0000-0000-000018000000}"/>
    <cellStyle name="20% - Accent3 2 2 2" xfId="263" xr:uid="{00000000-0005-0000-0000-000019000000}"/>
    <cellStyle name="20% - Accent3 2 3" xfId="246" xr:uid="{00000000-0005-0000-0000-00001A000000}"/>
    <cellStyle name="20% - Accent3 3" xfId="141" xr:uid="{00000000-0005-0000-0000-00001B000000}"/>
    <cellStyle name="20% - Accent3 4" xfId="191" xr:uid="{00000000-0005-0000-0000-00001C000000}"/>
    <cellStyle name="20% - Accent3 5" xfId="284" xr:uid="{00000000-0005-0000-0000-00001D000000}"/>
    <cellStyle name="20% - Accent3 6" xfId="339" xr:uid="{00000000-0005-0000-0000-00001E000000}"/>
    <cellStyle name="20% - Accent3 7" xfId="407" xr:uid="{00000000-0005-0000-0000-00001F000000}"/>
    <cellStyle name="20% - Accent3 8" xfId="47" xr:uid="{00000000-0005-0000-0000-000020000000}"/>
    <cellStyle name="20% - Accent4" xfId="31" builtinId="42" customBuiltin="1"/>
    <cellStyle name="20% - Accent4 2" xfId="50" xr:uid="{00000000-0005-0000-0000-000022000000}"/>
    <cellStyle name="20% - Accent4 2 2" xfId="194" xr:uid="{00000000-0005-0000-0000-000023000000}"/>
    <cellStyle name="20% - Accent4 2 2 2" xfId="264" xr:uid="{00000000-0005-0000-0000-000024000000}"/>
    <cellStyle name="20% - Accent4 2 3" xfId="247" xr:uid="{00000000-0005-0000-0000-000025000000}"/>
    <cellStyle name="20% - Accent4 3" xfId="142" xr:uid="{00000000-0005-0000-0000-000026000000}"/>
    <cellStyle name="20% - Accent4 4" xfId="193" xr:uid="{00000000-0005-0000-0000-000027000000}"/>
    <cellStyle name="20% - Accent4 5" xfId="285" xr:uid="{00000000-0005-0000-0000-000028000000}"/>
    <cellStyle name="20% - Accent4 6" xfId="340" xr:uid="{00000000-0005-0000-0000-000029000000}"/>
    <cellStyle name="20% - Accent4 7" xfId="408" xr:uid="{00000000-0005-0000-0000-00002A000000}"/>
    <cellStyle name="20% - Accent4 8" xfId="49" xr:uid="{00000000-0005-0000-0000-00002B000000}"/>
    <cellStyle name="20% - Accent5" xfId="35" builtinId="46" customBuiltin="1"/>
    <cellStyle name="20% - Accent5 2" xfId="52" xr:uid="{00000000-0005-0000-0000-00002D000000}"/>
    <cellStyle name="20% - Accent5 2 2" xfId="196" xr:uid="{00000000-0005-0000-0000-00002E000000}"/>
    <cellStyle name="20% - Accent5 2 2 2" xfId="265" xr:uid="{00000000-0005-0000-0000-00002F000000}"/>
    <cellStyle name="20% - Accent5 2 3" xfId="248" xr:uid="{00000000-0005-0000-0000-000030000000}"/>
    <cellStyle name="20% - Accent5 3" xfId="143" xr:uid="{00000000-0005-0000-0000-000031000000}"/>
    <cellStyle name="20% - Accent5 4" xfId="195" xr:uid="{00000000-0005-0000-0000-000032000000}"/>
    <cellStyle name="20% - Accent5 5" xfId="286" xr:uid="{00000000-0005-0000-0000-000033000000}"/>
    <cellStyle name="20% - Accent5 6" xfId="341" xr:uid="{00000000-0005-0000-0000-000034000000}"/>
    <cellStyle name="20% - Accent5 7" xfId="409" xr:uid="{00000000-0005-0000-0000-000035000000}"/>
    <cellStyle name="20% - Accent5 8" xfId="51" xr:uid="{00000000-0005-0000-0000-000036000000}"/>
    <cellStyle name="20% - Accent6" xfId="39" builtinId="50" customBuiltin="1"/>
    <cellStyle name="20% - Accent6 2" xfId="54" xr:uid="{00000000-0005-0000-0000-000038000000}"/>
    <cellStyle name="20% - Accent6 2 2" xfId="198" xr:uid="{00000000-0005-0000-0000-000039000000}"/>
    <cellStyle name="20% - Accent6 2 2 2" xfId="266" xr:uid="{00000000-0005-0000-0000-00003A000000}"/>
    <cellStyle name="20% - Accent6 2 3" xfId="249" xr:uid="{00000000-0005-0000-0000-00003B000000}"/>
    <cellStyle name="20% - Accent6 3" xfId="144" xr:uid="{00000000-0005-0000-0000-00003C000000}"/>
    <cellStyle name="20% - Accent6 4" xfId="197" xr:uid="{00000000-0005-0000-0000-00003D000000}"/>
    <cellStyle name="20% - Accent6 5" xfId="287" xr:uid="{00000000-0005-0000-0000-00003E000000}"/>
    <cellStyle name="20% - Accent6 6" xfId="342" xr:uid="{00000000-0005-0000-0000-00003F000000}"/>
    <cellStyle name="20% - Accent6 7" xfId="410" xr:uid="{00000000-0005-0000-0000-000040000000}"/>
    <cellStyle name="20% - Accent6 8" xfId="53" xr:uid="{00000000-0005-0000-0000-000041000000}"/>
    <cellStyle name="40% - Accent1" xfId="20" builtinId="31" customBuiltin="1"/>
    <cellStyle name="40% - Accent1 2" xfId="56" xr:uid="{00000000-0005-0000-0000-000043000000}"/>
    <cellStyle name="40% - Accent1 2 2" xfId="200" xr:uid="{00000000-0005-0000-0000-000044000000}"/>
    <cellStyle name="40% - Accent1 2 2 2" xfId="267" xr:uid="{00000000-0005-0000-0000-000045000000}"/>
    <cellStyle name="40% - Accent1 2 3" xfId="250" xr:uid="{00000000-0005-0000-0000-000046000000}"/>
    <cellStyle name="40% - Accent1 3" xfId="145" xr:uid="{00000000-0005-0000-0000-000047000000}"/>
    <cellStyle name="40% - Accent1 4" xfId="199" xr:uid="{00000000-0005-0000-0000-000048000000}"/>
    <cellStyle name="40% - Accent1 5" xfId="288" xr:uid="{00000000-0005-0000-0000-000049000000}"/>
    <cellStyle name="40% - Accent1 6" xfId="343" xr:uid="{00000000-0005-0000-0000-00004A000000}"/>
    <cellStyle name="40% - Accent1 7" xfId="411" xr:uid="{00000000-0005-0000-0000-00004B000000}"/>
    <cellStyle name="40% - Accent1 8" xfId="55" xr:uid="{00000000-0005-0000-0000-00004C000000}"/>
    <cellStyle name="40% - Accent2" xfId="24" builtinId="35" customBuiltin="1"/>
    <cellStyle name="40% - Accent2 2" xfId="58" xr:uid="{00000000-0005-0000-0000-00004E000000}"/>
    <cellStyle name="40% - Accent2 2 2" xfId="202" xr:uid="{00000000-0005-0000-0000-00004F000000}"/>
    <cellStyle name="40% - Accent2 2 2 2" xfId="268" xr:uid="{00000000-0005-0000-0000-000050000000}"/>
    <cellStyle name="40% - Accent2 2 3" xfId="251" xr:uid="{00000000-0005-0000-0000-000051000000}"/>
    <cellStyle name="40% - Accent2 3" xfId="146" xr:uid="{00000000-0005-0000-0000-000052000000}"/>
    <cellStyle name="40% - Accent2 4" xfId="201" xr:uid="{00000000-0005-0000-0000-000053000000}"/>
    <cellStyle name="40% - Accent2 5" xfId="289" xr:uid="{00000000-0005-0000-0000-000054000000}"/>
    <cellStyle name="40% - Accent2 6" xfId="344" xr:uid="{00000000-0005-0000-0000-000055000000}"/>
    <cellStyle name="40% - Accent2 7" xfId="412" xr:uid="{00000000-0005-0000-0000-000056000000}"/>
    <cellStyle name="40% - Accent2 8" xfId="57" xr:uid="{00000000-0005-0000-0000-000057000000}"/>
    <cellStyle name="40% - Accent3" xfId="28" builtinId="39" customBuiltin="1"/>
    <cellStyle name="40% - Accent3 2" xfId="60" xr:uid="{00000000-0005-0000-0000-000059000000}"/>
    <cellStyle name="40% - Accent3 2 2" xfId="204" xr:uid="{00000000-0005-0000-0000-00005A000000}"/>
    <cellStyle name="40% - Accent3 2 2 2" xfId="269" xr:uid="{00000000-0005-0000-0000-00005B000000}"/>
    <cellStyle name="40% - Accent3 2 3" xfId="252" xr:uid="{00000000-0005-0000-0000-00005C000000}"/>
    <cellStyle name="40% - Accent3 3" xfId="147" xr:uid="{00000000-0005-0000-0000-00005D000000}"/>
    <cellStyle name="40% - Accent3 4" xfId="203" xr:uid="{00000000-0005-0000-0000-00005E000000}"/>
    <cellStyle name="40% - Accent3 5" xfId="290" xr:uid="{00000000-0005-0000-0000-00005F000000}"/>
    <cellStyle name="40% - Accent3 6" xfId="345" xr:uid="{00000000-0005-0000-0000-000060000000}"/>
    <cellStyle name="40% - Accent3 7" xfId="413" xr:uid="{00000000-0005-0000-0000-000061000000}"/>
    <cellStyle name="40% - Accent3 8" xfId="59" xr:uid="{00000000-0005-0000-0000-000062000000}"/>
    <cellStyle name="40% - Accent4" xfId="32" builtinId="43" customBuiltin="1"/>
    <cellStyle name="40% - Accent4 2" xfId="62" xr:uid="{00000000-0005-0000-0000-000064000000}"/>
    <cellStyle name="40% - Accent4 2 2" xfId="206" xr:uid="{00000000-0005-0000-0000-000065000000}"/>
    <cellStyle name="40% - Accent4 2 2 2" xfId="270" xr:uid="{00000000-0005-0000-0000-000066000000}"/>
    <cellStyle name="40% - Accent4 2 3" xfId="253" xr:uid="{00000000-0005-0000-0000-000067000000}"/>
    <cellStyle name="40% - Accent4 3" xfId="148" xr:uid="{00000000-0005-0000-0000-000068000000}"/>
    <cellStyle name="40% - Accent4 4" xfId="205" xr:uid="{00000000-0005-0000-0000-000069000000}"/>
    <cellStyle name="40% - Accent4 5" xfId="291" xr:uid="{00000000-0005-0000-0000-00006A000000}"/>
    <cellStyle name="40% - Accent4 6" xfId="346" xr:uid="{00000000-0005-0000-0000-00006B000000}"/>
    <cellStyle name="40% - Accent4 7" xfId="414" xr:uid="{00000000-0005-0000-0000-00006C000000}"/>
    <cellStyle name="40% - Accent4 8" xfId="61" xr:uid="{00000000-0005-0000-0000-00006D000000}"/>
    <cellStyle name="40% - Accent5" xfId="36" builtinId="47" customBuiltin="1"/>
    <cellStyle name="40% - Accent5 2" xfId="64" xr:uid="{00000000-0005-0000-0000-00006F000000}"/>
    <cellStyle name="40% - Accent5 2 2" xfId="208" xr:uid="{00000000-0005-0000-0000-000070000000}"/>
    <cellStyle name="40% - Accent5 2 2 2" xfId="271" xr:uid="{00000000-0005-0000-0000-000071000000}"/>
    <cellStyle name="40% - Accent5 2 3" xfId="254" xr:uid="{00000000-0005-0000-0000-000072000000}"/>
    <cellStyle name="40% - Accent5 3" xfId="149" xr:uid="{00000000-0005-0000-0000-000073000000}"/>
    <cellStyle name="40% - Accent5 4" xfId="207" xr:uid="{00000000-0005-0000-0000-000074000000}"/>
    <cellStyle name="40% - Accent5 5" xfId="292" xr:uid="{00000000-0005-0000-0000-000075000000}"/>
    <cellStyle name="40% - Accent5 6" xfId="347" xr:uid="{00000000-0005-0000-0000-000076000000}"/>
    <cellStyle name="40% - Accent5 7" xfId="415" xr:uid="{00000000-0005-0000-0000-000077000000}"/>
    <cellStyle name="40% - Accent5 8" xfId="63" xr:uid="{00000000-0005-0000-0000-000078000000}"/>
    <cellStyle name="40% - Accent6" xfId="40" builtinId="51" customBuiltin="1"/>
    <cellStyle name="40% - Accent6 2" xfId="66" xr:uid="{00000000-0005-0000-0000-00007A000000}"/>
    <cellStyle name="40% - Accent6 2 2" xfId="210" xr:uid="{00000000-0005-0000-0000-00007B000000}"/>
    <cellStyle name="40% - Accent6 2 2 2" xfId="272" xr:uid="{00000000-0005-0000-0000-00007C000000}"/>
    <cellStyle name="40% - Accent6 2 3" xfId="255" xr:uid="{00000000-0005-0000-0000-00007D000000}"/>
    <cellStyle name="40% - Accent6 3" xfId="150" xr:uid="{00000000-0005-0000-0000-00007E000000}"/>
    <cellStyle name="40% - Accent6 4" xfId="209" xr:uid="{00000000-0005-0000-0000-00007F000000}"/>
    <cellStyle name="40% - Accent6 5" xfId="293" xr:uid="{00000000-0005-0000-0000-000080000000}"/>
    <cellStyle name="40% - Accent6 6" xfId="348" xr:uid="{00000000-0005-0000-0000-000081000000}"/>
    <cellStyle name="40% - Accent6 7" xfId="416" xr:uid="{00000000-0005-0000-0000-000082000000}"/>
    <cellStyle name="40% - Accent6 8" xfId="65" xr:uid="{00000000-0005-0000-0000-000083000000}"/>
    <cellStyle name="60% - Accent1" xfId="21" builtinId="32" customBuiltin="1"/>
    <cellStyle name="60% - Accent1 2" xfId="68" xr:uid="{00000000-0005-0000-0000-000085000000}"/>
    <cellStyle name="60% - Accent1 3" xfId="151" xr:uid="{00000000-0005-0000-0000-000086000000}"/>
    <cellStyle name="60% - Accent1 4" xfId="211" xr:uid="{00000000-0005-0000-0000-000087000000}"/>
    <cellStyle name="60% - Accent1 5" xfId="294" xr:uid="{00000000-0005-0000-0000-000088000000}"/>
    <cellStyle name="60% - Accent1 6" xfId="349" xr:uid="{00000000-0005-0000-0000-000089000000}"/>
    <cellStyle name="60% - Accent1 7" xfId="417" xr:uid="{00000000-0005-0000-0000-00008A000000}"/>
    <cellStyle name="60% - Accent1 8" xfId="67" xr:uid="{00000000-0005-0000-0000-00008B000000}"/>
    <cellStyle name="60% - Accent2" xfId="25" builtinId="36" customBuiltin="1"/>
    <cellStyle name="60% - Accent2 2" xfId="70" xr:uid="{00000000-0005-0000-0000-00008D000000}"/>
    <cellStyle name="60% - Accent2 3" xfId="152" xr:uid="{00000000-0005-0000-0000-00008E000000}"/>
    <cellStyle name="60% - Accent2 4" xfId="212" xr:uid="{00000000-0005-0000-0000-00008F000000}"/>
    <cellStyle name="60% - Accent2 5" xfId="295" xr:uid="{00000000-0005-0000-0000-000090000000}"/>
    <cellStyle name="60% - Accent2 6" xfId="350" xr:uid="{00000000-0005-0000-0000-000091000000}"/>
    <cellStyle name="60% - Accent2 7" xfId="418" xr:uid="{00000000-0005-0000-0000-000092000000}"/>
    <cellStyle name="60% - Accent2 8" xfId="69" xr:uid="{00000000-0005-0000-0000-000093000000}"/>
    <cellStyle name="60% - Accent3" xfId="29" builtinId="40" customBuiltin="1"/>
    <cellStyle name="60% - Accent3 2" xfId="72" xr:uid="{00000000-0005-0000-0000-000095000000}"/>
    <cellStyle name="60% - Accent3 3" xfId="153" xr:uid="{00000000-0005-0000-0000-000096000000}"/>
    <cellStyle name="60% - Accent3 4" xfId="213" xr:uid="{00000000-0005-0000-0000-000097000000}"/>
    <cellStyle name="60% - Accent3 5" xfId="296" xr:uid="{00000000-0005-0000-0000-000098000000}"/>
    <cellStyle name="60% - Accent3 6" xfId="351" xr:uid="{00000000-0005-0000-0000-000099000000}"/>
    <cellStyle name="60% - Accent3 7" xfId="419" xr:uid="{00000000-0005-0000-0000-00009A000000}"/>
    <cellStyle name="60% - Accent3 8" xfId="71" xr:uid="{00000000-0005-0000-0000-00009B000000}"/>
    <cellStyle name="60% - Accent4" xfId="33" builtinId="44" customBuiltin="1"/>
    <cellStyle name="60% - Accent4 2" xfId="74" xr:uid="{00000000-0005-0000-0000-00009D000000}"/>
    <cellStyle name="60% - Accent4 3" xfId="154" xr:uid="{00000000-0005-0000-0000-00009E000000}"/>
    <cellStyle name="60% - Accent4 4" xfId="214" xr:uid="{00000000-0005-0000-0000-00009F000000}"/>
    <cellStyle name="60% - Accent4 5" xfId="297" xr:uid="{00000000-0005-0000-0000-0000A0000000}"/>
    <cellStyle name="60% - Accent4 6" xfId="352" xr:uid="{00000000-0005-0000-0000-0000A1000000}"/>
    <cellStyle name="60% - Accent4 7" xfId="420" xr:uid="{00000000-0005-0000-0000-0000A2000000}"/>
    <cellStyle name="60% - Accent4 8" xfId="73" xr:uid="{00000000-0005-0000-0000-0000A3000000}"/>
    <cellStyle name="60% - Accent5" xfId="37" builtinId="48" customBuiltin="1"/>
    <cellStyle name="60% - Accent5 2" xfId="76" xr:uid="{00000000-0005-0000-0000-0000A5000000}"/>
    <cellStyle name="60% - Accent5 3" xfId="155" xr:uid="{00000000-0005-0000-0000-0000A6000000}"/>
    <cellStyle name="60% - Accent5 4" xfId="215" xr:uid="{00000000-0005-0000-0000-0000A7000000}"/>
    <cellStyle name="60% - Accent5 5" xfId="298" xr:uid="{00000000-0005-0000-0000-0000A8000000}"/>
    <cellStyle name="60% - Accent5 6" xfId="353" xr:uid="{00000000-0005-0000-0000-0000A9000000}"/>
    <cellStyle name="60% - Accent5 7" xfId="421" xr:uid="{00000000-0005-0000-0000-0000AA000000}"/>
    <cellStyle name="60% - Accent5 8" xfId="75" xr:uid="{00000000-0005-0000-0000-0000AB000000}"/>
    <cellStyle name="60% - Accent6" xfId="41" builtinId="52" customBuiltin="1"/>
    <cellStyle name="60% - Accent6 2" xfId="78" xr:uid="{00000000-0005-0000-0000-0000AD000000}"/>
    <cellStyle name="60% - Accent6 3" xfId="156" xr:uid="{00000000-0005-0000-0000-0000AE000000}"/>
    <cellStyle name="60% - Accent6 4" xfId="216" xr:uid="{00000000-0005-0000-0000-0000AF000000}"/>
    <cellStyle name="60% - Accent6 5" xfId="299" xr:uid="{00000000-0005-0000-0000-0000B0000000}"/>
    <cellStyle name="60% - Accent6 6" xfId="354" xr:uid="{00000000-0005-0000-0000-0000B1000000}"/>
    <cellStyle name="60% - Accent6 7" xfId="422" xr:uid="{00000000-0005-0000-0000-0000B2000000}"/>
    <cellStyle name="60% - Accent6 8" xfId="77" xr:uid="{00000000-0005-0000-0000-0000B3000000}"/>
    <cellStyle name="Accent1" xfId="18" builtinId="29" customBuiltin="1"/>
    <cellStyle name="Accent1 2" xfId="80" xr:uid="{00000000-0005-0000-0000-0000B5000000}"/>
    <cellStyle name="Accent1 3" xfId="157" xr:uid="{00000000-0005-0000-0000-0000B6000000}"/>
    <cellStyle name="Accent1 4" xfId="217" xr:uid="{00000000-0005-0000-0000-0000B7000000}"/>
    <cellStyle name="Accent1 5" xfId="300" xr:uid="{00000000-0005-0000-0000-0000B8000000}"/>
    <cellStyle name="Accent1 6" xfId="355" xr:uid="{00000000-0005-0000-0000-0000B9000000}"/>
    <cellStyle name="Accent1 7" xfId="423" xr:uid="{00000000-0005-0000-0000-0000BA000000}"/>
    <cellStyle name="Accent1 8" xfId="79" xr:uid="{00000000-0005-0000-0000-0000BB000000}"/>
    <cellStyle name="Accent2" xfId="22" builtinId="33" customBuiltin="1"/>
    <cellStyle name="Accent2 2" xfId="82" xr:uid="{00000000-0005-0000-0000-0000BD000000}"/>
    <cellStyle name="Accent2 3" xfId="158" xr:uid="{00000000-0005-0000-0000-0000BE000000}"/>
    <cellStyle name="Accent2 4" xfId="218" xr:uid="{00000000-0005-0000-0000-0000BF000000}"/>
    <cellStyle name="Accent2 5" xfId="301" xr:uid="{00000000-0005-0000-0000-0000C0000000}"/>
    <cellStyle name="Accent2 6" xfId="356" xr:uid="{00000000-0005-0000-0000-0000C1000000}"/>
    <cellStyle name="Accent2 7" xfId="424" xr:uid="{00000000-0005-0000-0000-0000C2000000}"/>
    <cellStyle name="Accent2 8" xfId="81" xr:uid="{00000000-0005-0000-0000-0000C3000000}"/>
    <cellStyle name="Accent3" xfId="26" builtinId="37" customBuiltin="1"/>
    <cellStyle name="Accent3 2" xfId="84" xr:uid="{00000000-0005-0000-0000-0000C5000000}"/>
    <cellStyle name="Accent3 3" xfId="159" xr:uid="{00000000-0005-0000-0000-0000C6000000}"/>
    <cellStyle name="Accent3 4" xfId="219" xr:uid="{00000000-0005-0000-0000-0000C7000000}"/>
    <cellStyle name="Accent3 5" xfId="302" xr:uid="{00000000-0005-0000-0000-0000C8000000}"/>
    <cellStyle name="Accent3 6" xfId="357" xr:uid="{00000000-0005-0000-0000-0000C9000000}"/>
    <cellStyle name="Accent3 7" xfId="425" xr:uid="{00000000-0005-0000-0000-0000CA000000}"/>
    <cellStyle name="Accent3 8" xfId="83" xr:uid="{00000000-0005-0000-0000-0000CB000000}"/>
    <cellStyle name="Accent4" xfId="30" builtinId="41" customBuiltin="1"/>
    <cellStyle name="Accent4 2" xfId="86" xr:uid="{00000000-0005-0000-0000-0000CD000000}"/>
    <cellStyle name="Accent4 3" xfId="160" xr:uid="{00000000-0005-0000-0000-0000CE000000}"/>
    <cellStyle name="Accent4 4" xfId="220" xr:uid="{00000000-0005-0000-0000-0000CF000000}"/>
    <cellStyle name="Accent4 5" xfId="303" xr:uid="{00000000-0005-0000-0000-0000D0000000}"/>
    <cellStyle name="Accent4 6" xfId="358" xr:uid="{00000000-0005-0000-0000-0000D1000000}"/>
    <cellStyle name="Accent4 7" xfId="426" xr:uid="{00000000-0005-0000-0000-0000D2000000}"/>
    <cellStyle name="Accent4 8" xfId="85" xr:uid="{00000000-0005-0000-0000-0000D3000000}"/>
    <cellStyle name="Accent5" xfId="34" builtinId="45" customBuiltin="1"/>
    <cellStyle name="Accent5 2" xfId="88" xr:uid="{00000000-0005-0000-0000-0000D5000000}"/>
    <cellStyle name="Accent5 3" xfId="161" xr:uid="{00000000-0005-0000-0000-0000D6000000}"/>
    <cellStyle name="Accent5 4" xfId="221" xr:uid="{00000000-0005-0000-0000-0000D7000000}"/>
    <cellStyle name="Accent5 5" xfId="304" xr:uid="{00000000-0005-0000-0000-0000D8000000}"/>
    <cellStyle name="Accent5 6" xfId="359" xr:uid="{00000000-0005-0000-0000-0000D9000000}"/>
    <cellStyle name="Accent5 7" xfId="427" xr:uid="{00000000-0005-0000-0000-0000DA000000}"/>
    <cellStyle name="Accent5 8" xfId="87" xr:uid="{00000000-0005-0000-0000-0000DB000000}"/>
    <cellStyle name="Accent6" xfId="38" builtinId="49" customBuiltin="1"/>
    <cellStyle name="Accent6 2" xfId="90" xr:uid="{00000000-0005-0000-0000-0000DD000000}"/>
    <cellStyle name="Accent6 3" xfId="162" xr:uid="{00000000-0005-0000-0000-0000DE000000}"/>
    <cellStyle name="Accent6 4" xfId="222" xr:uid="{00000000-0005-0000-0000-0000DF000000}"/>
    <cellStyle name="Accent6 5" xfId="305" xr:uid="{00000000-0005-0000-0000-0000E0000000}"/>
    <cellStyle name="Accent6 6" xfId="360" xr:uid="{00000000-0005-0000-0000-0000E1000000}"/>
    <cellStyle name="Accent6 7" xfId="428" xr:uid="{00000000-0005-0000-0000-0000E2000000}"/>
    <cellStyle name="Accent6 8" xfId="89" xr:uid="{00000000-0005-0000-0000-0000E3000000}"/>
    <cellStyle name="Bad" xfId="7" builtinId="27" customBuiltin="1"/>
    <cellStyle name="Bad 2" xfId="92" xr:uid="{00000000-0005-0000-0000-0000E5000000}"/>
    <cellStyle name="Bad 3" xfId="163" xr:uid="{00000000-0005-0000-0000-0000E6000000}"/>
    <cellStyle name="Bad 4" xfId="223" xr:uid="{00000000-0005-0000-0000-0000E7000000}"/>
    <cellStyle name="Bad 5" xfId="306" xr:uid="{00000000-0005-0000-0000-0000E8000000}"/>
    <cellStyle name="Bad 6" xfId="361" xr:uid="{00000000-0005-0000-0000-0000E9000000}"/>
    <cellStyle name="Bad 7" xfId="429" xr:uid="{00000000-0005-0000-0000-0000EA000000}"/>
    <cellStyle name="Bad 8" xfId="91" xr:uid="{00000000-0005-0000-0000-0000EB000000}"/>
    <cellStyle name="Calculation" xfId="11" builtinId="22" customBuiltin="1"/>
    <cellStyle name="Calculation 2" xfId="94" xr:uid="{00000000-0005-0000-0000-0000ED000000}"/>
    <cellStyle name="Calculation 3" xfId="164" xr:uid="{00000000-0005-0000-0000-0000EE000000}"/>
    <cellStyle name="Calculation 4" xfId="224" xr:uid="{00000000-0005-0000-0000-0000EF000000}"/>
    <cellStyle name="Calculation 5" xfId="307" xr:uid="{00000000-0005-0000-0000-0000F0000000}"/>
    <cellStyle name="Calculation 6" xfId="362" xr:uid="{00000000-0005-0000-0000-0000F1000000}"/>
    <cellStyle name="Calculation 7" xfId="430" xr:uid="{00000000-0005-0000-0000-0000F2000000}"/>
    <cellStyle name="Calculation 8" xfId="93" xr:uid="{00000000-0005-0000-0000-0000F3000000}"/>
    <cellStyle name="Check Cell" xfId="13" builtinId="23" customBuiltin="1"/>
    <cellStyle name="Check Cell 2" xfId="96" xr:uid="{00000000-0005-0000-0000-0000F5000000}"/>
    <cellStyle name="Check Cell 3" xfId="165" xr:uid="{00000000-0005-0000-0000-0000F6000000}"/>
    <cellStyle name="Check Cell 4" xfId="225" xr:uid="{00000000-0005-0000-0000-0000F7000000}"/>
    <cellStyle name="Check Cell 5" xfId="308" xr:uid="{00000000-0005-0000-0000-0000F8000000}"/>
    <cellStyle name="Check Cell 6" xfId="363" xr:uid="{00000000-0005-0000-0000-0000F9000000}"/>
    <cellStyle name="Check Cell 7" xfId="431" xr:uid="{00000000-0005-0000-0000-0000FA000000}"/>
    <cellStyle name="Check Cell 8" xfId="95" xr:uid="{00000000-0005-0000-0000-0000FB000000}"/>
    <cellStyle name="Explanatory Text" xfId="16" builtinId="53" customBuiltin="1"/>
    <cellStyle name="Explanatory Text 2" xfId="98" xr:uid="{00000000-0005-0000-0000-0000FD000000}"/>
    <cellStyle name="Explanatory Text 3" xfId="166" xr:uid="{00000000-0005-0000-0000-0000FE000000}"/>
    <cellStyle name="Explanatory Text 4" xfId="226" xr:uid="{00000000-0005-0000-0000-0000FF000000}"/>
    <cellStyle name="Explanatory Text 5" xfId="309" xr:uid="{00000000-0005-0000-0000-000000010000}"/>
    <cellStyle name="Explanatory Text 6" xfId="364" xr:uid="{00000000-0005-0000-0000-000001010000}"/>
    <cellStyle name="Explanatory Text 7" xfId="432" xr:uid="{00000000-0005-0000-0000-000002010000}"/>
    <cellStyle name="Explanatory Text 8" xfId="97" xr:uid="{00000000-0005-0000-0000-000003010000}"/>
    <cellStyle name="Good" xfId="6" builtinId="26" customBuiltin="1"/>
    <cellStyle name="Good 2" xfId="100" xr:uid="{00000000-0005-0000-0000-000005010000}"/>
    <cellStyle name="Good 3" xfId="167" xr:uid="{00000000-0005-0000-0000-000006010000}"/>
    <cellStyle name="Good 4" xfId="227" xr:uid="{00000000-0005-0000-0000-000007010000}"/>
    <cellStyle name="Good 5" xfId="310" xr:uid="{00000000-0005-0000-0000-000008010000}"/>
    <cellStyle name="Good 6" xfId="365" xr:uid="{00000000-0005-0000-0000-000009010000}"/>
    <cellStyle name="Good 7" xfId="433" xr:uid="{00000000-0005-0000-0000-00000A010000}"/>
    <cellStyle name="Good 8" xfId="99" xr:uid="{00000000-0005-0000-0000-00000B010000}"/>
    <cellStyle name="Heading 1" xfId="2" builtinId="16" customBuiltin="1"/>
    <cellStyle name="Heading 1 2" xfId="102" xr:uid="{00000000-0005-0000-0000-00000D010000}"/>
    <cellStyle name="Heading 1 3" xfId="168" xr:uid="{00000000-0005-0000-0000-00000E010000}"/>
    <cellStyle name="Heading 1 4" xfId="228" xr:uid="{00000000-0005-0000-0000-00000F010000}"/>
    <cellStyle name="Heading 1 5" xfId="311" xr:uid="{00000000-0005-0000-0000-000010010000}"/>
    <cellStyle name="Heading 1 6" xfId="366" xr:uid="{00000000-0005-0000-0000-000011010000}"/>
    <cellStyle name="Heading 1 7" xfId="434" xr:uid="{00000000-0005-0000-0000-000012010000}"/>
    <cellStyle name="Heading 1 8" xfId="101" xr:uid="{00000000-0005-0000-0000-000013010000}"/>
    <cellStyle name="Heading 2" xfId="3" builtinId="17" customBuiltin="1"/>
    <cellStyle name="Heading 2 2" xfId="104" xr:uid="{00000000-0005-0000-0000-000015010000}"/>
    <cellStyle name="Heading 2 3" xfId="169" xr:uid="{00000000-0005-0000-0000-000016010000}"/>
    <cellStyle name="Heading 2 4" xfId="229" xr:uid="{00000000-0005-0000-0000-000017010000}"/>
    <cellStyle name="Heading 2 5" xfId="312" xr:uid="{00000000-0005-0000-0000-000018010000}"/>
    <cellStyle name="Heading 2 6" xfId="367" xr:uid="{00000000-0005-0000-0000-000019010000}"/>
    <cellStyle name="Heading 2 7" xfId="435" xr:uid="{00000000-0005-0000-0000-00001A010000}"/>
    <cellStyle name="Heading 2 8" xfId="103" xr:uid="{00000000-0005-0000-0000-00001B010000}"/>
    <cellStyle name="Heading 3" xfId="4" builtinId="18" customBuiltin="1"/>
    <cellStyle name="Heading 3 2" xfId="106" xr:uid="{00000000-0005-0000-0000-00001D010000}"/>
    <cellStyle name="Heading 3 3" xfId="170" xr:uid="{00000000-0005-0000-0000-00001E010000}"/>
    <cellStyle name="Heading 3 4" xfId="230" xr:uid="{00000000-0005-0000-0000-00001F010000}"/>
    <cellStyle name="Heading 3 5" xfId="313" xr:uid="{00000000-0005-0000-0000-000020010000}"/>
    <cellStyle name="Heading 3 6" xfId="368" xr:uid="{00000000-0005-0000-0000-000021010000}"/>
    <cellStyle name="Heading 3 7" xfId="436" xr:uid="{00000000-0005-0000-0000-000022010000}"/>
    <cellStyle name="Heading 3 8" xfId="105" xr:uid="{00000000-0005-0000-0000-000023010000}"/>
    <cellStyle name="Heading 4" xfId="5" builtinId="19" customBuiltin="1"/>
    <cellStyle name="Heading 4 2" xfId="108" xr:uid="{00000000-0005-0000-0000-000025010000}"/>
    <cellStyle name="Heading 4 3" xfId="171" xr:uid="{00000000-0005-0000-0000-000026010000}"/>
    <cellStyle name="Heading 4 4" xfId="231" xr:uid="{00000000-0005-0000-0000-000027010000}"/>
    <cellStyle name="Heading 4 5" xfId="314" xr:uid="{00000000-0005-0000-0000-000028010000}"/>
    <cellStyle name="Heading 4 6" xfId="369" xr:uid="{00000000-0005-0000-0000-000029010000}"/>
    <cellStyle name="Heading 4 7" xfId="437" xr:uid="{00000000-0005-0000-0000-00002A010000}"/>
    <cellStyle name="Heading 4 8" xfId="107" xr:uid="{00000000-0005-0000-0000-00002B010000}"/>
    <cellStyle name="Input" xfId="9" builtinId="20" customBuiltin="1"/>
    <cellStyle name="Input 2" xfId="110" xr:uid="{00000000-0005-0000-0000-00002D010000}"/>
    <cellStyle name="Input 3" xfId="172" xr:uid="{00000000-0005-0000-0000-00002E010000}"/>
    <cellStyle name="Input 4" xfId="232" xr:uid="{00000000-0005-0000-0000-00002F010000}"/>
    <cellStyle name="Input 5" xfId="315" xr:uid="{00000000-0005-0000-0000-000030010000}"/>
    <cellStyle name="Input 6" xfId="370" xr:uid="{00000000-0005-0000-0000-000031010000}"/>
    <cellStyle name="Input 7" xfId="438" xr:uid="{00000000-0005-0000-0000-000032010000}"/>
    <cellStyle name="Input 8" xfId="109" xr:uid="{00000000-0005-0000-0000-000033010000}"/>
    <cellStyle name="Linked Cell" xfId="12" builtinId="24" customBuiltin="1"/>
    <cellStyle name="Linked Cell 2" xfId="112" xr:uid="{00000000-0005-0000-0000-000035010000}"/>
    <cellStyle name="Linked Cell 3" xfId="173" xr:uid="{00000000-0005-0000-0000-000036010000}"/>
    <cellStyle name="Linked Cell 4" xfId="233" xr:uid="{00000000-0005-0000-0000-000037010000}"/>
    <cellStyle name="Linked Cell 5" xfId="316" xr:uid="{00000000-0005-0000-0000-000038010000}"/>
    <cellStyle name="Linked Cell 6" xfId="371" xr:uid="{00000000-0005-0000-0000-000039010000}"/>
    <cellStyle name="Linked Cell 7" xfId="439" xr:uid="{00000000-0005-0000-0000-00003A010000}"/>
    <cellStyle name="Linked Cell 8" xfId="111" xr:uid="{00000000-0005-0000-0000-00003B010000}"/>
    <cellStyle name="Neutral" xfId="8" builtinId="28" customBuiltin="1"/>
    <cellStyle name="Neutral 2" xfId="114" xr:uid="{00000000-0005-0000-0000-00003D010000}"/>
    <cellStyle name="Neutral 3" xfId="174" xr:uid="{00000000-0005-0000-0000-00003E010000}"/>
    <cellStyle name="Neutral 4" xfId="234" xr:uid="{00000000-0005-0000-0000-00003F010000}"/>
    <cellStyle name="Neutral 5" xfId="317" xr:uid="{00000000-0005-0000-0000-000040010000}"/>
    <cellStyle name="Neutral 6" xfId="372" xr:uid="{00000000-0005-0000-0000-000041010000}"/>
    <cellStyle name="Neutral 7" xfId="440" xr:uid="{00000000-0005-0000-0000-000042010000}"/>
    <cellStyle name="Neutral 8" xfId="113" xr:uid="{00000000-0005-0000-0000-000043010000}"/>
    <cellStyle name="Normal" xfId="0" builtinId="0"/>
    <cellStyle name="Normal 10" xfId="135" xr:uid="{00000000-0005-0000-0000-000045010000}"/>
    <cellStyle name="Normal 10 2" xfId="183" xr:uid="{00000000-0005-0000-0000-000046010000}"/>
    <cellStyle name="Normal 11" xfId="138" xr:uid="{00000000-0005-0000-0000-000047010000}"/>
    <cellStyle name="Normal 11 2" xfId="243" xr:uid="{00000000-0005-0000-0000-000048010000}"/>
    <cellStyle name="Normal 11 2 2" xfId="517" xr:uid="{00000000-0005-0000-0000-000049010000}"/>
    <cellStyle name="Normal 11 3" xfId="512" xr:uid="{00000000-0005-0000-0000-00004A010000}"/>
    <cellStyle name="Normal 12" xfId="137" xr:uid="{00000000-0005-0000-0000-00004B010000}"/>
    <cellStyle name="Normal 12 2" xfId="324" xr:uid="{00000000-0005-0000-0000-00004C010000}"/>
    <cellStyle name="Normal 12 2 2" xfId="387" xr:uid="{00000000-0005-0000-0000-00004D010000}"/>
    <cellStyle name="Normal 12 2 2 2" xfId="476" xr:uid="{00000000-0005-0000-0000-00004E010000}"/>
    <cellStyle name="Normal 12 2 3" xfId="455" xr:uid="{00000000-0005-0000-0000-00004F010000}"/>
    <cellStyle name="Normal 12 3" xfId="379" xr:uid="{00000000-0005-0000-0000-000050010000}"/>
    <cellStyle name="Normal 12 3 2" xfId="468" xr:uid="{00000000-0005-0000-0000-000051010000}"/>
    <cellStyle name="Normal 12 4" xfId="447" xr:uid="{00000000-0005-0000-0000-000052010000}"/>
    <cellStyle name="Normal 13" xfId="185" xr:uid="{00000000-0005-0000-0000-000053010000}"/>
    <cellStyle name="Normal 13 2" xfId="259" xr:uid="{00000000-0005-0000-0000-000054010000}"/>
    <cellStyle name="Normal 14" xfId="186" xr:uid="{00000000-0005-0000-0000-000055010000}"/>
    <cellStyle name="Normal 14 2" xfId="260" xr:uid="{00000000-0005-0000-0000-000056010000}"/>
    <cellStyle name="Normal 14 2 2" xfId="518" xr:uid="{00000000-0005-0000-0000-000057010000}"/>
    <cellStyle name="Normal 14 3" xfId="515" xr:uid="{00000000-0005-0000-0000-000058010000}"/>
    <cellStyle name="Normal 15" xfId="276" xr:uid="{00000000-0005-0000-0000-000059010000}"/>
    <cellStyle name="Normal 15 2" xfId="326" xr:uid="{00000000-0005-0000-0000-00005A010000}"/>
    <cellStyle name="Normal 15 2 2" xfId="389" xr:uid="{00000000-0005-0000-0000-00005B010000}"/>
    <cellStyle name="Normal 15 2 2 2" xfId="478" xr:uid="{00000000-0005-0000-0000-00005C010000}"/>
    <cellStyle name="Normal 15 2 3" xfId="457" xr:uid="{00000000-0005-0000-0000-00005D010000}"/>
    <cellStyle name="Normal 15 3" xfId="381" xr:uid="{00000000-0005-0000-0000-00005E010000}"/>
    <cellStyle name="Normal 15 3 2" xfId="470" xr:uid="{00000000-0005-0000-0000-00005F010000}"/>
    <cellStyle name="Normal 15 4" xfId="449" xr:uid="{00000000-0005-0000-0000-000060010000}"/>
    <cellStyle name="Normal 16" xfId="277" xr:uid="{00000000-0005-0000-0000-000061010000}"/>
    <cellStyle name="Normal 16 2" xfId="327" xr:uid="{00000000-0005-0000-0000-000062010000}"/>
    <cellStyle name="Normal 16 2 2" xfId="390" xr:uid="{00000000-0005-0000-0000-000063010000}"/>
    <cellStyle name="Normal 16 2 2 2" xfId="479" xr:uid="{00000000-0005-0000-0000-000064010000}"/>
    <cellStyle name="Normal 16 2 3" xfId="458" xr:uid="{00000000-0005-0000-0000-000065010000}"/>
    <cellStyle name="Normal 16 3" xfId="382" xr:uid="{00000000-0005-0000-0000-000066010000}"/>
    <cellStyle name="Normal 16 3 2" xfId="471" xr:uid="{00000000-0005-0000-0000-000067010000}"/>
    <cellStyle name="Normal 16 4" xfId="450" xr:uid="{00000000-0005-0000-0000-000068010000}"/>
    <cellStyle name="Normal 17" xfId="278" xr:uid="{00000000-0005-0000-0000-000069010000}"/>
    <cellStyle name="Normal 17 2" xfId="328" xr:uid="{00000000-0005-0000-0000-00006A010000}"/>
    <cellStyle name="Normal 17 2 2" xfId="391" xr:uid="{00000000-0005-0000-0000-00006B010000}"/>
    <cellStyle name="Normal 17 2 2 2" xfId="480" xr:uid="{00000000-0005-0000-0000-00006C010000}"/>
    <cellStyle name="Normal 17 2 3" xfId="459" xr:uid="{00000000-0005-0000-0000-00006D010000}"/>
    <cellStyle name="Normal 17 3" xfId="383" xr:uid="{00000000-0005-0000-0000-00006E010000}"/>
    <cellStyle name="Normal 17 3 2" xfId="472" xr:uid="{00000000-0005-0000-0000-00006F010000}"/>
    <cellStyle name="Normal 17 4" xfId="451" xr:uid="{00000000-0005-0000-0000-000070010000}"/>
    <cellStyle name="Normal 18" xfId="279" xr:uid="{00000000-0005-0000-0000-000071010000}"/>
    <cellStyle name="Normal 18 2" xfId="329" xr:uid="{00000000-0005-0000-0000-000072010000}"/>
    <cellStyle name="Normal 18 2 2" xfId="392" xr:uid="{00000000-0005-0000-0000-000073010000}"/>
    <cellStyle name="Normal 18 2 2 2" xfId="481" xr:uid="{00000000-0005-0000-0000-000074010000}"/>
    <cellStyle name="Normal 18 2 3" xfId="460" xr:uid="{00000000-0005-0000-0000-000075010000}"/>
    <cellStyle name="Normal 18 3" xfId="384" xr:uid="{00000000-0005-0000-0000-000076010000}"/>
    <cellStyle name="Normal 18 3 2" xfId="473" xr:uid="{00000000-0005-0000-0000-000077010000}"/>
    <cellStyle name="Normal 18 4" xfId="452" xr:uid="{00000000-0005-0000-0000-000078010000}"/>
    <cellStyle name="Normal 19" xfId="281" xr:uid="{00000000-0005-0000-0000-000079010000}"/>
    <cellStyle name="Normal 19 2" xfId="519" xr:uid="{00000000-0005-0000-0000-00007A010000}"/>
    <cellStyle name="Normal 2" xfId="115" xr:uid="{00000000-0005-0000-0000-00007B010000}"/>
    <cellStyle name="Normal 2 2" xfId="235" xr:uid="{00000000-0005-0000-0000-00007C010000}"/>
    <cellStyle name="Normal 2 2 2" xfId="273" xr:uid="{00000000-0005-0000-0000-00007D010000}"/>
    <cellStyle name="Normal 2 3" xfId="256" xr:uid="{00000000-0005-0000-0000-00007E010000}"/>
    <cellStyle name="Normal 2 4" xfId="508" xr:uid="{00000000-0005-0000-0000-00007F010000}"/>
    <cellStyle name="Normal 2 5" xfId="509" xr:uid="{00000000-0005-0000-0000-000080010000}"/>
    <cellStyle name="Normal 2 6" xfId="526" xr:uid="{00000000-0005-0000-0000-000081010000}"/>
    <cellStyle name="Normal 2 7" xfId="525" xr:uid="{00000000-0005-0000-0000-000082010000}"/>
    <cellStyle name="Normal 20" xfId="280" xr:uid="{00000000-0005-0000-0000-000083010000}"/>
    <cellStyle name="Normal 20 2" xfId="385" xr:uid="{00000000-0005-0000-0000-000084010000}"/>
    <cellStyle name="Normal 20 2 2" xfId="474" xr:uid="{00000000-0005-0000-0000-000085010000}"/>
    <cellStyle name="Normal 20 3" xfId="453" xr:uid="{00000000-0005-0000-0000-000086010000}"/>
    <cellStyle name="Normal 21" xfId="330" xr:uid="{00000000-0005-0000-0000-000087010000}"/>
    <cellStyle name="Normal 21 2" xfId="393" xr:uid="{00000000-0005-0000-0000-000088010000}"/>
    <cellStyle name="Normal 21 2 2" xfId="482" xr:uid="{00000000-0005-0000-0000-000089010000}"/>
    <cellStyle name="Normal 21 3" xfId="461" xr:uid="{00000000-0005-0000-0000-00008A010000}"/>
    <cellStyle name="Normal 22" xfId="331" xr:uid="{00000000-0005-0000-0000-00008B010000}"/>
    <cellStyle name="Normal 22 2" xfId="394" xr:uid="{00000000-0005-0000-0000-00008C010000}"/>
    <cellStyle name="Normal 22 2 2" xfId="483" xr:uid="{00000000-0005-0000-0000-00008D010000}"/>
    <cellStyle name="Normal 22 3" xfId="462" xr:uid="{00000000-0005-0000-0000-00008E010000}"/>
    <cellStyle name="Normal 23" xfId="332" xr:uid="{00000000-0005-0000-0000-00008F010000}"/>
    <cellStyle name="Normal 23 2" xfId="395" xr:uid="{00000000-0005-0000-0000-000090010000}"/>
    <cellStyle name="Normal 23 2 2" xfId="484" xr:uid="{00000000-0005-0000-0000-000091010000}"/>
    <cellStyle name="Normal 23 3" xfId="463" xr:uid="{00000000-0005-0000-0000-000092010000}"/>
    <cellStyle name="Normal 24" xfId="333" xr:uid="{00000000-0005-0000-0000-000093010000}"/>
    <cellStyle name="Normal 24 2" xfId="396" xr:uid="{00000000-0005-0000-0000-000094010000}"/>
    <cellStyle name="Normal 24 2 2" xfId="485" xr:uid="{00000000-0005-0000-0000-000095010000}"/>
    <cellStyle name="Normal 24 3" xfId="464" xr:uid="{00000000-0005-0000-0000-000096010000}"/>
    <cellStyle name="Normal 25" xfId="334" xr:uid="{00000000-0005-0000-0000-000097010000}"/>
    <cellStyle name="Normal 25 2" xfId="397" xr:uid="{00000000-0005-0000-0000-000098010000}"/>
    <cellStyle name="Normal 25 2 2" xfId="486" xr:uid="{00000000-0005-0000-0000-000099010000}"/>
    <cellStyle name="Normal 25 3" xfId="465" xr:uid="{00000000-0005-0000-0000-00009A010000}"/>
    <cellStyle name="Normal 26" xfId="336" xr:uid="{00000000-0005-0000-0000-00009B010000}"/>
    <cellStyle name="Normal 26 2" xfId="521" xr:uid="{00000000-0005-0000-0000-00009C010000}"/>
    <cellStyle name="Normal 27" xfId="335" xr:uid="{00000000-0005-0000-0000-00009D010000}"/>
    <cellStyle name="Normal 27 2" xfId="466" xr:uid="{00000000-0005-0000-0000-00009E010000}"/>
    <cellStyle name="Normal 28" xfId="399" xr:uid="{00000000-0005-0000-0000-00009F010000}"/>
    <cellStyle name="Normal 28 2" xfId="488" xr:uid="{00000000-0005-0000-0000-0000A0010000}"/>
    <cellStyle name="Normal 29" xfId="400" xr:uid="{00000000-0005-0000-0000-0000A1010000}"/>
    <cellStyle name="Normal 29 2" xfId="489" xr:uid="{00000000-0005-0000-0000-0000A2010000}"/>
    <cellStyle name="Normal 3" xfId="129" xr:uid="{00000000-0005-0000-0000-0000A3010000}"/>
    <cellStyle name="Normal 30" xfId="404" xr:uid="{00000000-0005-0000-0000-0000A4010000}"/>
    <cellStyle name="Normal 30 2" xfId="523" xr:uid="{00000000-0005-0000-0000-0000A5010000}"/>
    <cellStyle name="Normal 31" xfId="398" xr:uid="{00000000-0005-0000-0000-0000A6010000}"/>
    <cellStyle name="Normal 31 2" xfId="487" xr:uid="{00000000-0005-0000-0000-0000A7010000}"/>
    <cellStyle name="Normal 32" xfId="403" xr:uid="{00000000-0005-0000-0000-0000A8010000}"/>
    <cellStyle name="Normal 33" xfId="42" xr:uid="{00000000-0005-0000-0000-0000A9010000}"/>
    <cellStyle name="Normal 34" xfId="527" xr:uid="{00000000-0005-0000-0000-000014020000}"/>
    <cellStyle name="Normal 39" xfId="401" xr:uid="{00000000-0005-0000-0000-0000AA010000}"/>
    <cellStyle name="Normal 39 2" xfId="490" xr:uid="{00000000-0005-0000-0000-0000AB010000}"/>
    <cellStyle name="Normal 4" xfId="130" xr:uid="{00000000-0005-0000-0000-0000AC010000}"/>
    <cellStyle name="Normal 46" xfId="402" xr:uid="{00000000-0005-0000-0000-0000AD010000}"/>
    <cellStyle name="Normal 46 2" xfId="491" xr:uid="{00000000-0005-0000-0000-0000AE010000}"/>
    <cellStyle name="Normal 47" xfId="492" xr:uid="{00000000-0005-0000-0000-0000AF010000}"/>
    <cellStyle name="Normal 5" xfId="126" xr:uid="{00000000-0005-0000-0000-0000B0010000}"/>
    <cellStyle name="Normal 5 2" xfId="131" xr:uid="{00000000-0005-0000-0000-0000B1010000}"/>
    <cellStyle name="Normal 54" xfId="493" xr:uid="{00000000-0005-0000-0000-0000B2010000}"/>
    <cellStyle name="Normal 56" xfId="494" xr:uid="{00000000-0005-0000-0000-0000B3010000}"/>
    <cellStyle name="Normal 57" xfId="495" xr:uid="{00000000-0005-0000-0000-0000B4010000}"/>
    <cellStyle name="Normal 59" xfId="496" xr:uid="{00000000-0005-0000-0000-0000B5010000}"/>
    <cellStyle name="Normal 6" xfId="132" xr:uid="{00000000-0005-0000-0000-0000B6010000}"/>
    <cellStyle name="Normal 60" xfId="497" xr:uid="{00000000-0005-0000-0000-0000B7010000}"/>
    <cellStyle name="Normal 61" xfId="498" xr:uid="{00000000-0005-0000-0000-0000B8010000}"/>
    <cellStyle name="Normal 62" xfId="499" xr:uid="{00000000-0005-0000-0000-0000B9010000}"/>
    <cellStyle name="Normal 65" xfId="500" xr:uid="{00000000-0005-0000-0000-0000BA010000}"/>
    <cellStyle name="Normal 66" xfId="501" xr:uid="{00000000-0005-0000-0000-0000BB010000}"/>
    <cellStyle name="Normal 67" xfId="502" xr:uid="{00000000-0005-0000-0000-0000BC010000}"/>
    <cellStyle name="Normal 68" xfId="503" xr:uid="{00000000-0005-0000-0000-0000BD010000}"/>
    <cellStyle name="Normal 7" xfId="127" xr:uid="{00000000-0005-0000-0000-0000BE010000}"/>
    <cellStyle name="Normal 7 2" xfId="511" xr:uid="{00000000-0005-0000-0000-0000BF010000}"/>
    <cellStyle name="Normal 71" xfId="504" xr:uid="{00000000-0005-0000-0000-0000C0010000}"/>
    <cellStyle name="Normal 73" xfId="505" xr:uid="{00000000-0005-0000-0000-0000C1010000}"/>
    <cellStyle name="Normal 73 3" xfId="507" xr:uid="{00000000-0005-0000-0000-0000C2010000}"/>
    <cellStyle name="Normal 75" xfId="506" xr:uid="{00000000-0005-0000-0000-0000C3010000}"/>
    <cellStyle name="Normal 8" xfId="133" xr:uid="{00000000-0005-0000-0000-0000C4010000}"/>
    <cellStyle name="Normal 8 2" xfId="181" xr:uid="{00000000-0005-0000-0000-0000C5010000}"/>
    <cellStyle name="Normal 9" xfId="134" xr:uid="{00000000-0005-0000-0000-0000C6010000}"/>
    <cellStyle name="Normal 9 2" xfId="182" xr:uid="{00000000-0005-0000-0000-0000C7010000}"/>
    <cellStyle name="Normal 9 2 2" xfId="325" xr:uid="{00000000-0005-0000-0000-0000C8010000}"/>
    <cellStyle name="Normal 9 2 2 2" xfId="388" xr:uid="{00000000-0005-0000-0000-0000C9010000}"/>
    <cellStyle name="Normal 9 2 2 2 2" xfId="477" xr:uid="{00000000-0005-0000-0000-0000CA010000}"/>
    <cellStyle name="Normal 9 2 2 3" xfId="456" xr:uid="{00000000-0005-0000-0000-0000CB010000}"/>
    <cellStyle name="Normal 9 2 3" xfId="380" xr:uid="{00000000-0005-0000-0000-0000CC010000}"/>
    <cellStyle name="Normal 9 2 3 2" xfId="469" xr:uid="{00000000-0005-0000-0000-0000CD010000}"/>
    <cellStyle name="Normal 9 2 4" xfId="448" xr:uid="{00000000-0005-0000-0000-0000CE010000}"/>
    <cellStyle name="Normal 9 3" xfId="323" xr:uid="{00000000-0005-0000-0000-0000CF010000}"/>
    <cellStyle name="Normal 9 3 2" xfId="386" xr:uid="{00000000-0005-0000-0000-0000D0010000}"/>
    <cellStyle name="Normal 9 3 2 2" xfId="475" xr:uid="{00000000-0005-0000-0000-0000D1010000}"/>
    <cellStyle name="Normal 9 3 3" xfId="454" xr:uid="{00000000-0005-0000-0000-0000D2010000}"/>
    <cellStyle name="Normal 9 4" xfId="378" xr:uid="{00000000-0005-0000-0000-0000D3010000}"/>
    <cellStyle name="Normal 9 4 2" xfId="467" xr:uid="{00000000-0005-0000-0000-0000D4010000}"/>
    <cellStyle name="Normal 9 5" xfId="446" xr:uid="{00000000-0005-0000-0000-0000D5010000}"/>
    <cellStyle name="Note" xfId="15" builtinId="10" customBuiltin="1"/>
    <cellStyle name="Note 2" xfId="117" xr:uid="{00000000-0005-0000-0000-0000D7010000}"/>
    <cellStyle name="Note 2 2" xfId="136" xr:uid="{00000000-0005-0000-0000-0000D8010000}"/>
    <cellStyle name="Note 2 2 2" xfId="242" xr:uid="{00000000-0005-0000-0000-0000D9010000}"/>
    <cellStyle name="Note 2 2 2 2" xfId="275" xr:uid="{00000000-0005-0000-0000-0000DA010000}"/>
    <cellStyle name="Note 2 2 3" xfId="258" xr:uid="{00000000-0005-0000-0000-0000DB010000}"/>
    <cellStyle name="Note 2 3" xfId="176" xr:uid="{00000000-0005-0000-0000-0000DC010000}"/>
    <cellStyle name="Note 3" xfId="128" xr:uid="{00000000-0005-0000-0000-0000DD010000}"/>
    <cellStyle name="Note 3 2" xfId="241" xr:uid="{00000000-0005-0000-0000-0000DE010000}"/>
    <cellStyle name="Note 3 2 2" xfId="274" xr:uid="{00000000-0005-0000-0000-0000DF010000}"/>
    <cellStyle name="Note 3 3" xfId="257" xr:uid="{00000000-0005-0000-0000-0000E0010000}"/>
    <cellStyle name="Note 4" xfId="175" xr:uid="{00000000-0005-0000-0000-0000E1010000}"/>
    <cellStyle name="Note 4 2" xfId="513" xr:uid="{00000000-0005-0000-0000-0000E2010000}"/>
    <cellStyle name="Note 5" xfId="236" xr:uid="{00000000-0005-0000-0000-0000E3010000}"/>
    <cellStyle name="Note 5 2" xfId="516" xr:uid="{00000000-0005-0000-0000-0000E4010000}"/>
    <cellStyle name="Note 6" xfId="318" xr:uid="{00000000-0005-0000-0000-0000E5010000}"/>
    <cellStyle name="Note 6 2" xfId="520" xr:uid="{00000000-0005-0000-0000-0000E6010000}"/>
    <cellStyle name="Note 7" xfId="373" xr:uid="{00000000-0005-0000-0000-0000E7010000}"/>
    <cellStyle name="Note 7 2" xfId="522" xr:uid="{00000000-0005-0000-0000-0000E8010000}"/>
    <cellStyle name="Note 8" xfId="441" xr:uid="{00000000-0005-0000-0000-0000E9010000}"/>
    <cellStyle name="Note 8 2" xfId="524" xr:uid="{00000000-0005-0000-0000-0000EA010000}"/>
    <cellStyle name="Note 9" xfId="116" xr:uid="{00000000-0005-0000-0000-0000EB010000}"/>
    <cellStyle name="Note 9 2" xfId="510" xr:uid="{00000000-0005-0000-0000-0000EC010000}"/>
    <cellStyle name="Output" xfId="10" builtinId="21" customBuiltin="1"/>
    <cellStyle name="Output 2" xfId="119" xr:uid="{00000000-0005-0000-0000-0000EE010000}"/>
    <cellStyle name="Output 3" xfId="177" xr:uid="{00000000-0005-0000-0000-0000EF010000}"/>
    <cellStyle name="Output 4" xfId="237" xr:uid="{00000000-0005-0000-0000-0000F0010000}"/>
    <cellStyle name="Output 5" xfId="319" xr:uid="{00000000-0005-0000-0000-0000F1010000}"/>
    <cellStyle name="Output 6" xfId="374" xr:uid="{00000000-0005-0000-0000-0000F2010000}"/>
    <cellStyle name="Output 7" xfId="442" xr:uid="{00000000-0005-0000-0000-0000F3010000}"/>
    <cellStyle name="Output 8" xfId="118" xr:uid="{00000000-0005-0000-0000-0000F4010000}"/>
    <cellStyle name="Percent 2" xfId="184" xr:uid="{00000000-0005-0000-0000-0000F5010000}"/>
    <cellStyle name="Percent 2 2" xfId="514" xr:uid="{00000000-0005-0000-0000-0000F6010000}"/>
    <cellStyle name="Title" xfId="1" builtinId="15" customBuiltin="1"/>
    <cellStyle name="Title 2" xfId="121" xr:uid="{00000000-0005-0000-0000-0000F8010000}"/>
    <cellStyle name="Title 3" xfId="178" xr:uid="{00000000-0005-0000-0000-0000F9010000}"/>
    <cellStyle name="Title 4" xfId="238" xr:uid="{00000000-0005-0000-0000-0000FA010000}"/>
    <cellStyle name="Title 5" xfId="320" xr:uid="{00000000-0005-0000-0000-0000FB010000}"/>
    <cellStyle name="Title 6" xfId="375" xr:uid="{00000000-0005-0000-0000-0000FC010000}"/>
    <cellStyle name="Title 7" xfId="443" xr:uid="{00000000-0005-0000-0000-0000FD010000}"/>
    <cellStyle name="Title 8" xfId="120" xr:uid="{00000000-0005-0000-0000-0000FE010000}"/>
    <cellStyle name="Total" xfId="17" builtinId="25" customBuiltin="1"/>
    <cellStyle name="Total 2" xfId="123" xr:uid="{00000000-0005-0000-0000-000000020000}"/>
    <cellStyle name="Total 3" xfId="179" xr:uid="{00000000-0005-0000-0000-000001020000}"/>
    <cellStyle name="Total 4" xfId="239" xr:uid="{00000000-0005-0000-0000-000002020000}"/>
    <cellStyle name="Total 5" xfId="321" xr:uid="{00000000-0005-0000-0000-000003020000}"/>
    <cellStyle name="Total 6" xfId="376" xr:uid="{00000000-0005-0000-0000-000004020000}"/>
    <cellStyle name="Total 7" xfId="444" xr:uid="{00000000-0005-0000-0000-000005020000}"/>
    <cellStyle name="Total 8" xfId="122" xr:uid="{00000000-0005-0000-0000-000006020000}"/>
    <cellStyle name="Warning Text" xfId="14" builtinId="11" customBuiltin="1"/>
    <cellStyle name="Warning Text 2" xfId="125" xr:uid="{00000000-0005-0000-0000-000008020000}"/>
    <cellStyle name="Warning Text 3" xfId="180" xr:uid="{00000000-0005-0000-0000-000009020000}"/>
    <cellStyle name="Warning Text 4" xfId="240" xr:uid="{00000000-0005-0000-0000-00000A020000}"/>
    <cellStyle name="Warning Text 5" xfId="322" xr:uid="{00000000-0005-0000-0000-00000B020000}"/>
    <cellStyle name="Warning Text 6" xfId="377" xr:uid="{00000000-0005-0000-0000-00000C020000}"/>
    <cellStyle name="Warning Text 7" xfId="445" xr:uid="{00000000-0005-0000-0000-00000D020000}"/>
    <cellStyle name="Warning Text 8" xfId="124" xr:uid="{00000000-0005-0000-0000-00000E02000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mm\/dd\/yyyy\ hh\:mm\:ss"/>
      <fill>
        <patternFill>
          <bgColor theme="4" tint="0.79998168889431442"/>
        </patternFill>
      </fill>
      <alignment textRotation="0" wrapText="0" indent="0" justifyLastLine="0" shrinkToFit="0" readingOrder="0"/>
    </dxf>
    <dxf>
      <numFmt numFmtId="0" formatCode="General"/>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fill>
        <patternFill>
          <bgColor theme="4" tint="0.79998168889431442"/>
        </patternFill>
      </fill>
      <alignment textRotation="0" wrapText="0" indent="0" justifyLastLine="0" shrinkToFit="0" readingOrder="0"/>
    </dxf>
    <dxf>
      <numFmt numFmtId="30" formatCode="@"/>
      <fill>
        <patternFill>
          <bgColor theme="4" tint="0.79998168889431442"/>
        </patternFill>
      </fill>
      <alignment textRotation="0" wrapText="0" indent="0" justifyLastLine="0" shrinkToFit="0" readingOrder="0"/>
    </dxf>
    <dxf>
      <font>
        <b/>
        <i val="0"/>
        <strike val="0"/>
        <condense val="0"/>
        <extend val="0"/>
        <outline val="0"/>
        <shadow val="0"/>
        <u val="none"/>
        <vertAlign val="baseline"/>
        <sz val="9"/>
        <color rgb="FFFFFFFF"/>
        <name val="Arial"/>
        <scheme val="none"/>
      </font>
      <numFmt numFmtId="30" formatCode="@"/>
      <fill>
        <patternFill patternType="solid">
          <fgColor rgb="FFFFFFFF"/>
          <bgColor rgb="FF5175B9"/>
        </patternFill>
      </fill>
      <alignment horizontal="left" vertical="center" textRotation="0" wrapText="0" indent="0" justifyLastLine="0" shrinkToFit="0" readingOrder="0"/>
      <border diagonalUp="0" diagonalDown="0" outline="0">
        <left style="thin">
          <color rgb="FFCAC9D9"/>
        </left>
        <right style="thin">
          <color rgb="FFCAC9D9"/>
        </right>
        <top/>
        <bottom/>
      </border>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fill>
        <patternFill patternType="solid">
          <fgColor rgb="FFFFFFFF"/>
          <bgColor theme="4" tint="0.79998168889431442"/>
        </patternFill>
      </fill>
    </dxf>
    <dxf>
      <border outline="0">
        <top style="thin">
          <color rgb="FFCACAD9"/>
        </top>
      </border>
    </dxf>
    <dxf>
      <fill>
        <patternFill patternType="solid">
          <fgColor rgb="FFFFFFFF"/>
          <bgColor theme="4" tint="0.79998168889431442"/>
        </patternFill>
      </fill>
    </dxf>
    <dxf>
      <border outline="0">
        <bottom style="thin">
          <color rgb="FFCACAD9"/>
        </bottom>
      </border>
    </dxf>
    <dxf>
      <font>
        <b/>
        <i val="0"/>
        <strike val="0"/>
        <condense val="0"/>
        <extend val="0"/>
        <outline val="0"/>
        <shadow val="0"/>
        <u val="none"/>
        <vertAlign val="baseline"/>
        <sz val="9"/>
        <color rgb="FFFFFFFF"/>
        <name val="Arial"/>
        <scheme val="none"/>
      </font>
      <numFmt numFmtId="30" formatCode="@"/>
      <fill>
        <patternFill patternType="solid">
          <fgColor rgb="FFFFFFFF"/>
          <bgColor rgb="FF5175B9"/>
        </patternFill>
      </fill>
      <alignment horizontal="left" vertical="bottom" textRotation="0" wrapText="0" indent="0" justifyLastLine="0" shrinkToFit="0" readingOrder="0"/>
      <border diagonalUp="0" diagonalDown="0" outline="0">
        <left style="thin">
          <color rgb="FFCACAD9"/>
        </left>
        <right style="thin">
          <color rgb="FFCACA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3.3799930411907979E-2"/>
          <c:y val="8.3649186497693553E-2"/>
          <c:w val="0.30907524602155229"/>
          <c:h val="0.87500041632666659"/>
        </c:manualLayout>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'DASHBOARD '!$B$5:$B$12</c:f>
              <c:strCache>
                <c:ptCount val="8"/>
                <c:pt idx="0">
                  <c:v>AKZONOBEL</c:v>
                </c:pt>
                <c:pt idx="1">
                  <c:v>DLL</c:v>
                </c:pt>
                <c:pt idx="2">
                  <c:v>FORTUM</c:v>
                </c:pt>
                <c:pt idx="3">
                  <c:v>KPN</c:v>
                </c:pt>
                <c:pt idx="4">
                  <c:v>SIEMENS</c:v>
                </c:pt>
                <c:pt idx="5">
                  <c:v>ANSC</c:v>
                </c:pt>
                <c:pt idx="6">
                  <c:v>UVIT.Infra</c:v>
                </c:pt>
                <c:pt idx="7">
                  <c:v>DSM</c:v>
                </c:pt>
              </c:strCache>
            </c:strRef>
          </c:cat>
          <c:val>
            <c:numRef>
              <c:f>'DASHBOARD '!$C$5:$C$12</c:f>
              <c:numCache>
                <c:formatCode>General</c:formatCode>
                <c:ptCount val="8"/>
                <c:pt idx="0">
                  <c:v>16</c:v>
                </c:pt>
                <c:pt idx="1">
                  <c:v>0</c:v>
                </c:pt>
                <c:pt idx="2">
                  <c:v>0</c:v>
                </c:pt>
                <c:pt idx="3">
                  <c:v>0</c:v>
                </c:pt>
                <c:pt idx="4">
                  <c:v>10</c:v>
                </c:pt>
                <c:pt idx="5">
                  <c:v>0</c:v>
                </c:pt>
                <c:pt idx="6">
                  <c:v>1</c:v>
                </c:pt>
                <c:pt idx="7">
                  <c:v>0</c:v>
                </c:pt>
              </c:numCache>
            </c:numRef>
          </c:val>
          <c:extLst>
            <c:ext xmlns:c16="http://schemas.microsoft.com/office/drawing/2014/chart" uri="{C3380CC4-5D6E-409C-BE32-E72D297353CC}">
              <c16:uniqueId val="{00000000-5848-46F5-87F3-5FCA99A5C8B0}"/>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37013453207596336"/>
          <c:y val="0"/>
          <c:w val="0.39723153511154535"/>
          <c:h val="0.95098372703412071"/>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3.4061634666735667E-2"/>
          <c:y val="8.236801491840326E-2"/>
          <c:w val="0.31029042260612205"/>
          <c:h val="0.82532984048290825"/>
        </c:manualLayout>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'DASHBOARD '!$B$16:$B$20</c:f>
              <c:strCache>
                <c:ptCount val="5"/>
                <c:pt idx="0">
                  <c:v>IN SLA</c:v>
                </c:pt>
                <c:pt idx="1">
                  <c:v>NO SLA GIVEN</c:v>
                </c:pt>
                <c:pt idx="2">
                  <c:v>On Hold - Clock Running</c:v>
                </c:pt>
                <c:pt idx="3">
                  <c:v>On Hold - Clock Stopped</c:v>
                </c:pt>
                <c:pt idx="4">
                  <c:v>OUT OF SLA </c:v>
                </c:pt>
              </c:strCache>
            </c:strRef>
          </c:cat>
          <c:val>
            <c:numRef>
              <c:f>'DASHBOARD '!$C$16:$C$20</c:f>
              <c:numCache>
                <c:formatCode>General</c:formatCode>
                <c:ptCount val="5"/>
                <c:pt idx="0">
                  <c:v>9</c:v>
                </c:pt>
                <c:pt idx="1">
                  <c:v>9</c:v>
                </c:pt>
                <c:pt idx="2">
                  <c:v>0</c:v>
                </c:pt>
                <c:pt idx="3">
                  <c:v>1</c:v>
                </c:pt>
                <c:pt idx="4">
                  <c:v>8</c:v>
                </c:pt>
              </c:numCache>
            </c:numRef>
          </c:val>
          <c:extLst>
            <c:ext xmlns:c16="http://schemas.microsoft.com/office/drawing/2014/chart" uri="{C3380CC4-5D6E-409C-BE32-E72D297353CC}">
              <c16:uniqueId val="{00000000-70DE-414D-A57F-7EF7A4285F4F}"/>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35226959932055529"/>
          <c:y val="5.0492756298590215E-2"/>
          <c:w val="0.62532143050396072"/>
          <c:h val="0.89901370518788415"/>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9.9870728897875835E-2"/>
          <c:y val="9.6649546909032241E-2"/>
          <c:w val="0.18128962792468845"/>
          <c:h val="0.82377584769689982"/>
        </c:manualLayout>
      </c:layout>
      <c:pieChart>
        <c:varyColors val="1"/>
        <c:ser>
          <c:idx val="0"/>
          <c:order val="0"/>
          <c:dLbls>
            <c:dLbl>
              <c:idx val="0"/>
              <c:layout>
                <c:manualLayout>
                  <c:x val="-2.9087033566991813E-2"/>
                  <c:y val="-0.20489929817956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C6-40EC-BBE3-6915910B9EBE}"/>
                </c:ext>
              </c:extLst>
            </c:dLbl>
            <c:dLbl>
              <c:idx val="1"/>
              <c:layout>
                <c:manualLayout>
                  <c:x val="6.0564798434426061E-2"/>
                  <c:y val="-5.5661620371615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6A-406B-B6A8-E67BE2E8D00B}"/>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'DASHBOARD '!$B$36:$B$37</c:f>
              <c:strCache>
                <c:ptCount val="2"/>
                <c:pt idx="0">
                  <c:v>IN TIME </c:v>
                </c:pt>
                <c:pt idx="1">
                  <c:v>OUT OF TIME </c:v>
                </c:pt>
              </c:strCache>
            </c:strRef>
          </c:cat>
          <c:val>
            <c:numRef>
              <c:f>'DASHBOARD '!$C$36:$C$37</c:f>
              <c:numCache>
                <c:formatCode>General</c:formatCode>
                <c:ptCount val="2"/>
                <c:pt idx="0">
                  <c:v>14</c:v>
                </c:pt>
                <c:pt idx="1">
                  <c:v>0</c:v>
                </c:pt>
              </c:numCache>
            </c:numRef>
          </c:val>
          <c:extLst>
            <c:ext xmlns:c16="http://schemas.microsoft.com/office/drawing/2014/chart" uri="{C3380CC4-5D6E-409C-BE32-E72D297353CC}">
              <c16:uniqueId val="{00000001-A3C6-40EC-BBE3-6915910B9EBE}"/>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42612388781434196"/>
          <c:y val="0.19123531151684639"/>
          <c:w val="0.3446558722781391"/>
          <c:h val="0.6175293769663072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1270752017275222E-2"/>
          <c:y val="8.3795870867345912E-2"/>
          <c:w val="0.30023540849524882"/>
          <c:h val="0.84305640330813547"/>
        </c:manualLayout>
      </c:layout>
      <c:pieChart>
        <c:varyColors val="1"/>
        <c:ser>
          <c:idx val="0"/>
          <c:order val="0"/>
          <c:explosion val="2"/>
          <c:dLbls>
            <c:dLbl>
              <c:idx val="3"/>
              <c:layout>
                <c:manualLayout>
                  <c:x val="-9.4278355317532741E-3"/>
                  <c:y val="2.12962900856546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18-4B2A-8AED-90618B4C6124}"/>
                </c:ext>
              </c:extLst>
            </c:dLbl>
            <c:dLbl>
              <c:idx val="4"/>
              <c:layout>
                <c:manualLayout>
                  <c:x val="1.6302217077506734E-2"/>
                  <c:y val="2.4511023312706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51-44FF-B68B-1751A9437599}"/>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'DASHBOARD '!$B$27:$B$31</c:f>
              <c:strCache>
                <c:ptCount val="5"/>
                <c:pt idx="0">
                  <c:v>AkzoNobel</c:v>
                </c:pt>
                <c:pt idx="1">
                  <c:v>De Lage Landen</c:v>
                </c:pt>
                <c:pt idx="2">
                  <c:v>Fortum Oyj</c:v>
                </c:pt>
                <c:pt idx="3">
                  <c:v>Siemens.GAIN-Atrium</c:v>
                </c:pt>
                <c:pt idx="4">
                  <c:v>VGZ</c:v>
                </c:pt>
              </c:strCache>
            </c:strRef>
          </c:cat>
          <c:val>
            <c:numRef>
              <c:f>'DASHBOARD '!$C$27:$C$31</c:f>
              <c:numCache>
                <c:formatCode>General</c:formatCode>
                <c:ptCount val="5"/>
                <c:pt idx="0">
                  <c:v>13</c:v>
                </c:pt>
                <c:pt idx="1">
                  <c:v>0</c:v>
                </c:pt>
                <c:pt idx="2">
                  <c:v>0</c:v>
                </c:pt>
                <c:pt idx="3">
                  <c:v>1</c:v>
                </c:pt>
                <c:pt idx="4">
                  <c:v>0</c:v>
                </c:pt>
              </c:numCache>
            </c:numRef>
          </c:val>
          <c:extLst>
            <c:ext xmlns:c16="http://schemas.microsoft.com/office/drawing/2014/chart" uri="{C3380CC4-5D6E-409C-BE32-E72D297353CC}">
              <c16:uniqueId val="{00000000-453B-4B5B-B1D6-7189A1B0A3DE}"/>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35169234940305855"/>
          <c:y val="6.9725227551698007E-2"/>
          <c:w val="0.59834485493294864"/>
          <c:h val="0.83247533319471179"/>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161928</xdr:colOff>
      <xdr:row>2</xdr:row>
      <xdr:rowOff>170621</xdr:rowOff>
    </xdr:from>
    <xdr:to>
      <xdr:col>7</xdr:col>
      <xdr:colOff>1123535</xdr:colOff>
      <xdr:row>13</xdr:row>
      <xdr:rowOff>19051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156882</xdr:colOff>
      <xdr:row>14</xdr:row>
      <xdr:rowOff>1291</xdr:rowOff>
    </xdr:from>
    <xdr:to>
      <xdr:col>7</xdr:col>
      <xdr:colOff>1123951</xdr:colOff>
      <xdr:row>21</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182630</xdr:colOff>
      <xdr:row>33</xdr:row>
      <xdr:rowOff>122995</xdr:rowOff>
    </xdr:from>
    <xdr:to>
      <xdr:col>7</xdr:col>
      <xdr:colOff>1123949</xdr:colOff>
      <xdr:row>38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203753</xdr:colOff>
      <xdr:row>24</xdr:row>
      <xdr:rowOff>152400</xdr:rowOff>
    </xdr:from>
    <xdr:to>
      <xdr:col>7</xdr:col>
      <xdr:colOff>1114425</xdr:colOff>
      <xdr:row>31</xdr:row>
      <xdr:rowOff>163996</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tala, Kushal" refreshedDate="43593.49709733796" createdVersion="6" refreshedVersion="6" minRefreshableVersion="3" recordCount="111" xr:uid="{00000000-000A-0000-FFFF-FFFF0B000000}">
  <cacheSource type="worksheet">
    <worksheetSource ref="A2:F201" sheet="WORKFLOW TASKS"/>
  </cacheSource>
  <cacheFields count="6">
    <cacheField name="Organisation" numFmtId="0">
      <sharedItems containsBlank="1" count="10">
        <s v="AkzoNobel"/>
        <s v="Siemens.GAIN-Atrium"/>
        <m/>
        <s v="null"/>
        <s v="Organisation" u="1"/>
        <s v="De Lage Landen" u="1"/>
        <s v="UVIT.Infra" u="1"/>
        <s v="AtosOrigin.Belgium" u="1"/>
        <s v="AkzoNobel-GDS.Functional-Chemicals" u="1"/>
        <s v="Fortum Oyj" u="1"/>
      </sharedItems>
    </cacheField>
    <cacheField name="Ticket Number" numFmtId="0">
      <sharedItems containsBlank="1"/>
    </cacheField>
    <cacheField name="Summary" numFmtId="0">
      <sharedItems containsBlank="1"/>
    </cacheField>
    <cacheField name="Full Actual Start Date" numFmtId="0">
      <sharedItems containsBlank="1"/>
    </cacheField>
    <cacheField name="Full Actual Completed Date" numFmtId="0">
      <sharedItems containsBlank="1"/>
    </cacheField>
    <cacheField name="Workflow Task Axes.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tala, Kushal" refreshedDate="43593.497097569445" createdVersion="6" refreshedVersion="6" minRefreshableVersion="3" recordCount="171" xr:uid="{00000000-000A-0000-FFFF-FFFF08000000}">
  <cacheSource type="worksheet">
    <worksheetSource name="Table3"/>
  </cacheSource>
  <cacheFields count="27">
    <cacheField name="Ticket Number" numFmtId="0">
      <sharedItems containsBlank="1"/>
    </cacheField>
    <cacheField name="Support Group" numFmtId="0">
      <sharedItems containsBlank="1"/>
    </cacheField>
    <cacheField name="Organisation" numFmtId="0">
      <sharedItems containsBlank="1" count="11">
        <s v="Siemens.GAIN-Atrium"/>
        <s v="AkzoNobel"/>
        <m/>
        <s v="De Lage Landen" u="1"/>
        <s v="DSM" u="1"/>
        <s v="UVIT.Infra" u="1"/>
        <s v="DLL" u="1"/>
        <s v="AtosOrigin.Belgium" u="1"/>
        <s v="AkzoNobel-GDS.Functional-Chemicals" u="1"/>
        <s v="KPN" u="1"/>
        <s v="Fortum Oyj" u="1"/>
      </sharedItems>
    </cacheField>
    <cacheField name="Opened Date" numFmtId="0">
      <sharedItems containsNonDate="0" containsDate="1" containsString="0" containsBlank="1" minDate="2019-01-22T09:34:12" maxDate="2019-05-08T03:08:42"/>
    </cacheField>
    <cacheField name="Resolution Date" numFmtId="0">
      <sharedItems containsNonDate="0" containsDate="1" containsString="0" containsBlank="1" minDate="2019-01-28T09:34:12" maxDate="2019-05-14T16:00:00"/>
    </cacheField>
    <cacheField name="Resolved/Completed Date" numFmtId="0">
      <sharedItems containsNonDate="0" containsString="0" containsBlank="1"/>
    </cacheField>
    <cacheField name="Ticket Type" numFmtId="0">
      <sharedItems containsBlank="1"/>
    </cacheField>
    <cacheField name="Status" numFmtId="0">
      <sharedItems containsBlank="1"/>
    </cacheField>
    <cacheField name="Hold Reason" numFmtId="0">
      <sharedItems containsBlank="1"/>
    </cacheField>
    <cacheField name="Assignee" numFmtId="0">
      <sharedItems containsBlank="1"/>
    </cacheField>
    <cacheField name="Response Violation" numFmtId="0">
      <sharedItems containsBlank="1"/>
    </cacheField>
    <cacheField name="Summary" numFmtId="0">
      <sharedItems containsBlank="1"/>
    </cacheField>
    <cacheField name="%SLA Remaining" numFmtId="0">
      <sharedItems containsString="0" containsBlank="1" containsNumber="1" containsInteger="1" minValue="-100" maxValue="100"/>
    </cacheField>
    <cacheField name="Last Modified Date" numFmtId="0">
      <sharedItems containsNonDate="0" containsDate="1" containsString="0" containsBlank="1" minDate="2019-03-29T13:19:32" maxDate="2019-05-08T03:34:10"/>
    </cacheField>
    <cacheField name="Last Modified By" numFmtId="0">
      <sharedItems containsBlank="1"/>
    </cacheField>
    <cacheField name="Service type" numFmtId="0">
      <sharedItems containsBlank="1"/>
    </cacheField>
    <cacheField name="Severity" numFmtId="0">
      <sharedItems containsBlank="1"/>
    </cacheField>
    <cacheField name="Priority" numFmtId="0">
      <sharedItems containsBlank="1"/>
    </cacheField>
    <cacheField name="Configuration Item" numFmtId="0">
      <sharedItems containsBlank="1"/>
    </cacheField>
    <cacheField name="Root Cause" numFmtId="0">
      <sharedItems containsBlank="1"/>
    </cacheField>
    <cacheField name="Days since Last Modified" numFmtId="0">
      <sharedItems containsString="0" containsBlank="1" containsNumber="1" containsInteger="1" minValue="0" maxValue="40"/>
    </cacheField>
    <cacheField name="Age of Ticket" numFmtId="0">
      <sharedItems containsString="0" containsBlank="1" containsNumber="1" containsInteger="1" minValue="0" maxValue="106"/>
    </cacheField>
    <cacheField name="Last Log Comment" numFmtId="0">
      <sharedItems containsBlank="1" longText="1"/>
    </cacheField>
    <cacheField name="Analyst Name" numFmtId="0">
      <sharedItems containsBlank="1"/>
    </cacheField>
    <cacheField name="Last Log Comment Date" numFmtId="0">
      <sharedItems containsNonDate="0" containsDate="1" containsString="0" containsBlank="1" minDate="2019-03-29T13:19:06" maxDate="2019-05-08T03:13:22"/>
    </cacheField>
    <cacheField name="Importance" numFmtId="0">
      <sharedItems containsBlank="1"/>
    </cacheField>
    <cacheField name="SLA"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tala, Kushal" refreshedDate="43593.497097685184" createdVersion="6" refreshedVersion="6" minRefreshableVersion="3" recordCount="170" xr:uid="{00000000-000A-0000-FFFF-FFFF05000000}">
  <cacheSource type="worksheet">
    <worksheetSource ref="A1:AA171" sheet="Ticket Dump"/>
  </cacheSource>
  <cacheFields count="27">
    <cacheField name="Ticket Number" numFmtId="0">
      <sharedItems containsBlank="1"/>
    </cacheField>
    <cacheField name="Support Group" numFmtId="0">
      <sharedItems containsBlank="1"/>
    </cacheField>
    <cacheField name="Organisation" numFmtId="0">
      <sharedItems containsBlank="1"/>
    </cacheField>
    <cacheField name="Opened Date" numFmtId="0">
      <sharedItems containsNonDate="0" containsDate="1" containsString="0" containsBlank="1" minDate="2019-01-22T09:34:12" maxDate="2019-05-08T03:08:42"/>
    </cacheField>
    <cacheField name="Resolution Date" numFmtId="0">
      <sharedItems containsNonDate="0" containsDate="1" containsString="0" containsBlank="1" minDate="2019-01-28T09:34:12" maxDate="2019-05-14T16:00:00"/>
    </cacheField>
    <cacheField name="Resolved/Completed Date" numFmtId="0">
      <sharedItems containsNonDate="0" containsString="0" containsBlank="1"/>
    </cacheField>
    <cacheField name="Ticket Type" numFmtId="0">
      <sharedItems containsBlank="1"/>
    </cacheField>
    <cacheField name="Status" numFmtId="0">
      <sharedItems containsBlank="1"/>
    </cacheField>
    <cacheField name="Hold Reason" numFmtId="0">
      <sharedItems containsBlank="1"/>
    </cacheField>
    <cacheField name="Assignee" numFmtId="0">
      <sharedItems containsBlank="1"/>
    </cacheField>
    <cacheField name="Response Violation" numFmtId="0">
      <sharedItems containsBlank="1"/>
    </cacheField>
    <cacheField name="Summary" numFmtId="0">
      <sharedItems containsBlank="1"/>
    </cacheField>
    <cacheField name="%SLA Remaining" numFmtId="0">
      <sharedItems containsString="0" containsBlank="1" containsNumber="1" containsInteger="1" minValue="-100" maxValue="100"/>
    </cacheField>
    <cacheField name="Last Modified Date" numFmtId="0">
      <sharedItems containsNonDate="0" containsDate="1" containsString="0" containsBlank="1" minDate="2019-03-29T13:19:32" maxDate="2019-05-08T03:34:10"/>
    </cacheField>
    <cacheField name="Last Modified By" numFmtId="0">
      <sharedItems containsBlank="1"/>
    </cacheField>
    <cacheField name="Service type" numFmtId="0">
      <sharedItems containsBlank="1"/>
    </cacheField>
    <cacheField name="Severity" numFmtId="0">
      <sharedItems containsBlank="1"/>
    </cacheField>
    <cacheField name="Priority" numFmtId="0">
      <sharedItems containsBlank="1"/>
    </cacheField>
    <cacheField name="Configuration Item" numFmtId="0">
      <sharedItems containsBlank="1"/>
    </cacheField>
    <cacheField name="Root Cause" numFmtId="0">
      <sharedItems containsBlank="1"/>
    </cacheField>
    <cacheField name="Days since Last Modified" numFmtId="0">
      <sharedItems containsString="0" containsBlank="1" containsNumber="1" containsInteger="1" minValue="0" maxValue="40"/>
    </cacheField>
    <cacheField name="Age of Ticket" numFmtId="0">
      <sharedItems containsString="0" containsBlank="1" containsNumber="1" containsInteger="1" minValue="0" maxValue="106"/>
    </cacheField>
    <cacheField name="Last Log Comment" numFmtId="0">
      <sharedItems containsBlank="1" longText="1"/>
    </cacheField>
    <cacheField name="Analyst Name" numFmtId="0">
      <sharedItems containsBlank="1"/>
    </cacheField>
    <cacheField name="Last Log Comment Date" numFmtId="0">
      <sharedItems containsNonDate="0" containsDate="1" containsString="0" containsBlank="1" minDate="2019-03-29T13:19:06" maxDate="2019-05-08T03:13:22"/>
    </cacheField>
    <cacheField name="Importance" numFmtId="0">
      <sharedItems containsBlank="1"/>
    </cacheField>
    <cacheField name="SLA" numFmtId="0">
      <sharedItems containsBlank="1" count="6">
        <s v="NO SLA"/>
        <s v="On Hold - Clock Stopped"/>
        <s v="IN SLA"/>
        <s v="OUT OF SLA"/>
        <m/>
        <s v="On Hold - Clock Runn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s v="ATF:C7213429"/>
    <s v="Project DECSSOW8007 BO4 HW - DB upgrade Please install server HWUN860 10.218.8.16  in DC Hurk according intake form"/>
    <s v="07-05-2019 14:16:49"/>
    <s v="null"/>
    <s v="Pending"/>
  </r>
  <r>
    <x v="0"/>
    <s v="ATF:C7228626"/>
    <s v="Project DECSSOW8007 BO4 HW - DB upgrade Please install server HWUN861 10.218.8.17   in DC Best according intake form"/>
    <s v="07-05-2019 14:23:47"/>
    <s v="null"/>
    <s v="Pending"/>
  </r>
  <r>
    <x v="0"/>
    <s v="ATF:C7492915"/>
    <s v="Please decommission the requested server"/>
    <s v="07-05-2019 10:28:42"/>
    <s v="null"/>
    <s v="Pending"/>
  </r>
  <r>
    <x v="0"/>
    <s v="ATF:C7540233"/>
    <s v="Set warning threshold as 92% for C: drive on server dvtn102"/>
    <s v="02-05-2019 16:31:57"/>
    <s v="null"/>
    <s v="Pending"/>
  </r>
  <r>
    <x v="0"/>
    <s v="ATF:C7557582"/>
    <s v="Disable monitoring for this resource “HWUC22S01_BI_AG” on cluster HWUC22 (node - hwun282 &amp; hwun283)."/>
    <s v="06-05-2019 11:52:27"/>
    <s v="null"/>
    <s v="Pending"/>
  </r>
  <r>
    <x v="0"/>
    <s v="ATF:C7573392"/>
    <s v="Remove HP SIM alert from paladin for alkn1406"/>
    <s v="07-05-2019 22:40:38"/>
    <s v="null"/>
    <s v="Pending"/>
  </r>
  <r>
    <x v="0"/>
    <s v="ATF:C7144873"/>
    <s v="Starfruit project - 1 Nouryon server install Primavera RDP"/>
    <s v="26-04-2019 11:47:07"/>
    <s v="null"/>
    <s v="Pending"/>
  </r>
  <r>
    <x v="0"/>
    <s v="ATF:C7205962"/>
    <s v="Akzonobel=&gt;Enable the Paladin monitoring service for the specific servers as shown below"/>
    <s v="30-04-2019 10:08:43"/>
    <s v="null"/>
    <s v="Pending"/>
  </r>
  <r>
    <x v="0"/>
    <s v="ATF:C7406254"/>
    <s v="Please get approval from designated contact, implement change and update all records"/>
    <s v="24-04-2019 05:38:45"/>
    <s v="null"/>
    <s v="Pending"/>
  </r>
  <r>
    <x v="0"/>
    <s v="ATF:C7442980"/>
    <s v="Please get approval from designated contact, implement change and update all records"/>
    <s v="02-05-2019 20:40:24"/>
    <s v="null"/>
    <s v="Pending"/>
  </r>
  <r>
    <x v="0"/>
    <s v="ATF:C7442991"/>
    <s v="Please get approval from designated contact, implement change and update all records"/>
    <s v="02-05-2019 20:40:55"/>
    <s v="null"/>
    <s v="Pending"/>
  </r>
  <r>
    <x v="0"/>
    <s v="ATF:C7001578"/>
    <s v="Starfruit project - 3 Nouryon server install Atlas SAP Online-Ordering"/>
    <s v="30-04-2019 10:28:29"/>
    <s v="null"/>
    <s v="Pending"/>
  </r>
  <r>
    <x v="0"/>
    <s v="ATF:C7298418"/>
    <s v="Starfruit project - 2 Nouryon VM servers install Arkieva Development"/>
    <s v="30-04-2019 10:17:31"/>
    <s v="null"/>
    <s v="Pending"/>
  </r>
  <r>
    <x v="0"/>
    <s v="ATF:C7302920"/>
    <s v="Starfruit project - 3 Nouryon servers install Arkieva Production"/>
    <s v="26-04-2019 13:33:57"/>
    <s v="null"/>
    <s v="Pending"/>
  </r>
  <r>
    <x v="1"/>
    <s v="ATF:P14339087"/>
    <s v="AtosBridge | Siemens | Paladin screen went blue"/>
    <s v="19-04-2019 07:19:04"/>
    <s v="null"/>
    <s v="Pending"/>
  </r>
  <r>
    <x v="1"/>
    <s v="ATF:C7258705"/>
    <s v="Connection to atvies253x"/>
    <s v="27-03-2019 09:37:54"/>
    <s v="null"/>
    <s v="Pending"/>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3"/>
    <s v="null"/>
    <s v="null"/>
    <s v="null"/>
    <s v="null"/>
    <s v="null"/>
  </r>
  <r>
    <x v="3"/>
    <s v="null"/>
    <s v="null"/>
    <s v="null"/>
    <s v="null"/>
    <s v="null"/>
  </r>
  <r>
    <x v="3"/>
    <s v="null"/>
    <s v="null"/>
    <s v="null"/>
    <s v="null"/>
    <s v="null"/>
  </r>
  <r>
    <x v="3"/>
    <s v="null"/>
    <s v="null"/>
    <s v="null"/>
    <s v="null"/>
    <s v="null"/>
  </r>
  <r>
    <x v="3"/>
    <s v="null"/>
    <s v="null"/>
    <s v="null"/>
    <s v="null"/>
    <s v="null"/>
  </r>
  <r>
    <x v="3"/>
    <s v="null"/>
    <s v="null"/>
    <s v="null"/>
    <s v="null"/>
    <s v="null"/>
  </r>
  <r>
    <x v="3"/>
    <s v="null"/>
    <s v="null"/>
    <s v="null"/>
    <s v="null"/>
    <s v="null"/>
  </r>
  <r>
    <x v="3"/>
    <s v="null"/>
    <s v="null"/>
    <s v="null"/>
    <s v="null"/>
    <s v="null"/>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r>
    <x v="2"/>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ATF:C6939858"/>
    <s v="NL.AppsMgmt.BridgeSup-Dev"/>
    <x v="0"/>
    <d v="2019-02-17T18:21:13"/>
    <m/>
    <m/>
    <s v="Change"/>
    <s v="On Hold - Clock Stopped"/>
    <s v="Waiting for Requester Input"/>
    <s v="Chaturvedi, Vikas"/>
    <s v="No"/>
    <s v="AtosBridge | Siemens | WARNING | CARROLLTON | Applications 1 | Citrix Server (USTXCA3003QN02)"/>
    <n v="100"/>
    <d v="2019-05-03T10:17:27"/>
    <s v="Chaturvedi, Vikas"/>
    <s v="NoSLA.00:00-24:00 x7"/>
    <s v="N/A"/>
    <s v="3"/>
    <s v="N/A"/>
    <s v="N/A"/>
    <n v="5"/>
    <n v="80"/>
    <s v="This is kept on low priority since there is no business impact."/>
    <s v="Chaturvedi, Vikas"/>
    <d v="2019-05-03T10:17:13"/>
    <s v="3 (Medium)"/>
    <s v="NO SLA"/>
  </r>
  <r>
    <s v="ATF:C7091820"/>
    <s v="NL.AppsMgmt.BridgeSup-Dev"/>
    <x v="0"/>
    <d v="2019-03-06T15:27:40"/>
    <m/>
    <m/>
    <s v="Change"/>
    <s v="On Hold - Clock Stopped"/>
    <s v="Waiting for Requester Input"/>
    <s v="Chaturvedi, Vikas"/>
    <s v="No"/>
    <s v="Inclusion of Filesystem status in Capacity Report"/>
    <n v="100"/>
    <d v="2019-03-29T13:19:32"/>
    <s v="Chaturvedi, Vikas"/>
    <s v="NoSLA.00:00-24:00 x7"/>
    <s v="N/A"/>
    <s v="3"/>
    <s v="N/A"/>
    <s v="N/A"/>
    <n v="40"/>
    <n v="63"/>
    <s v="Email chain is going on between Tooling team(Rob) and Prashant."/>
    <s v="Chaturvedi, Vikas"/>
    <d v="2019-03-29T13:19:06"/>
    <s v="3 (Medium)"/>
    <s v="NO SLA"/>
  </r>
  <r>
    <s v="ATF:C7195623"/>
    <s v="NL.AppsMgmt.BridgeSup-Dev"/>
    <x v="0"/>
    <d v="2019-03-19T15:29:11"/>
    <m/>
    <m/>
    <s v="Change"/>
    <s v="Work In Progress"/>
    <s v="N/A"/>
    <s v="Chaturvedi, Vikas"/>
    <s v="No"/>
    <s v="Web Inventery:Standard web checks to be added"/>
    <n v="100"/>
    <d v="2019-05-03T10:12:38"/>
    <s v="Chaturvedi, Vikas"/>
    <s v="NoSLA.00:00-24:00 x7"/>
    <s v="N/A"/>
    <s v="3"/>
    <s v="N/A"/>
    <s v="N/A"/>
    <n v="5"/>
    <n v="50"/>
    <s v="Troubleshooting is going on for pending server on email."/>
    <s v="Chaturvedi, Vikas"/>
    <d v="2019-05-03T10:10:46"/>
    <s v="3 (Medium)"/>
    <s v="NO SLA"/>
  </r>
  <r>
    <s v="ATF:C7439936"/>
    <s v="NL.AppsMgmt.BridgeSup-Dev"/>
    <x v="0"/>
    <d v="2019-04-17T22:22:22"/>
    <m/>
    <m/>
    <s v="Change"/>
    <s v="On Hold - Clock Running"/>
    <s v="Future Appointment Set"/>
    <s v="Mahadik, Kailas"/>
    <s v="No"/>
    <s v="Atos Bridge | Siemens | Server Addition in paladin"/>
    <n v="100"/>
    <d v="2019-05-03T10:09:45"/>
    <s v="Chaturvedi, Vikas"/>
    <s v="NoSLA.00:00-24:00 x7"/>
    <s v="N/A"/>
    <s v="3"/>
    <s v="N/A"/>
    <s v="N/A"/>
    <n v="5"/>
    <n v="21"/>
    <s v="a682156@usmlva000d8srv:~$ telnet 10.80.94.68 5666_x000a_Trying 10.80.94.68..._x000a_Connected to 10.80.94.68._x000a_Escape character is '^]'."/>
    <s v="Bhargava, Nupoor"/>
    <d v="2019-04-17T23:16:09"/>
    <s v="3 (Medium)"/>
    <s v="NO SLA"/>
  </r>
  <r>
    <s v="ATF:C7540233"/>
    <s v="NL.AppsMgmt.BridgeSup-Dev"/>
    <x v="1"/>
    <d v="2019-05-02T16:30:40"/>
    <d v="2019-05-09T16:00:00"/>
    <m/>
    <s v="Change"/>
    <s v="On Hold - Clock Stopped"/>
    <s v="Waiting for Requester Input"/>
    <s v="Pabari, Dwarkesh"/>
    <s v="No"/>
    <s v="Set warning threshold as 92% for C: drive on server dvtn102"/>
    <n v="100"/>
    <d v="2019-05-03T12:10:28"/>
    <s v="Pabari, Dwarkesh"/>
    <s v="50hrRes1.08:00-18:00 x5.excl BH-NL"/>
    <s v="N/A"/>
    <s v="3"/>
    <s v="N/A"/>
    <s v="N/A"/>
    <n v="5"/>
    <n v="6"/>
    <s v="AHD05376:The 'AKZO, Atos Requested for ' contact did not receive a notification - no notification method specified for level Normal."/>
    <s v="N/A, "/>
    <d v="2019-05-02T16:33:07"/>
    <s v="3 (Medium)"/>
    <s v="On Hold - Clock Stopped"/>
  </r>
  <r>
    <s v="ATF:C7551985"/>
    <s v="NL.AppsMgmt.BridgeSup-Dev"/>
    <x v="0"/>
    <d v="2019-05-06T05:26:44"/>
    <m/>
    <m/>
    <s v="Change"/>
    <s v="Assigned"/>
    <s v="N/A"/>
    <s v="Mahadik, Kailas"/>
    <s v="No"/>
    <s v="AtosBridge | Siemens | UNKNOWN | IRVING | Applications-2 | Contract Management Livelink SQL Cluster Node 1(USIRVA30030N02)"/>
    <n v="100"/>
    <d v="2019-05-06T08:34:41"/>
    <s v="Mahadik, Kailas"/>
    <s v="NoSLA.00:00-24:00 x7"/>
    <s v="N/A"/>
    <s v="3"/>
    <s v="USIRVA30030N01-OS#DECOM20181122161616"/>
    <s v="N/A"/>
    <n v="2"/>
    <n v="2"/>
    <m/>
    <m/>
    <m/>
    <s v="3 (Medium)"/>
    <s v="NO SLA"/>
  </r>
  <r>
    <s v="ATF:C7557582"/>
    <s v="NL.AppsMgmt.BridgeSup-Dev"/>
    <x v="1"/>
    <d v="2019-05-06T11:43:12"/>
    <d v="2019-05-13T11:43:12"/>
    <m/>
    <s v="Change"/>
    <s v="Assigned"/>
    <s v="N/A"/>
    <s v="Pabari, Dwarkesh"/>
    <s v="No"/>
    <s v="Disable monitoring for this resource “HWUC22S01_BI_AG” on cluster HWUC22 (node - hwun282 &amp; hwun283)."/>
    <n v="75"/>
    <d v="2019-05-07T14:13:12"/>
    <s v="N/A, "/>
    <s v="50hrRes1.08:00-18:00 x5.excl BH-NL"/>
    <s v="N/A"/>
    <s v="3"/>
    <s v="HWUC22S01_BI_AG"/>
    <s v="N/A"/>
    <n v="1"/>
    <n v="2"/>
    <s v="AHD05377:No email address specified for Contact 'Akzonobel, Bridge '."/>
    <s v="N/A, "/>
    <d v="2019-05-06T11:54:40"/>
    <s v="3 (Medium)"/>
    <s v="IN SLA"/>
  </r>
  <r>
    <s v="ATF:C7562364"/>
    <s v="NL.AppsMgmt.BridgeSup-Dev"/>
    <x v="1"/>
    <d v="2019-05-06T21:35:17"/>
    <d v="2019-05-13T16:00:00"/>
    <m/>
    <s v="Change"/>
    <s v="Assigned"/>
    <s v="N/A"/>
    <s v="Mahadik, Kailas"/>
    <s v="No"/>
    <s v="Remove servers from Akzonobel Paladin maps"/>
    <n v="100"/>
    <d v="2019-05-06T22:36:57"/>
    <s v="Bhatekar, Suraj"/>
    <s v="50hrRes1.08:00-18:00 x5.excl BH-NL"/>
    <s v="N/A"/>
    <s v="3"/>
    <s v="MS WINDOWS"/>
    <s v="N/A"/>
    <n v="2"/>
    <n v="2"/>
    <s v="AHD05377:No email address specified for Contact 'Akzonobel, Bridge '."/>
    <s v="N/A, "/>
    <d v="2019-05-06T21:38:28"/>
    <s v="3 (Medium)"/>
    <s v="IN SLA"/>
  </r>
  <r>
    <s v="ATF:C7573392"/>
    <s v="NL.AppsMgmt.BridgeSup-Dev"/>
    <x v="1"/>
    <d v="2019-05-07T22:35:29"/>
    <d v="2019-05-14T16:00:00"/>
    <m/>
    <s v="Change"/>
    <s v="Assigned"/>
    <s v="N/A"/>
    <s v="Mahadik, Kailas"/>
    <s v="No"/>
    <s v="Remove HP SIM alert from paladin for alkn1406"/>
    <n v="100"/>
    <d v="2019-05-08T00:05:39"/>
    <s v="Kumar, Ajay"/>
    <s v="50hrRes1.08:00-18:00 x5.excl BH-NL"/>
    <s v="N/A"/>
    <s v="3"/>
    <s v="ALKN1406"/>
    <s v="N/A"/>
    <n v="0"/>
    <n v="1"/>
    <s v="AHD05376:The 'AKZO, Atos Requested for ' contact did not receive a notification - no notification method specified for level Normal."/>
    <s v="N/A, "/>
    <d v="2019-05-07T22:41:43"/>
    <s v="3 (Medium)"/>
    <s v="IN SLA"/>
  </r>
  <r>
    <s v="ATF:C7574751"/>
    <s v="NL.AppsMgmt.BridgeSup-Dev"/>
    <x v="1"/>
    <d v="2019-05-08T01:41:53"/>
    <d v="2019-05-14T16:00:00"/>
    <m/>
    <s v="Change"/>
    <s v="New"/>
    <s v="N/A"/>
    <s v="N/A, "/>
    <s v="No"/>
    <s v="remove monitoring from  following alerts on hwuc21s01_ax_ag  "/>
    <n v="100"/>
    <d v="2019-05-08T01:50:14"/>
    <s v="Babu, Ramesh Babu"/>
    <s v="50hrRes1.08:00-18:00 x5.excl BH-NL"/>
    <s v="N/A"/>
    <s v="3"/>
    <s v="N/A"/>
    <s v="N/A"/>
    <n v="0"/>
    <n v="0"/>
    <s v="AHD05377:No email address specified for Contact 'Akzonobel, Bridge '."/>
    <s v="N/A, "/>
    <d v="2019-05-08T01:51:23"/>
    <s v="3 (Medium)"/>
    <s v="IN SLA"/>
  </r>
  <r>
    <s v="ATF:C7574807"/>
    <s v="NL.AppsMgmt.BridgeSup-Dev"/>
    <x v="1"/>
    <d v="2019-05-08T03:08:42"/>
    <d v="2019-05-14T16:00:00"/>
    <m/>
    <s v="Change"/>
    <s v="New"/>
    <s v="N/A"/>
    <s v="N/A, "/>
    <s v="No"/>
    <s v="Please set threshold for D: drive of BNAVN005 server"/>
    <n v="100"/>
    <d v="2019-05-08T03:12:16"/>
    <s v="Nille, Girish"/>
    <s v="50hrRes1.08:00-18:00 x5.excl BH-NL"/>
    <s v="N/A"/>
    <s v="3"/>
    <s v="BHSN16"/>
    <s v="N/A"/>
    <n v="0"/>
    <n v="0"/>
    <s v="AHD05377:No email address specified for Contact 'Akzonobel, Bridge '."/>
    <s v="N/A, "/>
    <d v="2019-05-08T03:13:22"/>
    <s v="3 (Medium)"/>
    <s v="IN SLA"/>
  </r>
  <r>
    <s v="ATF:I13359662"/>
    <s v="NL.AppsMgmt.BridgeSup-Dev"/>
    <x v="1"/>
    <d v="2019-01-22T09:34:12"/>
    <d v="2019-01-28T09:34:12"/>
    <m/>
    <s v="Incident"/>
    <s v="Work In Progress"/>
    <s v="N/A"/>
    <s v="Pont, Rob"/>
    <s v="No"/>
    <s v="Warning : hpsim-health-status | hwun709"/>
    <n v="-100"/>
    <d v="2019-04-25T06:27:14"/>
    <s v="Kshatriya, Mukul"/>
    <s v="10hrAssign.30hrRes1.08:00-18:00 x5.excl BH-NL"/>
    <s v="N/A"/>
    <s v="3"/>
    <s v="HWUN709"/>
    <s v="N/A"/>
    <n v="13"/>
    <n v="106"/>
    <s v="we are working to resolve bug from mssql script, It will take time. DBA Rob Pont is working on this"/>
    <s v="Katkade, Rahul"/>
    <d v="2019-04-16T14:57:41"/>
    <s v="3 (Medium)"/>
    <s v="OUT OF SLA"/>
  </r>
  <r>
    <s v="ATF:I13360000"/>
    <s v="NL.AppsMgmt.BridgeSup-Dev"/>
    <x v="1"/>
    <d v="2019-01-22T09:58:20"/>
    <d v="2019-01-28T09:58:20"/>
    <m/>
    <s v="Incident"/>
    <s v="Work In Progress"/>
    <s v="N/A"/>
    <s v="Pont, Rob"/>
    <s v="No"/>
    <s v="Warning || hpsim-health-status || hwun021"/>
    <n v="-100"/>
    <d v="2019-04-24T15:08:31"/>
    <s v="Bhatia, Kishore"/>
    <s v="10hrAssign.30hrRes1.08:00-18:00 x5.excl BH-NL"/>
    <s v="N/A"/>
    <s v="3"/>
    <s v="HWUN021"/>
    <s v="N/A"/>
    <n v="14"/>
    <n v="106"/>
    <s v="we are working to resolve bug from mssql script, It will take time. DBA Rob Pont is working on this"/>
    <s v="Katkade, Rahul"/>
    <d v="2019-04-16T14:58:04"/>
    <s v="3 (Medium)"/>
    <s v="OUT OF SLA"/>
  </r>
  <r>
    <s v="ATF:I13562419"/>
    <s v="NL.AppsMgmt.BridgeSup-Dev"/>
    <x v="1"/>
    <d v="2019-02-08T11:07:24"/>
    <d v="2019-02-09T17:07:24"/>
    <m/>
    <s v="Incident"/>
    <s v="Work In Progress"/>
    <s v="N/A"/>
    <s v="Pont, Rob"/>
    <s v="No"/>
    <s v="Critical || host-health || ascv01"/>
    <n v="-100"/>
    <d v="2019-04-19T00:42:30"/>
    <s v="Mahadik, Kailas"/>
    <s v="30hrRes1.00:00-24:00 x7"/>
    <s v="N/A"/>
    <s v="2"/>
    <s v="ASCV01"/>
    <s v="N/A"/>
    <n v="19"/>
    <n v="89"/>
    <s v="we are working to resolve bug from mssql script, It will take time. DBA Rob Pont is working on this"/>
    <s v="Katkade, Rahul"/>
    <d v="2019-04-16T14:58:20"/>
    <s v="2 (High)"/>
    <s v="OUT OF SLA"/>
  </r>
  <r>
    <s v="ATF:I13681078"/>
    <s v="NL.AppsMgmt.BridgeSup-Dev"/>
    <x v="1"/>
    <d v="2019-02-18T15:49:29"/>
    <d v="2019-02-21T15:49:29"/>
    <m/>
    <s v="Incident"/>
    <s v="Work In Progress"/>
    <s v="N/A"/>
    <s v="Pont, Rob"/>
    <s v="No"/>
    <s v="Unknown | host-health | CSOV01"/>
    <n v="-100"/>
    <d v="2019-05-07T00:12:11"/>
    <s v="Kumbhani, Shreya Jayantibhai"/>
    <s v="10hrAssign.30hrRes1.08:00-18:00 x5.excl BH-NL"/>
    <s v="N/A"/>
    <s v="3"/>
    <s v="CSOV01"/>
    <s v="N/A"/>
    <n v="1"/>
    <n v="79"/>
    <s v="Hello Team,_x000a__x000a_The alert has turned into critical state._x000a__x000a_CHECK_ESX CRITICAL - Error: Cannot complete login due to an incorrect user name or password._x000a__x000a__x000a__x000a_[Possible precedence issue with control flow operator at /usr/share/perl/5.22/VMware/VICommon.pm line 2332.]_x000a__x000a_Thanks &amp; Regards,_x000a_Bridge 24*7."/>
    <s v="Kumbhani, Shreya Jayantibhai"/>
    <d v="2019-05-07T00:11:24"/>
    <s v="3 (Medium)"/>
    <s v="OUT OF SLA"/>
  </r>
  <r>
    <s v="ATF:I13772508"/>
    <s v="NL.AppsMgmt.BridgeSup-Dev"/>
    <x v="1"/>
    <d v="2019-02-26T09:04:35"/>
    <d v="2019-03-12T09:04:35"/>
    <m/>
    <s v="Incident"/>
    <s v="Work In Progress"/>
    <s v="N/A"/>
    <s v="Pont, Rob"/>
    <s v="No"/>
    <s v="Warning : host-health : flgv01  ; Critical || host-health || ascv01"/>
    <n v="-100"/>
    <d v="2019-04-24T03:21:59"/>
    <s v="Kshatriya, Mukul"/>
    <s v="10hrAssign.100hrRes1.08:00-18:00 x5.excl BH-NL"/>
    <s v="N/A"/>
    <s v="4"/>
    <s v="HWUUVC001"/>
    <s v="N/A"/>
    <n v="14"/>
    <n v="71"/>
    <s v="we are working to resolve bug from mssql script, It will take time. DBA Rob Pont is working on this"/>
    <s v="Katkade, Rahul"/>
    <d v="2019-04-16T14:58:54"/>
    <s v="4 (Low)"/>
    <s v="OUT OF SLA"/>
  </r>
  <r>
    <s v="ATF:I13996621"/>
    <s v="NL.AppsMgmt.BridgeSup-Dev"/>
    <x v="1"/>
    <d v="2019-03-18T22:20:46"/>
    <d v="2019-03-21T17:00:00"/>
    <m/>
    <s v="Incident"/>
    <s v="Assigned"/>
    <s v="N/A"/>
    <s v="Pont, Rob"/>
    <s v="No"/>
    <s v="WARNING || host-health || aldv01"/>
    <n v="-100"/>
    <d v="2019-04-19T00:40:40"/>
    <s v="Mahadik, Kailas"/>
    <s v="10hrAssign.30hrRes1.08:00-18:00 x5.excl BH-NL"/>
    <s v="N/A"/>
    <s v="3"/>
    <s v="ALDV01"/>
    <s v="N/A"/>
    <n v="19"/>
    <n v="51"/>
    <s v="_x000a_From: Edwards, P.R. (Phil) &lt;Phil.Edwards@akzonobel.com&gt; _x000a_Sent: Tuesday, April 16, 2019 9:03 AM_x000a_To: Khanna, Shivangi &lt;shivangi.khanna@hpe.com&gt;; IT-Solutions gmin-sms-mso-akzo-nobel &lt;gmin-sms-mso-akzo-nobel.it-solutions@atos.net&gt;_x000a_Cc: Pendurkar, Vikrant &lt;vikrant.pendurkar@atos.net&gt;; GMIN-CSU-AKZO-INCIDENTS &lt;gmin-csu-akzo-incidents@atos.net&gt;; serwis.polska &lt;serwis.polska@hpe.com&gt;; Sahu, BabulaKumar &lt;babulakumar.sahu@atos.net&gt;; BC, Santosh &lt;santosh.bc@hpe.com&gt;; Chougule, Shantaram &lt;shantaram.chougule@atos.net&gt;; Jadhav, Abhijit &lt;abhijit.jadhav@atos.net&gt;; Compute SPR FCPC &lt;computesprfcpc@hpe.com&gt;_x000a_Subject: RE: HPE Support Case 5337916989 for HPE ProLiant DL380 G7 Server Models [ ref:_00Dd0bUlK._5001VzQ [ ref:_00Dd0bUlK._5001VzQVN9:ref ]_x000a__x000a_Hi Shivangi,_x000a__x000a_Hard drive has been replaced and the new one is working._x000a__x000a_Kind Regards,_x000a__x000a_Phil._x000a__x000a_Phil Edwards  _x000a_Regional Distribution Manager _x000a_Supply Chain New Zealand_x000a_T  +64 09 828 3009  _x000a_M +64 027 444 7813 _x000a_E  phil.edwards@akzonobel.com _x000a_  _x000a_www.akzonobel.com_x000a__x000a_ _x000a_Follow AkzoNobel online at www.akzonobel.com/followus_x000a__x000a_-----------------------------------------------------------------------------------------_x000a_The information contained in this message, including any attachments, may be privileged and confidential and is intended only for the use of the individual and/or entity identified in the address of this message. If you are not an intended recipient, please notify the sender and delete and destroy this message, including any back-up copies. Please refer to www.akzonobel.com/legal-entities for further legal information regarding the sending entity if from the EU, Croatia, Norway, Turkey, Ukraine or Switzerland. _x000a_----------------------------------------------------------------------------------------- _x000a__x000a_From: Khanna, Shivangi &lt;shivangi.khanna@hpe.com&gt; _x000a_Sent: Tuesday, April 16, 2019 12:43 PM_x000a_To: Edwards, P.R. (Phil) &lt;Phil.Edwards@akzonobel.com&gt;; gmin-sms-mso-akzo-nobel.it-solutions@atos.net_x000a_Cc: vikrant.pendurkar@atos.net; gmin-csu-akzo-incidents@atos.net; serwis.polska &lt;serwis.polska@hpe.com&gt;; babulakumar.sahu@atos.net; BC, Santosh &lt;santosh.bc@hpe.com&gt;; shantaram.chougule@atos.net; abhijit.jadhav@atos.net; Compute SPR FCPC &lt;computesprfcpc@hpe.com&gt;_x000a_Subject: RE: HPE Support Case 5337916989 for HPE ProLiant DL380 G7 Server Models [ ref:_00Dd0bUlK._5001VzQ [ ref:_00Dd0bUlK._5001VzQVN9:ref ]_x000a__x000a_Hi Phil, _x000a__x000a_Great!_x000a_Please follow instructions in link: https://support.hpe.com/hpsc/doc/public/display?docId=emr_na-c02149854 pg 31 to replace hdd._x000a_You can also check https://sml-csr.ext.hpe.com/results.htm?SID=4091412&amp;MEID=62B97FA6-97D5-4D2D-9ADA-32F0586CBE79 for further guidelines._x000a_1. Press the hot plug button to release the handle._x000a_2. Pull the handle back and use it to slide the hard drive out of the server._x000a_Let us know if any assistance is required._x000a_Regards,_x000a_Shivangi Khanna_x000a_Technical Solutions Consultant_x000a_Hewlett Packard Enterprise_x000a_Working Days: Sun to Thurs- 03:30pm to 12:30am GMT_x000a_Team PDL – computesprfcpc@hpe.com_x000a_Feedback to my manager – Ram Prasad PG –ram.pg@hpe.com_x000a__x000a_If you need urgent support over the phone please find the support options for your country on the CONTACT HPE WORLDWIDE home page: HPE Worldwide Contact_x000a_You can also log a new case, check the status / update details or raise a call back request on an existing case using the link provided :HPE Support Case Manager_x000a__x000a__x000a_From: Edwards, P.R. (Phil) [mailto:Phil.Edwards@akzonobel.com] _x000a_Sent: Tuesday, April 16, 2019 6:05 AM_x000a_To: Khanna, Shivangi &lt;shivangi.khanna@hpe.com&gt;; gmin-sms-mso-akzo-nobel.it-solutions@atos.net_x000a_Cc: vikrant.pendurkar@atos.net; gmin-csu-akzo-incidents@atos.net; serwis.polska &lt;serwis.polska@hpe.com&gt;; babulakumar.sahu@atos.net; BC, Santosh &lt;santosh.bc@hpe.com&gt;; shantaram.chougule@atos.net; abhijit.jadhav@atos.net; Compute SPR FCPC &lt;computesprfcpc@hpe.com&gt;_x000a_Subject: RE: HPE Support Case 5337916989 for HPE ProLiant DL380 G7 Server Models [ ref:_00Dd0bUlK._5001VzQ [ ref:_00Dd0bUlK._5001VzQVN9:ref ]_x000a__x000a_Happy to install myself if easy._x000a__x000a_Please forward i"/>
    <s v="Chougule, Shantaram"/>
    <d v="2019-04-16T20:39:27"/>
    <s v="3 (Medium)"/>
    <s v="OUT OF SLA"/>
  </r>
  <r>
    <s v="ATF:I14290261"/>
    <s v="NL.AppsMgmt.BridgeSup-Dev"/>
    <x v="1"/>
    <d v="2019-04-14T21:53:16"/>
    <d v="2019-04-17T16:00:00"/>
    <m/>
    <s v="Incident"/>
    <s v="Assigned"/>
    <s v="N/A"/>
    <s v="Pont, Rob"/>
    <s v="No"/>
    <s v="UNKNOWN :: host-health :: jurv02"/>
    <n v="-100"/>
    <d v="2019-04-22T16:00:04"/>
    <s v="N/A, "/>
    <s v="10hrAssign.30hrRes1.08:00-18:00 x5.excl BH-NL"/>
    <s v="N/A"/>
    <s v="3"/>
    <s v="JURV02"/>
    <s v="N/A"/>
    <n v="16"/>
    <n v="24"/>
    <s v="we are working to resolve bug from mssql script, It will take time. DBA Rob Pont is working on this"/>
    <s v="Katkade, Rahul"/>
    <d v="2019-04-16T14:59:36"/>
    <s v="3 (Medium)"/>
    <s v="OUT OF SLA"/>
  </r>
  <r>
    <s v="ATF:I14363447"/>
    <s v="NL.AppsMgmt.BridgeSup-Dev"/>
    <x v="0"/>
    <d v="2019-04-22T14:59:27"/>
    <d v="2019-04-24T11:56:23"/>
    <m/>
    <s v="Incident"/>
    <s v="On Hold - Clock Stopped"/>
    <s v="Waiting for Requester Input"/>
    <s v="Kumar, Rakesh"/>
    <s v="Yes"/>
    <s v="AtosBridge | Siemens | UNKNOWN  | GLASGOW | Infrastructure-1 | Vmware ESX host(USNDEA3001EVSH)"/>
    <n v="-100"/>
    <d v="2019-05-06T14:36:54"/>
    <s v="Kumar, Rakesh"/>
    <s v="4hrAssign.4hrRes1.30hrRes2.08:00-17:00.x5 excl BH-DE"/>
    <s v="N/A"/>
    <s v="3"/>
    <s v="USNDEA3001EVSH-OS#DECOM20190206080706"/>
    <s v="N/A"/>
    <n v="2"/>
    <n v="16"/>
    <s v="We have checked and found that there is nothing can be done from our end,_x000a__x000a_API is showing &quot;not updated information&quot; vm guys have to check, please check with VMware support team, may be they can help._x000a__x000a_but from tooling end there is nothing needs to be done._x000a_Please transfer ticket ticket to concern team or confirm so that we can mark it as resolved."/>
    <s v="Kumar, Rakesh"/>
    <d v="2019-05-06T12:28:35"/>
    <s v="3 (Medium)"/>
    <s v="On Hold - Clock Stopped"/>
  </r>
  <r>
    <s v="ATF:I14467781"/>
    <s v="NL.AppsMgmt.BridgeSup-Dev"/>
    <x v="0"/>
    <d v="2019-05-03T13:47:02"/>
    <m/>
    <m/>
    <s v="Incident"/>
    <s v="Work In Progress"/>
    <s v="N/A"/>
    <s v="Katkade, Rahul"/>
    <s v="No"/>
    <s v="AtosBridge | Siemens | CRITICAL | Bridge Infra | Paladin SSO (sap07216)"/>
    <n v="100"/>
    <d v="2019-05-03T14:02:37"/>
    <s v="Katkade, Rahul"/>
    <s v="NoSLA.00:00-24:00 x7"/>
    <s v="N/A"/>
    <s v="3"/>
    <s v="N/A"/>
    <s v="N/A"/>
    <n v="5"/>
    <n v="5"/>
    <m/>
    <m/>
    <m/>
    <s v="3 (Medium)"/>
    <s v="NO SLA"/>
  </r>
  <r>
    <s v="ATF:I14502721"/>
    <s v="NL.AppsMgmt.BridgeSup-Dev"/>
    <x v="1"/>
    <d v="2019-05-07T16:26:56"/>
    <d v="2019-05-08T22:26:56"/>
    <m/>
    <s v="Incident"/>
    <s v="Work In Progress"/>
    <s v="N/A"/>
    <s v="Katkade, Rahul"/>
    <s v="No"/>
    <s v="CRITICAL :: app-status-perfdata-processor : bgi1027"/>
    <n v="75"/>
    <d v="2019-05-07T23:56:56"/>
    <s v="N/A, "/>
    <s v="30hrRes1.00:00-24:00 x7"/>
    <s v="N/A"/>
    <s v="2"/>
    <s v="MS WINDOWS"/>
    <s v="N/A"/>
    <n v="1"/>
    <n v="1"/>
    <s v="AHD05377:No email address specified for Contact 'Akzonobel, Bridge '."/>
    <s v="N/A, "/>
    <d v="2019-05-07T16:28:54"/>
    <s v="2 (High)"/>
    <s v="IN SLA"/>
  </r>
  <r>
    <s v="ATF:I14504530"/>
    <s v="NL.AppsMgmt.BridgeSup-Dev"/>
    <x v="0"/>
    <d v="2019-05-07T22:55:59"/>
    <m/>
    <m/>
    <s v="Incident"/>
    <s v="Assigned"/>
    <s v="N/A"/>
    <s v="Mahadik, Kailas"/>
    <s v="No"/>
    <s v="AtosBridge | Siemens | WARNING | Bridge Infra | Paladin Core (SAP07211) "/>
    <n v="100"/>
    <d v="2019-05-08T00:04:09"/>
    <s v="Kumar, Ajay"/>
    <s v="NoSLA.00:00-24:00 x7"/>
    <s v="N/A"/>
    <s v="3"/>
    <s v="N/A"/>
    <s v="N/A"/>
    <n v="0"/>
    <n v="1"/>
    <m/>
    <m/>
    <m/>
    <s v="3 (Medium)"/>
    <s v="NO SLA"/>
  </r>
  <r>
    <s v="ATF:I14505414"/>
    <s v="NL.AppsMgmt.BridgeSup-Dev"/>
    <x v="1"/>
    <d v="2019-05-08T01:19:57"/>
    <d v="2019-05-10T16:00:00"/>
    <m/>
    <s v="Incident"/>
    <s v="Work In Progress"/>
    <s v="N/A"/>
    <s v="Vaitala, Kushal"/>
    <s v="No"/>
    <s v="Critical || service-status-event-loader-faults || bgi1025.bgi.atos-srv.net"/>
    <n v="100"/>
    <d v="2019-05-08T03:34:10"/>
    <s v="Vaitala, Kushal"/>
    <s v="10hrAssign.30hrRes1.08:00-18:00 x5.excl BH-NL"/>
    <s v="N/A"/>
    <s v="3"/>
    <s v="MS WINDOWS"/>
    <s v="N/A"/>
    <n v="0"/>
    <n v="0"/>
    <s v="AHD05377:No email address specified for Contact 'Akzonobel, Bridge '."/>
    <s v="N/A, "/>
    <d v="2019-05-08T01:23:25"/>
    <s v="3 (Medium)"/>
    <s v="IN SLA"/>
  </r>
  <r>
    <s v="ATF:P14339087"/>
    <s v="NL.AppsMgmt.BridgeSup-Dev"/>
    <x v="0"/>
    <d v="2019-04-19T07:07:28"/>
    <m/>
    <m/>
    <s v="Problem"/>
    <s v="Work In Progress"/>
    <s v="N/A"/>
    <s v="Katkade, Rahul"/>
    <s v="No"/>
    <s v="AtosBridge | Siemens | Paladin screen went blue"/>
    <n v="100"/>
    <d v="2019-04-20T02:45:32"/>
    <s v="Katkade, Rahul"/>
    <s v="NoSLA.00:00-24:00 x7"/>
    <s v="N/A"/>
    <s v="2"/>
    <s v="N/A"/>
    <s v="N/A"/>
    <n v="18"/>
    <n v="19"/>
    <m/>
    <m/>
    <m/>
    <s v="2 (High)"/>
    <s v="NO SLA"/>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r>
    <m/>
    <m/>
    <x v="2"/>
    <m/>
    <m/>
    <m/>
    <m/>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s v="ATF:C6939858"/>
    <s v="NL.AppsMgmt.BridgeSup-Dev"/>
    <s v="Siemens.GAIN-Atrium"/>
    <d v="2019-02-17T18:21:13"/>
    <m/>
    <m/>
    <s v="Change"/>
    <s v="On Hold - Clock Stopped"/>
    <s v="Waiting for Requester Input"/>
    <s v="Chaturvedi, Vikas"/>
    <s v="No"/>
    <s v="AtosBridge | Siemens | WARNING | CARROLLTON | Applications 1 | Citrix Server (USTXCA3003QN02)"/>
    <n v="100"/>
    <d v="2019-05-03T10:17:27"/>
    <s v="Chaturvedi, Vikas"/>
    <s v="NoSLA.00:00-24:00 x7"/>
    <s v="N/A"/>
    <s v="3"/>
    <s v="N/A"/>
    <s v="N/A"/>
    <n v="5"/>
    <n v="80"/>
    <s v="This is kept on low priority since there is no business impact."/>
    <s v="Chaturvedi, Vikas"/>
    <d v="2019-05-03T10:17:13"/>
    <s v="3 (Medium)"/>
    <x v="0"/>
  </r>
  <r>
    <s v="ATF:C7091820"/>
    <s v="NL.AppsMgmt.BridgeSup-Dev"/>
    <s v="Siemens.GAIN-Atrium"/>
    <d v="2019-03-06T15:27:40"/>
    <m/>
    <m/>
    <s v="Change"/>
    <s v="On Hold - Clock Stopped"/>
    <s v="Waiting for Requester Input"/>
    <s v="Chaturvedi, Vikas"/>
    <s v="No"/>
    <s v="Inclusion of Filesystem status in Capacity Report"/>
    <n v="100"/>
    <d v="2019-03-29T13:19:32"/>
    <s v="Chaturvedi, Vikas"/>
    <s v="NoSLA.00:00-24:00 x7"/>
    <s v="N/A"/>
    <s v="3"/>
    <s v="N/A"/>
    <s v="N/A"/>
    <n v="40"/>
    <n v="63"/>
    <s v="Email chain is going on between Tooling team(Rob) and Prashant."/>
    <s v="Chaturvedi, Vikas"/>
    <d v="2019-03-29T13:19:06"/>
    <s v="3 (Medium)"/>
    <x v="0"/>
  </r>
  <r>
    <s v="ATF:C7195623"/>
    <s v="NL.AppsMgmt.BridgeSup-Dev"/>
    <s v="Siemens.GAIN-Atrium"/>
    <d v="2019-03-19T15:29:11"/>
    <m/>
    <m/>
    <s v="Change"/>
    <s v="Work In Progress"/>
    <s v="N/A"/>
    <s v="Chaturvedi, Vikas"/>
    <s v="No"/>
    <s v="Web Inventery:Standard web checks to be added"/>
    <n v="100"/>
    <d v="2019-05-03T10:12:38"/>
    <s v="Chaturvedi, Vikas"/>
    <s v="NoSLA.00:00-24:00 x7"/>
    <s v="N/A"/>
    <s v="3"/>
    <s v="N/A"/>
    <s v="N/A"/>
    <n v="5"/>
    <n v="50"/>
    <s v="Troubleshooting is going on for pending server on email."/>
    <s v="Chaturvedi, Vikas"/>
    <d v="2019-05-03T10:10:46"/>
    <s v="3 (Medium)"/>
    <x v="0"/>
  </r>
  <r>
    <s v="ATF:C7439936"/>
    <s v="NL.AppsMgmt.BridgeSup-Dev"/>
    <s v="Siemens.GAIN-Atrium"/>
    <d v="2019-04-17T22:22:22"/>
    <m/>
    <m/>
    <s v="Change"/>
    <s v="On Hold - Clock Running"/>
    <s v="Future Appointment Set"/>
    <s v="Mahadik, Kailas"/>
    <s v="No"/>
    <s v="Atos Bridge | Siemens | Server Addition in paladin"/>
    <n v="100"/>
    <d v="2019-05-03T10:09:45"/>
    <s v="Chaturvedi, Vikas"/>
    <s v="NoSLA.00:00-24:00 x7"/>
    <s v="N/A"/>
    <s v="3"/>
    <s v="N/A"/>
    <s v="N/A"/>
    <n v="5"/>
    <n v="21"/>
    <s v="a682156@usmlva000d8srv:~$ telnet 10.80.94.68 5666_x000a_Trying 10.80.94.68..._x000a_Connected to 10.80.94.68._x000a_Escape character is '^]'."/>
    <s v="Bhargava, Nupoor"/>
    <d v="2019-04-17T23:16:09"/>
    <s v="3 (Medium)"/>
    <x v="0"/>
  </r>
  <r>
    <s v="ATF:C7540233"/>
    <s v="NL.AppsMgmt.BridgeSup-Dev"/>
    <s v="AkzoNobel"/>
    <d v="2019-05-02T16:30:40"/>
    <d v="2019-05-09T16:00:00"/>
    <m/>
    <s v="Change"/>
    <s v="On Hold - Clock Stopped"/>
    <s v="Waiting for Requester Input"/>
    <s v="Pabari, Dwarkesh"/>
    <s v="No"/>
    <s v="Set warning threshold as 92% for C: drive on server dvtn102"/>
    <n v="100"/>
    <d v="2019-05-03T12:10:28"/>
    <s v="Pabari, Dwarkesh"/>
    <s v="50hrRes1.08:00-18:00 x5.excl BH-NL"/>
    <s v="N/A"/>
    <s v="3"/>
    <s v="N/A"/>
    <s v="N/A"/>
    <n v="5"/>
    <n v="6"/>
    <s v="AHD05376:The 'AKZO, Atos Requested for ' contact did not receive a notification - no notification method specified for level Normal."/>
    <s v="N/A, "/>
    <d v="2019-05-02T16:33:07"/>
    <s v="3 (Medium)"/>
    <x v="1"/>
  </r>
  <r>
    <s v="ATF:C7551985"/>
    <s v="NL.AppsMgmt.BridgeSup-Dev"/>
    <s v="Siemens.GAIN-Atrium"/>
    <d v="2019-05-06T05:26:44"/>
    <m/>
    <m/>
    <s v="Change"/>
    <s v="Assigned"/>
    <s v="N/A"/>
    <s v="Mahadik, Kailas"/>
    <s v="No"/>
    <s v="AtosBridge | Siemens | UNKNOWN | IRVING | Applications-2 | Contract Management Livelink SQL Cluster Node 1(USIRVA30030N02)"/>
    <n v="100"/>
    <d v="2019-05-06T08:34:41"/>
    <s v="Mahadik, Kailas"/>
    <s v="NoSLA.00:00-24:00 x7"/>
    <s v="N/A"/>
    <s v="3"/>
    <s v="USIRVA30030N01-OS#DECOM20181122161616"/>
    <s v="N/A"/>
    <n v="2"/>
    <n v="2"/>
    <m/>
    <m/>
    <m/>
    <s v="3 (Medium)"/>
    <x v="0"/>
  </r>
  <r>
    <s v="ATF:C7557582"/>
    <s v="NL.AppsMgmt.BridgeSup-Dev"/>
    <s v="AkzoNobel"/>
    <d v="2019-05-06T11:43:12"/>
    <d v="2019-05-13T11:43:12"/>
    <m/>
    <s v="Change"/>
    <s v="Assigned"/>
    <s v="N/A"/>
    <s v="Pabari, Dwarkesh"/>
    <s v="No"/>
    <s v="Disable monitoring for this resource “HWUC22S01_BI_AG” on cluster HWUC22 (node - hwun282 &amp; hwun283)."/>
    <n v="75"/>
    <d v="2019-05-07T14:13:12"/>
    <s v="N/A, "/>
    <s v="50hrRes1.08:00-18:00 x5.excl BH-NL"/>
    <s v="N/A"/>
    <s v="3"/>
    <s v="HWUC22S01_BI_AG"/>
    <s v="N/A"/>
    <n v="1"/>
    <n v="2"/>
    <s v="AHD05377:No email address specified for Contact 'Akzonobel, Bridge '."/>
    <s v="N/A, "/>
    <d v="2019-05-06T11:54:40"/>
    <s v="3 (Medium)"/>
    <x v="2"/>
  </r>
  <r>
    <s v="ATF:C7562364"/>
    <s v="NL.AppsMgmt.BridgeSup-Dev"/>
    <s v="AkzoNobel"/>
    <d v="2019-05-06T21:35:17"/>
    <d v="2019-05-13T16:00:00"/>
    <m/>
    <s v="Change"/>
    <s v="Assigned"/>
    <s v="N/A"/>
    <s v="Mahadik, Kailas"/>
    <s v="No"/>
    <s v="Remove servers from Akzonobel Paladin maps"/>
    <n v="100"/>
    <d v="2019-05-06T22:36:57"/>
    <s v="Bhatekar, Suraj"/>
    <s v="50hrRes1.08:00-18:00 x5.excl BH-NL"/>
    <s v="N/A"/>
    <s v="3"/>
    <s v="MS WINDOWS"/>
    <s v="N/A"/>
    <n v="2"/>
    <n v="2"/>
    <s v="AHD05377:No email address specified for Contact 'Akzonobel, Bridge '."/>
    <s v="N/A, "/>
    <d v="2019-05-06T21:38:28"/>
    <s v="3 (Medium)"/>
    <x v="2"/>
  </r>
  <r>
    <s v="ATF:C7573392"/>
    <s v="NL.AppsMgmt.BridgeSup-Dev"/>
    <s v="AkzoNobel"/>
    <d v="2019-05-07T22:35:29"/>
    <d v="2019-05-14T16:00:00"/>
    <m/>
    <s v="Change"/>
    <s v="Assigned"/>
    <s v="N/A"/>
    <s v="Mahadik, Kailas"/>
    <s v="No"/>
    <s v="Remove HP SIM alert from paladin for alkn1406"/>
    <n v="100"/>
    <d v="2019-05-08T00:05:39"/>
    <s v="Kumar, Ajay"/>
    <s v="50hrRes1.08:00-18:00 x5.excl BH-NL"/>
    <s v="N/A"/>
    <s v="3"/>
    <s v="ALKN1406"/>
    <s v="N/A"/>
    <n v="0"/>
    <n v="1"/>
    <s v="AHD05376:The 'AKZO, Atos Requested for ' contact did not receive a notification - no notification method specified for level Normal."/>
    <s v="N/A, "/>
    <d v="2019-05-07T22:41:43"/>
    <s v="3 (Medium)"/>
    <x v="2"/>
  </r>
  <r>
    <s v="ATF:C7574751"/>
    <s v="NL.AppsMgmt.BridgeSup-Dev"/>
    <s v="AkzoNobel"/>
    <d v="2019-05-08T01:41:53"/>
    <d v="2019-05-14T16:00:00"/>
    <m/>
    <s v="Change"/>
    <s v="New"/>
    <s v="N/A"/>
    <s v="N/A, "/>
    <s v="No"/>
    <s v="remove monitoring from  following alerts on hwuc21s01_ax_ag  "/>
    <n v="100"/>
    <d v="2019-05-08T01:50:14"/>
    <s v="Babu, Ramesh Babu"/>
    <s v="50hrRes1.08:00-18:00 x5.excl BH-NL"/>
    <s v="N/A"/>
    <s v="3"/>
    <s v="N/A"/>
    <s v="N/A"/>
    <n v="0"/>
    <n v="0"/>
    <s v="AHD05377:No email address specified for Contact 'Akzonobel, Bridge '."/>
    <s v="N/A, "/>
    <d v="2019-05-08T01:51:23"/>
    <s v="3 (Medium)"/>
    <x v="2"/>
  </r>
  <r>
    <s v="ATF:C7574807"/>
    <s v="NL.AppsMgmt.BridgeSup-Dev"/>
    <s v="AkzoNobel"/>
    <d v="2019-05-08T03:08:42"/>
    <d v="2019-05-14T16:00:00"/>
    <m/>
    <s v="Change"/>
    <s v="New"/>
    <s v="N/A"/>
    <s v="N/A, "/>
    <s v="No"/>
    <s v="Please set threshold for D: drive of BNAVN005 server"/>
    <n v="100"/>
    <d v="2019-05-08T03:12:16"/>
    <s v="Nille, Girish"/>
    <s v="50hrRes1.08:00-18:00 x5.excl BH-NL"/>
    <s v="N/A"/>
    <s v="3"/>
    <s v="BHSN16"/>
    <s v="N/A"/>
    <n v="0"/>
    <n v="0"/>
    <s v="AHD05377:No email address specified for Contact 'Akzonobel, Bridge '."/>
    <s v="N/A, "/>
    <d v="2019-05-08T03:13:22"/>
    <s v="3 (Medium)"/>
    <x v="2"/>
  </r>
  <r>
    <s v="ATF:I13359662"/>
    <s v="NL.AppsMgmt.BridgeSup-Dev"/>
    <s v="AkzoNobel"/>
    <d v="2019-01-22T09:34:12"/>
    <d v="2019-01-28T09:34:12"/>
    <m/>
    <s v="Incident"/>
    <s v="Work In Progress"/>
    <s v="N/A"/>
    <s v="Pont, Rob"/>
    <s v="No"/>
    <s v="Warning : hpsim-health-status | hwun709"/>
    <n v="-100"/>
    <d v="2019-04-25T06:27:14"/>
    <s v="Kshatriya, Mukul"/>
    <s v="10hrAssign.30hrRes1.08:00-18:00 x5.excl BH-NL"/>
    <s v="N/A"/>
    <s v="3"/>
    <s v="HWUN709"/>
    <s v="N/A"/>
    <n v="13"/>
    <n v="106"/>
    <s v="we are working to resolve bug from mssql script, It will take time. DBA Rob Pont is working on this"/>
    <s v="Katkade, Rahul"/>
    <d v="2019-04-16T14:57:41"/>
    <s v="3 (Medium)"/>
    <x v="3"/>
  </r>
  <r>
    <s v="ATF:I13360000"/>
    <s v="NL.AppsMgmt.BridgeSup-Dev"/>
    <s v="AkzoNobel"/>
    <d v="2019-01-22T09:58:20"/>
    <d v="2019-01-28T09:58:20"/>
    <m/>
    <s v="Incident"/>
    <s v="Work In Progress"/>
    <s v="N/A"/>
    <s v="Pont, Rob"/>
    <s v="No"/>
    <s v="Warning || hpsim-health-status || hwun021"/>
    <n v="-100"/>
    <d v="2019-04-24T15:08:31"/>
    <s v="Bhatia, Kishore"/>
    <s v="10hrAssign.30hrRes1.08:00-18:00 x5.excl BH-NL"/>
    <s v="N/A"/>
    <s v="3"/>
    <s v="HWUN021"/>
    <s v="N/A"/>
    <n v="14"/>
    <n v="106"/>
    <s v="we are working to resolve bug from mssql script, It will take time. DBA Rob Pont is working on this"/>
    <s v="Katkade, Rahul"/>
    <d v="2019-04-16T14:58:04"/>
    <s v="3 (Medium)"/>
    <x v="3"/>
  </r>
  <r>
    <s v="ATF:I13562419"/>
    <s v="NL.AppsMgmt.BridgeSup-Dev"/>
    <s v="AkzoNobel"/>
    <d v="2019-02-08T11:07:24"/>
    <d v="2019-02-09T17:07:24"/>
    <m/>
    <s v="Incident"/>
    <s v="Work In Progress"/>
    <s v="N/A"/>
    <s v="Pont, Rob"/>
    <s v="No"/>
    <s v="Critical || host-health || ascv01"/>
    <n v="-100"/>
    <d v="2019-04-19T00:42:30"/>
    <s v="Mahadik, Kailas"/>
    <s v="30hrRes1.00:00-24:00 x7"/>
    <s v="N/A"/>
    <s v="2"/>
    <s v="ASCV01"/>
    <s v="N/A"/>
    <n v="19"/>
    <n v="89"/>
    <s v="we are working to resolve bug from mssql script, It will take time. DBA Rob Pont is working on this"/>
    <s v="Katkade, Rahul"/>
    <d v="2019-04-16T14:58:20"/>
    <s v="2 (High)"/>
    <x v="3"/>
  </r>
  <r>
    <s v="ATF:I13681078"/>
    <s v="NL.AppsMgmt.BridgeSup-Dev"/>
    <s v="AkzoNobel"/>
    <d v="2019-02-18T15:49:29"/>
    <d v="2019-02-21T15:49:29"/>
    <m/>
    <s v="Incident"/>
    <s v="Work In Progress"/>
    <s v="N/A"/>
    <s v="Pont, Rob"/>
    <s v="No"/>
    <s v="Unknown | host-health | CSOV01"/>
    <n v="-100"/>
    <d v="2019-05-07T00:12:11"/>
    <s v="Kumbhani, Shreya Jayantibhai"/>
    <s v="10hrAssign.30hrRes1.08:00-18:00 x5.excl BH-NL"/>
    <s v="N/A"/>
    <s v="3"/>
    <s v="CSOV01"/>
    <s v="N/A"/>
    <n v="1"/>
    <n v="79"/>
    <s v="Hello Team,_x000a__x000a_The alert has turned into critical state._x000a__x000a_CHECK_ESX CRITICAL - Error: Cannot complete login due to an incorrect user name or password._x000a__x000a__x000a__x000a_[Possible precedence issue with control flow operator at /usr/share/perl/5.22/VMware/VICommon.pm line 2332.]_x000a__x000a_Thanks &amp; Regards,_x000a_Bridge 24*7."/>
    <s v="Kumbhani, Shreya Jayantibhai"/>
    <d v="2019-05-07T00:11:24"/>
    <s v="3 (Medium)"/>
    <x v="3"/>
  </r>
  <r>
    <s v="ATF:I13772508"/>
    <s v="NL.AppsMgmt.BridgeSup-Dev"/>
    <s v="AkzoNobel"/>
    <d v="2019-02-26T09:04:35"/>
    <d v="2019-03-12T09:04:35"/>
    <m/>
    <s v="Incident"/>
    <s v="Work In Progress"/>
    <s v="N/A"/>
    <s v="Pont, Rob"/>
    <s v="No"/>
    <s v="Warning : host-health : flgv01  ; Critical || host-health || ascv01"/>
    <n v="-100"/>
    <d v="2019-04-24T03:21:59"/>
    <s v="Kshatriya, Mukul"/>
    <s v="10hrAssign.100hrRes1.08:00-18:00 x5.excl BH-NL"/>
    <s v="N/A"/>
    <s v="4"/>
    <s v="HWUUVC001"/>
    <s v="N/A"/>
    <n v="14"/>
    <n v="71"/>
    <s v="we are working to resolve bug from mssql script, It will take time. DBA Rob Pont is working on this"/>
    <s v="Katkade, Rahul"/>
    <d v="2019-04-16T14:58:54"/>
    <s v="4 (Low)"/>
    <x v="3"/>
  </r>
  <r>
    <s v="ATF:I13996621"/>
    <s v="NL.AppsMgmt.BridgeSup-Dev"/>
    <s v="AkzoNobel"/>
    <d v="2019-03-18T22:20:46"/>
    <d v="2019-03-21T17:00:00"/>
    <m/>
    <s v="Incident"/>
    <s v="Assigned"/>
    <s v="N/A"/>
    <s v="Pont, Rob"/>
    <s v="No"/>
    <s v="WARNING || host-health || aldv01"/>
    <n v="-100"/>
    <d v="2019-04-19T00:40:40"/>
    <s v="Mahadik, Kailas"/>
    <s v="10hrAssign.30hrRes1.08:00-18:00 x5.excl BH-NL"/>
    <s v="N/A"/>
    <s v="3"/>
    <s v="ALDV01"/>
    <s v="N/A"/>
    <n v="19"/>
    <n v="51"/>
    <s v="_x000a_From: Edwards, P.R. (Phil) &lt;Phil.Edwards@akzonobel.com&gt; _x000a_Sent: Tuesday, April 16, 2019 9:03 AM_x000a_To: Khanna, Shivangi &lt;shivangi.khanna@hpe.com&gt;; IT-Solutions gmin-sms-mso-akzo-nobel &lt;gmin-sms-mso-akzo-nobel.it-solutions@atos.net&gt;_x000a_Cc: Pendurkar, Vikrant &lt;vikrant.pendurkar@atos.net&gt;; GMIN-CSU-AKZO-INCIDENTS &lt;gmin-csu-akzo-incidents@atos.net&gt;; serwis.polska &lt;serwis.polska@hpe.com&gt;; Sahu, BabulaKumar &lt;babulakumar.sahu@atos.net&gt;; BC, Santosh &lt;santosh.bc@hpe.com&gt;; Chougule, Shantaram &lt;shantaram.chougule@atos.net&gt;; Jadhav, Abhijit &lt;abhijit.jadhav@atos.net&gt;; Compute SPR FCPC &lt;computesprfcpc@hpe.com&gt;_x000a_Subject: RE: HPE Support Case 5337916989 for HPE ProLiant DL380 G7 Server Models [ ref:_00Dd0bUlK._5001VzQ [ ref:_00Dd0bUlK._5001VzQVN9:ref ]_x000a__x000a_Hi Shivangi,_x000a__x000a_Hard drive has been replaced and the new one is working._x000a__x000a_Kind Regards,_x000a__x000a_Phil._x000a__x000a_Phil Edwards  _x000a_Regional Distribution Manager _x000a_Supply Chain New Zealand_x000a_T  +64 09 828 3009  _x000a_M +64 027 444 7813 _x000a_E  phil.edwards@akzonobel.com _x000a_  _x000a_www.akzonobel.com_x000a__x000a_ _x000a_Follow AkzoNobel online at www.akzonobel.com/followus_x000a__x000a_-----------------------------------------------------------------------------------------_x000a_The information contained in this message, including any attachments, may be privileged and confidential and is intended only for the use of the individual and/or entity identified in the address of this message. If you are not an intended recipient, please notify the sender and delete and destroy this message, including any back-up copies. Please refer to www.akzonobel.com/legal-entities for further legal information regarding the sending entity if from the EU, Croatia, Norway, Turkey, Ukraine or Switzerland. _x000a_----------------------------------------------------------------------------------------- _x000a__x000a_From: Khanna, Shivangi &lt;shivangi.khanna@hpe.com&gt; _x000a_Sent: Tuesday, April 16, 2019 12:43 PM_x000a_To: Edwards, P.R. (Phil) &lt;Phil.Edwards@akzonobel.com&gt;; gmin-sms-mso-akzo-nobel.it-solutions@atos.net_x000a_Cc: vikrant.pendurkar@atos.net; gmin-csu-akzo-incidents@atos.net; serwis.polska &lt;serwis.polska@hpe.com&gt;; babulakumar.sahu@atos.net; BC, Santosh &lt;santosh.bc@hpe.com&gt;; shantaram.chougule@atos.net; abhijit.jadhav@atos.net; Compute SPR FCPC &lt;computesprfcpc@hpe.com&gt;_x000a_Subject: RE: HPE Support Case 5337916989 for HPE ProLiant DL380 G7 Server Models [ ref:_00Dd0bUlK._5001VzQ [ ref:_00Dd0bUlK._5001VzQVN9:ref ]_x000a__x000a_Hi Phil, _x000a__x000a_Great!_x000a_Please follow instructions in link: https://support.hpe.com/hpsc/doc/public/display?docId=emr_na-c02149854 pg 31 to replace hdd._x000a_You can also check https://sml-csr.ext.hpe.com/results.htm?SID=4091412&amp;MEID=62B97FA6-97D5-4D2D-9ADA-32F0586CBE79 for further guidelines._x000a_1. Press the hot plug button to release the handle._x000a_2. Pull the handle back and use it to slide the hard drive out of the server._x000a_Let us know if any assistance is required._x000a_Regards,_x000a_Shivangi Khanna_x000a_Technical Solutions Consultant_x000a_Hewlett Packard Enterprise_x000a_Working Days: Sun to Thurs- 03:30pm to 12:30am GMT_x000a_Team PDL – computesprfcpc@hpe.com_x000a_Feedback to my manager – Ram Prasad PG –ram.pg@hpe.com_x000a__x000a_If you need urgent support over the phone please find the support options for your country on the CONTACT HPE WORLDWIDE home page: HPE Worldwide Contact_x000a_You can also log a new case, check the status / update details or raise a call back request on an existing case using the link provided :HPE Support Case Manager_x000a__x000a__x000a_From: Edwards, P.R. (Phil) [mailto:Phil.Edwards@akzonobel.com] _x000a_Sent: Tuesday, April 16, 2019 6:05 AM_x000a_To: Khanna, Shivangi &lt;shivangi.khanna@hpe.com&gt;; gmin-sms-mso-akzo-nobel.it-solutions@atos.net_x000a_Cc: vikrant.pendurkar@atos.net; gmin-csu-akzo-incidents@atos.net; serwis.polska &lt;serwis.polska@hpe.com&gt;; babulakumar.sahu@atos.net; BC, Santosh &lt;santosh.bc@hpe.com&gt;; shantaram.chougule@atos.net; abhijit.jadhav@atos.net; Compute SPR FCPC &lt;computesprfcpc@hpe.com&gt;_x000a_Subject: RE: HPE Support Case 5337916989 for HPE ProLiant DL380 G7 Server Models [ ref:_00Dd0bUlK._5001VzQ [ ref:_00Dd0bUlK._5001VzQVN9:ref ]_x000a__x000a_Happy to install myself if easy._x000a__x000a_Please forward i"/>
    <s v="Chougule, Shantaram"/>
    <d v="2019-04-16T20:39:27"/>
    <s v="3 (Medium)"/>
    <x v="3"/>
  </r>
  <r>
    <s v="ATF:I14290261"/>
    <s v="NL.AppsMgmt.BridgeSup-Dev"/>
    <s v="AkzoNobel"/>
    <d v="2019-04-14T21:53:16"/>
    <d v="2019-04-17T16:00:00"/>
    <m/>
    <s v="Incident"/>
    <s v="Assigned"/>
    <s v="N/A"/>
    <s v="Pont, Rob"/>
    <s v="No"/>
    <s v="UNKNOWN :: host-health :: jurv02"/>
    <n v="-100"/>
    <d v="2019-04-22T16:00:04"/>
    <s v="N/A, "/>
    <s v="10hrAssign.30hrRes1.08:00-18:00 x5.excl BH-NL"/>
    <s v="N/A"/>
    <s v="3"/>
    <s v="JURV02"/>
    <s v="N/A"/>
    <n v="16"/>
    <n v="24"/>
    <s v="we are working to resolve bug from mssql script, It will take time. DBA Rob Pont is working on this"/>
    <s v="Katkade, Rahul"/>
    <d v="2019-04-16T14:59:36"/>
    <s v="3 (Medium)"/>
    <x v="3"/>
  </r>
  <r>
    <s v="ATF:I14363447"/>
    <s v="NL.AppsMgmt.BridgeSup-Dev"/>
    <s v="Siemens.GAIN-Atrium"/>
    <d v="2019-04-22T14:59:27"/>
    <d v="2019-04-24T11:56:23"/>
    <m/>
    <s v="Incident"/>
    <s v="On Hold - Clock Stopped"/>
    <s v="Waiting for Requester Input"/>
    <s v="Kumar, Rakesh"/>
    <s v="Yes"/>
    <s v="AtosBridge | Siemens | UNKNOWN  | GLASGOW | Infrastructure-1 | Vmware ESX host(USNDEA3001EVSH)"/>
    <n v="-100"/>
    <d v="2019-05-06T14:36:54"/>
    <s v="Kumar, Rakesh"/>
    <s v="4hrAssign.4hrRes1.30hrRes2.08:00-17:00.x5 excl BH-DE"/>
    <s v="N/A"/>
    <s v="3"/>
    <s v="USNDEA3001EVSH-OS#DECOM20190206080706"/>
    <s v="N/A"/>
    <n v="2"/>
    <n v="16"/>
    <s v="We have checked and found that there is nothing can be done from our end,_x000a__x000a_API is showing &quot;not updated information&quot; vm guys have to check, please check with VMware support team, may be they can help._x000a__x000a_but from tooling end there is nothing needs to be done._x000a_Please transfer ticket ticket to concern team or confirm so that we can mark it as resolved."/>
    <s v="Kumar, Rakesh"/>
    <d v="2019-05-06T12:28:35"/>
    <s v="3 (Medium)"/>
    <x v="1"/>
  </r>
  <r>
    <s v="ATF:I14467781"/>
    <s v="NL.AppsMgmt.BridgeSup-Dev"/>
    <s v="Siemens.GAIN-Atrium"/>
    <d v="2019-05-03T13:47:02"/>
    <m/>
    <m/>
    <s v="Incident"/>
    <s v="Work In Progress"/>
    <s v="N/A"/>
    <s v="Katkade, Rahul"/>
    <s v="No"/>
    <s v="AtosBridge | Siemens | CRITICAL | Bridge Infra | Paladin SSO (sap07216)"/>
    <n v="100"/>
    <d v="2019-05-03T14:02:37"/>
    <s v="Katkade, Rahul"/>
    <s v="NoSLA.00:00-24:00 x7"/>
    <s v="N/A"/>
    <s v="3"/>
    <s v="N/A"/>
    <s v="N/A"/>
    <n v="5"/>
    <n v="5"/>
    <m/>
    <m/>
    <m/>
    <s v="3 (Medium)"/>
    <x v="0"/>
  </r>
  <r>
    <s v="ATF:I14502721"/>
    <s v="NL.AppsMgmt.BridgeSup-Dev"/>
    <s v="AkzoNobel"/>
    <d v="2019-05-07T16:26:56"/>
    <d v="2019-05-08T22:26:56"/>
    <m/>
    <s v="Incident"/>
    <s v="Work In Progress"/>
    <s v="N/A"/>
    <s v="Katkade, Rahul"/>
    <s v="No"/>
    <s v="CRITICAL :: app-status-perfdata-processor : bgi1027"/>
    <n v="75"/>
    <d v="2019-05-07T23:56:56"/>
    <s v="N/A, "/>
    <s v="30hrRes1.00:00-24:00 x7"/>
    <s v="N/A"/>
    <s v="2"/>
    <s v="MS WINDOWS"/>
    <s v="N/A"/>
    <n v="1"/>
    <n v="1"/>
    <s v="AHD05377:No email address specified for Contact 'Akzonobel, Bridge '."/>
    <s v="N/A, "/>
    <d v="2019-05-07T16:28:54"/>
    <s v="2 (High)"/>
    <x v="2"/>
  </r>
  <r>
    <s v="ATF:I14504530"/>
    <s v="NL.AppsMgmt.BridgeSup-Dev"/>
    <s v="Siemens.GAIN-Atrium"/>
    <d v="2019-05-07T22:55:59"/>
    <m/>
    <m/>
    <s v="Incident"/>
    <s v="Assigned"/>
    <s v="N/A"/>
    <s v="Mahadik, Kailas"/>
    <s v="No"/>
    <s v="AtosBridge | Siemens | WARNING | Bridge Infra | Paladin Core (SAP07211) "/>
    <n v="100"/>
    <d v="2019-05-08T00:04:09"/>
    <s v="Kumar, Ajay"/>
    <s v="NoSLA.00:00-24:00 x7"/>
    <s v="N/A"/>
    <s v="3"/>
    <s v="N/A"/>
    <s v="N/A"/>
    <n v="0"/>
    <n v="1"/>
    <m/>
    <m/>
    <m/>
    <s v="3 (Medium)"/>
    <x v="0"/>
  </r>
  <r>
    <s v="ATF:I14505414"/>
    <s v="NL.AppsMgmt.BridgeSup-Dev"/>
    <s v="AkzoNobel"/>
    <d v="2019-05-08T01:19:57"/>
    <d v="2019-05-10T16:00:00"/>
    <m/>
    <s v="Incident"/>
    <s v="Work In Progress"/>
    <s v="N/A"/>
    <s v="Vaitala, Kushal"/>
    <s v="No"/>
    <s v="Critical || service-status-event-loader-faults || bgi1025.bgi.atos-srv.net"/>
    <n v="100"/>
    <d v="2019-05-08T03:34:10"/>
    <s v="Vaitala, Kushal"/>
    <s v="10hrAssign.30hrRes1.08:00-18:00 x5.excl BH-NL"/>
    <s v="N/A"/>
    <s v="3"/>
    <s v="MS WINDOWS"/>
    <s v="N/A"/>
    <n v="0"/>
    <n v="0"/>
    <s v="AHD05377:No email address specified for Contact 'Akzonobel, Bridge '."/>
    <s v="N/A, "/>
    <d v="2019-05-08T01:23:25"/>
    <s v="3 (Medium)"/>
    <x v="2"/>
  </r>
  <r>
    <s v="ATF:P14339087"/>
    <s v="NL.AppsMgmt.BridgeSup-Dev"/>
    <s v="Siemens.GAIN-Atrium"/>
    <d v="2019-04-19T07:07:28"/>
    <m/>
    <m/>
    <s v="Problem"/>
    <s v="Work In Progress"/>
    <s v="N/A"/>
    <s v="Katkade, Rahul"/>
    <s v="No"/>
    <s v="AtosBridge | Siemens | Paladin screen went blue"/>
    <n v="100"/>
    <d v="2019-04-20T02:45:32"/>
    <s v="Katkade, Rahul"/>
    <s v="NoSLA.00:00-24:00 x7"/>
    <s v="N/A"/>
    <s v="2"/>
    <s v="N/A"/>
    <s v="N/A"/>
    <n v="18"/>
    <n v="19"/>
    <m/>
    <m/>
    <m/>
    <s v="2 (High)"/>
    <x v="0"/>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r>
    <m/>
    <m/>
    <m/>
    <m/>
    <m/>
    <m/>
    <m/>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27">
    <pivotField dataField="1" subtotalTop="0" showAll="0"/>
    <pivotField subtotalTop="0" showAll="0"/>
    <pivotField axis="axisRow" subtotalTop="0" showAll="0">
      <items count="12">
        <item x="1"/>
        <item m="1" x="3"/>
        <item m="1" x="10"/>
        <item m="1" x="9"/>
        <item x="0"/>
        <item x="2"/>
        <item m="1" x="5"/>
        <item m="1" x="4"/>
        <item m="1" x="6"/>
        <item m="1" x="8"/>
        <item m="1" x="7"/>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4">
    <i>
      <x/>
    </i>
    <i>
      <x v="4"/>
    </i>
    <i>
      <x v="5"/>
    </i>
    <i t="grand">
      <x/>
    </i>
  </rowItems>
  <colItems count="1">
    <i/>
  </colItems>
  <dataFields count="1">
    <dataField name="Count of Ticke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6" firstHeaderRow="1" firstDataRow="1" firstDataCol="1"/>
  <pivotFields count="6">
    <pivotField axis="axisRow" showAll="0">
      <items count="11">
        <item x="0"/>
        <item m="1" x="5"/>
        <item m="1" x="9"/>
        <item x="1"/>
        <item m="1" x="6"/>
        <item x="2"/>
        <item x="3"/>
        <item m="1" x="8"/>
        <item m="1" x="7"/>
        <item m="1" x="4"/>
        <item t="default"/>
      </items>
    </pivotField>
    <pivotField dataField="1" showAll="0"/>
    <pivotField showAll="0"/>
    <pivotField showAll="0"/>
    <pivotField showAll="0"/>
    <pivotField showAll="0"/>
  </pivotFields>
  <rowFields count="1">
    <field x="0"/>
  </rowFields>
  <rowItems count="5">
    <i>
      <x/>
    </i>
    <i>
      <x v="3"/>
    </i>
    <i>
      <x v="5"/>
    </i>
    <i>
      <x v="6"/>
    </i>
    <i t="grand">
      <x/>
    </i>
  </rowItems>
  <colItems count="1">
    <i/>
  </colItems>
  <dataFields count="1">
    <dataField name="Count of Ticket Numb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7" firstHeaderRow="1" firstDataRow="1" firstDataCol="1"/>
  <pivotFields count="27">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dataField="1" subtotalTop="0" showAll="0">
      <items count="7">
        <item x="2"/>
        <item x="0"/>
        <item m="1" x="5"/>
        <item x="1"/>
        <item x="3"/>
        <item x="4"/>
        <item t="default"/>
      </items>
    </pivotField>
  </pivotFields>
  <rowFields count="1">
    <field x="26"/>
  </rowFields>
  <rowItems count="6">
    <i>
      <x/>
    </i>
    <i>
      <x v="1"/>
    </i>
    <i>
      <x v="3"/>
    </i>
    <i>
      <x v="4"/>
    </i>
    <i>
      <x v="5"/>
    </i>
    <i t="grand">
      <x/>
    </i>
  </rowItems>
  <colItems count="1">
    <i/>
  </colItems>
  <dataFields count="1">
    <dataField name="Count of SLA"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N74" totalsRowShown="0" headerRowDxfId="51" dataDxfId="49" headerRowBorderDxfId="50" tableBorderDxfId="48">
  <tableColumns count="14">
    <tableColumn id="1" xr3:uid="{00000000-0010-0000-0000-000001000000}" name="Column1" dataDxfId="47"/>
    <tableColumn id="2" xr3:uid="{00000000-0010-0000-0000-000002000000}" name="Column2" dataDxfId="46"/>
    <tableColumn id="3" xr3:uid="{00000000-0010-0000-0000-000003000000}" name="Column3" dataDxfId="45"/>
    <tableColumn id="5" xr3:uid="{00000000-0010-0000-0000-000005000000}" name="Column4" dataDxfId="44"/>
    <tableColumn id="6" xr3:uid="{00000000-0010-0000-0000-000006000000}" name="Column5" dataDxfId="43"/>
    <tableColumn id="7" xr3:uid="{00000000-0010-0000-0000-000007000000}" name="Column6" dataDxfId="42"/>
    <tableColumn id="8" xr3:uid="{00000000-0010-0000-0000-000008000000}" name="Column7" dataDxfId="41"/>
    <tableColumn id="9" xr3:uid="{00000000-0010-0000-0000-000009000000}" name="Column8" dataDxfId="40"/>
    <tableColumn id="10" xr3:uid="{00000000-0010-0000-0000-00000A000000}" name="Column9" dataDxfId="39"/>
    <tableColumn id="11" xr3:uid="{00000000-0010-0000-0000-00000B000000}" name="Column10" dataDxfId="38"/>
    <tableColumn id="12" xr3:uid="{00000000-0010-0000-0000-00000C000000}" name="Column11" dataDxfId="37"/>
    <tableColumn id="13" xr3:uid="{00000000-0010-0000-0000-00000D000000}" name="Column12" dataDxfId="36"/>
    <tableColumn id="14" xr3:uid="{00000000-0010-0000-0000-00000E000000}" name="Column13" dataDxfId="35"/>
    <tableColumn id="15" xr3:uid="{00000000-0010-0000-0000-00000F000000}" name="Column14"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AA172" totalsRowShown="0" headerRowDxfId="33" dataDxfId="32">
  <tableColumns count="27">
    <tableColumn id="1" xr3:uid="{00000000-0010-0000-0100-000001000000}" name="Ticket Number" dataDxfId="31"/>
    <tableColumn id="2" xr3:uid="{00000000-0010-0000-0100-000002000000}" name="Support Group" dataDxfId="30"/>
    <tableColumn id="5" xr3:uid="{00000000-0010-0000-0100-000005000000}" name="Organisation" dataDxfId="29"/>
    <tableColumn id="7" xr3:uid="{00000000-0010-0000-0100-000007000000}" name="Opened Date" dataDxfId="28"/>
    <tableColumn id="8" xr3:uid="{00000000-0010-0000-0100-000008000000}" name="Resolution Date" dataDxfId="27"/>
    <tableColumn id="9" xr3:uid="{00000000-0010-0000-0100-000009000000}" name="Resolved/Completed Date" dataDxfId="26"/>
    <tableColumn id="10" xr3:uid="{00000000-0010-0000-0100-00000A000000}" name="Ticket Type" dataDxfId="25"/>
    <tableColumn id="11" xr3:uid="{00000000-0010-0000-0100-00000B000000}" name="Status" dataDxfId="24"/>
    <tableColumn id="12" xr3:uid="{00000000-0010-0000-0100-00000C000000}" name="Hold Reason" dataDxfId="23"/>
    <tableColumn id="13" xr3:uid="{00000000-0010-0000-0100-00000D000000}" name="Assignee" dataDxfId="22"/>
    <tableColumn id="14" xr3:uid="{00000000-0010-0000-0100-00000E000000}" name="Response Violation" dataDxfId="21"/>
    <tableColumn id="15" xr3:uid="{00000000-0010-0000-0100-00000F000000}" name="Summary" dataDxfId="20"/>
    <tableColumn id="16" xr3:uid="{00000000-0010-0000-0100-000010000000}" name="%SLA Remaining" dataDxfId="19"/>
    <tableColumn id="17" xr3:uid="{00000000-0010-0000-0100-000011000000}" name="Last Modified Date" dataDxfId="18"/>
    <tableColumn id="18" xr3:uid="{00000000-0010-0000-0100-000012000000}" name="Last Modified By" dataDxfId="17"/>
    <tableColumn id="19" xr3:uid="{00000000-0010-0000-0100-000013000000}" name="Service type" dataDxfId="16"/>
    <tableColumn id="20" xr3:uid="{00000000-0010-0000-0100-000014000000}" name="Severity" dataDxfId="15"/>
    <tableColumn id="21" xr3:uid="{00000000-0010-0000-0100-000015000000}" name="Priority" dataDxfId="14"/>
    <tableColumn id="22" xr3:uid="{00000000-0010-0000-0100-000016000000}" name="Configuration Item" dataDxfId="13"/>
    <tableColumn id="23" xr3:uid="{00000000-0010-0000-0100-000017000000}" name="Root Cause" dataDxfId="12"/>
    <tableColumn id="24" xr3:uid="{00000000-0010-0000-0100-000018000000}" name="Days since Last Modified" dataDxfId="11"/>
    <tableColumn id="25" xr3:uid="{00000000-0010-0000-0100-000019000000}" name="Age of Ticket" dataDxfId="10"/>
    <tableColumn id="26" xr3:uid="{00000000-0010-0000-0100-00001A000000}" name="Last Log Comment" dataDxfId="9"/>
    <tableColumn id="27" xr3:uid="{00000000-0010-0000-0100-00001B000000}" name="Analyst Name" dataDxfId="8"/>
    <tableColumn id="28" xr3:uid="{00000000-0010-0000-0100-00001C000000}" name="Last Log Comment Date" dataDxfId="7"/>
    <tableColumn id="29" xr3:uid="{00000000-0010-0000-0100-00001D000000}" name="Importance" dataDxfId="6">
      <calculatedColumnFormula>_xlfn.SWITCH(R2,"1","1 (Major)","2","2 (High)","3","3 (Medium)","4","4 (Low)","5","5 (None)")</calculatedColumnFormula>
    </tableColumn>
    <tableColumn id="30" xr3:uid="{00000000-0010-0000-0100-00001E000000}" name="SLA" dataDxfId="5">
      <calculatedColumnFormula>IF(E2="","NO SLA",IF(H2="On Hold - Clock Stopped","On Hold - Clock Stopped",IF(H2="On Hold - Clock Running","On Hold - Clock Running",IF(NOW()&gt;=E2,"OUT OF SLA","IN SLA"))))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
  <sheetViews>
    <sheetView tabSelected="1" topLeftCell="A6" zoomScale="70" zoomScaleNormal="70" workbookViewId="0">
      <selection activeCell="B2" sqref="B2:H40"/>
    </sheetView>
  </sheetViews>
  <sheetFormatPr defaultRowHeight="12.75" x14ac:dyDescent="0.2"/>
  <cols>
    <col min="1" max="1" width="9.140625" style="1"/>
    <col min="2" max="2" width="30.28515625" customWidth="1"/>
    <col min="3" max="3" width="14.140625" style="42" customWidth="1"/>
    <col min="8" max="8" width="21.7109375" customWidth="1"/>
    <col min="19" max="23" width="9.140625" style="1"/>
  </cols>
  <sheetData>
    <row r="1" spans="1:23" ht="27" customHeight="1" thickBot="1" x14ac:dyDescent="0.25">
      <c r="A1" s="24"/>
      <c r="B1" s="25"/>
      <c r="C1" s="38"/>
      <c r="D1" s="25"/>
      <c r="E1" s="25"/>
      <c r="F1" s="25"/>
      <c r="G1" s="25"/>
      <c r="H1" s="25"/>
      <c r="I1" s="24"/>
      <c r="J1" s="24"/>
      <c r="K1" s="24"/>
      <c r="L1" s="24"/>
      <c r="M1" s="24"/>
      <c r="N1" s="24"/>
      <c r="O1" s="24"/>
      <c r="P1" s="24"/>
      <c r="Q1" s="24"/>
      <c r="R1" s="26"/>
      <c r="S1" s="24"/>
      <c r="T1" s="24"/>
      <c r="U1" s="24"/>
      <c r="V1" s="24"/>
      <c r="W1" s="24"/>
    </row>
    <row r="2" spans="1:23" ht="19.5" thickBot="1" x14ac:dyDescent="0.25">
      <c r="A2" s="24"/>
      <c r="B2" s="118"/>
      <c r="C2" s="119"/>
      <c r="D2" s="119"/>
      <c r="E2" s="119"/>
      <c r="F2" s="119"/>
      <c r="G2" s="119"/>
      <c r="H2" s="120"/>
      <c r="I2" s="24"/>
      <c r="J2" s="24"/>
      <c r="K2" s="24"/>
      <c r="L2" s="24"/>
      <c r="M2" s="24"/>
      <c r="N2" s="24"/>
      <c r="O2" s="24"/>
      <c r="P2" s="24"/>
      <c r="Q2" s="24"/>
      <c r="R2" s="26"/>
      <c r="S2" s="24"/>
      <c r="T2" s="24"/>
      <c r="U2" s="24"/>
      <c r="V2" s="24"/>
      <c r="W2" s="24"/>
    </row>
    <row r="3" spans="1:23" ht="13.5" thickBot="1" x14ac:dyDescent="0.25">
      <c r="A3" s="24"/>
      <c r="B3" s="62"/>
      <c r="C3" s="63"/>
      <c r="D3" s="36"/>
      <c r="E3" s="36"/>
      <c r="F3" s="36"/>
      <c r="G3" s="36"/>
      <c r="H3" s="37"/>
      <c r="I3" s="24"/>
      <c r="J3" s="24"/>
      <c r="K3" s="24"/>
      <c r="L3" s="24"/>
      <c r="M3" s="24"/>
      <c r="N3" s="24"/>
      <c r="O3" s="24"/>
      <c r="P3" s="24"/>
      <c r="Q3" s="24"/>
      <c r="R3" s="26"/>
      <c r="S3" s="24"/>
      <c r="T3" s="24"/>
      <c r="U3" s="24"/>
      <c r="V3" s="24"/>
      <c r="W3" s="24"/>
    </row>
    <row r="4" spans="1:23" ht="15.75" thickBot="1" x14ac:dyDescent="0.25">
      <c r="A4" s="24"/>
      <c r="B4" s="121" t="s">
        <v>3</v>
      </c>
      <c r="C4" s="122"/>
      <c r="D4" s="29"/>
      <c r="E4" s="29"/>
      <c r="F4" s="27"/>
      <c r="G4" s="27"/>
      <c r="H4" s="28"/>
      <c r="I4" s="24"/>
      <c r="J4" s="24"/>
      <c r="K4" s="24"/>
      <c r="L4" s="24"/>
      <c r="M4" s="24"/>
      <c r="N4" s="24"/>
      <c r="O4" s="24"/>
      <c r="P4" s="24"/>
      <c r="Q4" s="24"/>
      <c r="R4" s="26"/>
      <c r="S4" s="24"/>
      <c r="T4" s="24"/>
      <c r="U4" s="24"/>
      <c r="V4" s="24"/>
      <c r="W4" s="24"/>
    </row>
    <row r="5" spans="1:23" x14ac:dyDescent="0.2">
      <c r="A5" s="24"/>
      <c r="B5" s="47" t="s">
        <v>2</v>
      </c>
      <c r="C5" s="44">
        <v>16</v>
      </c>
      <c r="D5" s="27"/>
      <c r="E5" s="27"/>
      <c r="F5" s="27"/>
      <c r="G5" s="27"/>
      <c r="H5" s="28"/>
      <c r="I5" s="24"/>
      <c r="J5" s="24"/>
      <c r="K5" s="24"/>
      <c r="L5" s="24"/>
      <c r="M5" s="24"/>
      <c r="N5" s="24"/>
      <c r="O5" s="24"/>
      <c r="P5" s="24"/>
      <c r="Q5" s="24"/>
      <c r="R5" s="26"/>
      <c r="S5" s="24"/>
      <c r="T5" s="24"/>
      <c r="U5" s="24"/>
      <c r="V5" s="24"/>
      <c r="W5" s="24"/>
    </row>
    <row r="6" spans="1:23" s="1" customFormat="1" x14ac:dyDescent="0.2">
      <c r="A6" s="24"/>
      <c r="B6" s="48" t="s">
        <v>24</v>
      </c>
      <c r="C6" s="44">
        <v>0</v>
      </c>
      <c r="D6" s="27"/>
      <c r="E6" s="27"/>
      <c r="F6" s="27"/>
      <c r="G6" s="27"/>
      <c r="H6" s="28"/>
      <c r="I6" s="24"/>
      <c r="J6" s="24"/>
      <c r="K6" s="24"/>
      <c r="L6" s="24"/>
      <c r="M6" s="24"/>
      <c r="N6" s="24"/>
      <c r="O6" s="24"/>
      <c r="P6" s="24"/>
      <c r="Q6" s="24"/>
      <c r="R6" s="26"/>
      <c r="S6" s="24"/>
      <c r="T6" s="24"/>
      <c r="U6" s="24"/>
      <c r="V6" s="24"/>
      <c r="W6" s="24"/>
    </row>
    <row r="7" spans="1:23" x14ac:dyDescent="0.2">
      <c r="A7" s="24"/>
      <c r="B7" s="49" t="s">
        <v>34</v>
      </c>
      <c r="C7" s="45">
        <v>0</v>
      </c>
      <c r="D7" s="27"/>
      <c r="E7" s="27"/>
      <c r="F7" s="27"/>
      <c r="G7" s="27"/>
      <c r="H7" s="28"/>
      <c r="I7" s="24"/>
      <c r="J7" s="24"/>
      <c r="K7" s="24"/>
      <c r="L7" s="24"/>
      <c r="M7" s="24"/>
      <c r="N7" s="24"/>
      <c r="O7" s="24"/>
      <c r="P7" s="24"/>
      <c r="Q7" s="24"/>
      <c r="R7" s="26"/>
      <c r="S7" s="24"/>
      <c r="T7" s="24"/>
      <c r="U7" s="24"/>
      <c r="V7" s="24"/>
      <c r="W7" s="24"/>
    </row>
    <row r="8" spans="1:23" s="1" customFormat="1" x14ac:dyDescent="0.2">
      <c r="A8" s="24"/>
      <c r="B8" s="49" t="s">
        <v>1</v>
      </c>
      <c r="C8" s="45">
        <v>0</v>
      </c>
      <c r="D8" s="27"/>
      <c r="E8" s="27"/>
      <c r="F8" s="27"/>
      <c r="G8" s="27"/>
      <c r="H8" s="28"/>
      <c r="I8" s="24"/>
      <c r="J8" s="24"/>
      <c r="K8" s="24"/>
      <c r="L8" s="24"/>
      <c r="M8" s="24"/>
      <c r="N8" s="24"/>
      <c r="O8" s="24"/>
      <c r="P8" s="24"/>
      <c r="Q8" s="24"/>
      <c r="R8" s="26"/>
      <c r="S8" s="24"/>
      <c r="T8" s="24"/>
      <c r="U8" s="24"/>
      <c r="V8" s="24"/>
      <c r="W8" s="24"/>
    </row>
    <row r="9" spans="1:23" s="1" customFormat="1" x14ac:dyDescent="0.2">
      <c r="A9" s="24"/>
      <c r="B9" s="49" t="s">
        <v>35</v>
      </c>
      <c r="C9" s="45">
        <v>10</v>
      </c>
      <c r="D9" s="27"/>
      <c r="E9" s="27"/>
      <c r="F9" s="27"/>
      <c r="G9" s="27"/>
      <c r="H9" s="28"/>
      <c r="I9" s="24"/>
      <c r="J9" s="24"/>
      <c r="K9" s="24"/>
      <c r="L9" s="24"/>
      <c r="M9" s="24"/>
      <c r="N9" s="24"/>
      <c r="O9" s="24"/>
      <c r="P9" s="24"/>
      <c r="Q9" s="24"/>
      <c r="R9" s="26"/>
      <c r="S9" s="24"/>
      <c r="T9" s="24"/>
      <c r="U9" s="24"/>
      <c r="V9" s="24"/>
      <c r="W9" s="24"/>
    </row>
    <row r="10" spans="1:23" s="1" customFormat="1" x14ac:dyDescent="0.2">
      <c r="A10" s="24"/>
      <c r="B10" s="67" t="s">
        <v>115</v>
      </c>
      <c r="C10" s="68">
        <v>0</v>
      </c>
      <c r="D10" s="27"/>
      <c r="E10" s="27"/>
      <c r="F10" s="27"/>
      <c r="G10" s="27"/>
      <c r="H10" s="28"/>
      <c r="I10" s="24"/>
      <c r="J10" s="24"/>
      <c r="K10" s="24"/>
      <c r="L10" s="24"/>
      <c r="M10" s="24"/>
      <c r="N10" s="24"/>
      <c r="O10" s="24"/>
      <c r="P10" s="24"/>
      <c r="Q10" s="24"/>
      <c r="R10" s="26"/>
      <c r="S10" s="24"/>
      <c r="T10" s="24"/>
      <c r="U10" s="24"/>
      <c r="V10" s="24"/>
      <c r="W10" s="24"/>
    </row>
    <row r="11" spans="1:23" s="1" customFormat="1" x14ac:dyDescent="0.2">
      <c r="A11" s="24"/>
      <c r="B11" s="67" t="s">
        <v>233</v>
      </c>
      <c r="C11" s="68">
        <v>1</v>
      </c>
      <c r="D11" s="27"/>
      <c r="E11" s="27"/>
      <c r="F11" s="27"/>
      <c r="G11" s="27"/>
      <c r="H11" s="28"/>
      <c r="I11" s="24"/>
      <c r="J11" s="24"/>
      <c r="K11" s="24"/>
      <c r="L11" s="24"/>
      <c r="M11" s="24"/>
      <c r="N11" s="24"/>
      <c r="O11" s="24"/>
      <c r="P11" s="24"/>
      <c r="Q11" s="24"/>
      <c r="R11" s="26"/>
      <c r="S11" s="24"/>
      <c r="T11" s="24"/>
      <c r="U11" s="24"/>
      <c r="V11" s="24"/>
      <c r="W11" s="24"/>
    </row>
    <row r="12" spans="1:23" s="1" customFormat="1" x14ac:dyDescent="0.2">
      <c r="A12" s="24"/>
      <c r="B12" s="67" t="s">
        <v>103</v>
      </c>
      <c r="C12" s="68">
        <v>0</v>
      </c>
      <c r="D12" s="27"/>
      <c r="E12" s="27"/>
      <c r="F12" s="27"/>
      <c r="G12" s="27"/>
      <c r="H12" s="28"/>
      <c r="I12" s="24"/>
      <c r="J12" s="24"/>
      <c r="K12" s="24"/>
      <c r="L12" s="24"/>
      <c r="M12" s="24"/>
      <c r="N12" s="24"/>
      <c r="O12" s="24"/>
      <c r="P12" s="24"/>
      <c r="Q12" s="24"/>
      <c r="R12" s="26"/>
      <c r="S12" s="24"/>
      <c r="T12" s="24"/>
      <c r="U12" s="24"/>
      <c r="V12" s="24"/>
      <c r="W12" s="24"/>
    </row>
    <row r="13" spans="1:23" s="1" customFormat="1" ht="13.5" thickBot="1" x14ac:dyDescent="0.25">
      <c r="A13" s="24"/>
      <c r="B13" s="50" t="s">
        <v>0</v>
      </c>
      <c r="C13" s="46">
        <f>SUM(C5:C12)</f>
        <v>27</v>
      </c>
      <c r="D13" s="27"/>
      <c r="E13" s="27"/>
      <c r="F13" s="27"/>
      <c r="G13" s="27"/>
      <c r="H13" s="28"/>
      <c r="I13" s="24"/>
      <c r="J13" s="24"/>
      <c r="K13" s="24"/>
      <c r="L13" s="24"/>
      <c r="M13" s="24"/>
      <c r="N13" s="24"/>
      <c r="O13" s="24"/>
      <c r="P13" s="24"/>
      <c r="Q13" s="24"/>
      <c r="R13" s="26"/>
      <c r="S13" s="24"/>
      <c r="T13" s="24"/>
      <c r="U13" s="24"/>
      <c r="V13" s="24"/>
      <c r="W13" s="24"/>
    </row>
    <row r="14" spans="1:23" ht="13.5" thickBot="1" x14ac:dyDescent="0.25">
      <c r="A14" s="24"/>
      <c r="B14" s="125"/>
      <c r="C14" s="126"/>
      <c r="D14" s="27"/>
      <c r="E14" s="27"/>
      <c r="F14" s="27"/>
      <c r="G14" s="27"/>
      <c r="H14" s="28"/>
      <c r="I14" s="24"/>
      <c r="J14" s="24"/>
      <c r="K14" s="24"/>
      <c r="L14" s="24"/>
      <c r="M14" s="24"/>
      <c r="N14" s="24"/>
      <c r="O14" s="24"/>
      <c r="P14" s="24"/>
      <c r="Q14" s="24"/>
      <c r="R14" s="26"/>
      <c r="S14" s="24"/>
      <c r="T14" s="24"/>
      <c r="U14" s="24"/>
      <c r="V14" s="24"/>
      <c r="W14" s="24"/>
    </row>
    <row r="15" spans="1:23" ht="15.75" thickBot="1" x14ac:dyDescent="0.25">
      <c r="A15" s="24"/>
      <c r="B15" s="121" t="s">
        <v>16</v>
      </c>
      <c r="C15" s="122"/>
      <c r="D15" s="24"/>
      <c r="E15" s="24"/>
      <c r="F15" s="24"/>
      <c r="G15" s="24"/>
      <c r="H15" s="30"/>
      <c r="I15" s="24"/>
      <c r="J15" s="24"/>
      <c r="K15" s="24"/>
      <c r="L15" s="24"/>
      <c r="M15" s="24"/>
      <c r="N15" s="24"/>
      <c r="O15" s="24"/>
      <c r="P15" s="24"/>
      <c r="Q15" s="24"/>
      <c r="R15" s="26"/>
      <c r="S15" s="24"/>
      <c r="T15" s="24"/>
      <c r="U15" s="24"/>
      <c r="V15" s="24"/>
      <c r="W15" s="24"/>
    </row>
    <row r="16" spans="1:23" x14ac:dyDescent="0.2">
      <c r="A16" s="24"/>
      <c r="B16" s="47" t="s">
        <v>13</v>
      </c>
      <c r="C16" s="51">
        <v>9</v>
      </c>
      <c r="D16" s="24"/>
      <c r="E16" s="24"/>
      <c r="F16" s="24"/>
      <c r="G16" s="24"/>
      <c r="H16" s="30"/>
      <c r="I16" s="24"/>
      <c r="J16" s="24"/>
      <c r="K16" s="24"/>
      <c r="L16" s="24"/>
      <c r="M16" s="24"/>
      <c r="N16" s="24"/>
      <c r="O16" s="24"/>
      <c r="P16" s="24"/>
      <c r="Q16" s="24"/>
      <c r="R16" s="26"/>
      <c r="S16" s="24"/>
      <c r="T16" s="24"/>
      <c r="U16" s="24"/>
      <c r="V16" s="24"/>
      <c r="W16" s="24"/>
    </row>
    <row r="17" spans="1:23" x14ac:dyDescent="0.2">
      <c r="A17" s="24"/>
      <c r="B17" s="49" t="s">
        <v>14</v>
      </c>
      <c r="C17" s="52">
        <v>9</v>
      </c>
      <c r="D17" s="24"/>
      <c r="E17" s="24"/>
      <c r="F17" s="24"/>
      <c r="G17" s="24"/>
      <c r="H17" s="30"/>
      <c r="I17" s="24"/>
      <c r="J17" s="24"/>
      <c r="K17" s="24"/>
      <c r="L17" s="24"/>
      <c r="M17" s="24"/>
      <c r="N17" s="24"/>
      <c r="O17" s="24"/>
      <c r="P17" s="24"/>
      <c r="Q17" s="24"/>
      <c r="R17" s="26"/>
      <c r="S17" s="24"/>
      <c r="T17" s="24"/>
      <c r="U17" s="24"/>
      <c r="V17" s="24"/>
      <c r="W17" s="24"/>
    </row>
    <row r="18" spans="1:23" s="1" customFormat="1" x14ac:dyDescent="0.2">
      <c r="A18" s="24"/>
      <c r="B18" s="49" t="s">
        <v>100</v>
      </c>
      <c r="C18" s="52">
        <v>0</v>
      </c>
      <c r="D18" s="24"/>
      <c r="E18" s="24"/>
      <c r="F18" s="24"/>
      <c r="G18" s="24"/>
      <c r="H18" s="30"/>
      <c r="I18" s="24"/>
      <c r="J18" s="24"/>
      <c r="K18" s="24"/>
      <c r="L18" s="24"/>
      <c r="M18" s="24"/>
      <c r="N18" s="24"/>
      <c r="O18" s="24"/>
      <c r="P18" s="24"/>
      <c r="Q18" s="24"/>
      <c r="R18" s="26"/>
      <c r="S18" s="24"/>
      <c r="T18" s="24"/>
      <c r="U18" s="24"/>
      <c r="V18" s="24"/>
      <c r="W18" s="24"/>
    </row>
    <row r="19" spans="1:23" s="1" customFormat="1" x14ac:dyDescent="0.2">
      <c r="A19" s="24"/>
      <c r="B19" s="49" t="s">
        <v>32</v>
      </c>
      <c r="C19" s="52">
        <v>1</v>
      </c>
      <c r="D19" s="24"/>
      <c r="E19" s="24"/>
      <c r="F19" s="24"/>
      <c r="G19" s="24"/>
      <c r="H19" s="30"/>
      <c r="I19" s="24"/>
      <c r="J19" s="24"/>
      <c r="K19" s="24"/>
      <c r="L19" s="24"/>
      <c r="M19" s="24"/>
      <c r="N19" s="24"/>
      <c r="O19" s="24"/>
      <c r="P19" s="24"/>
      <c r="Q19" s="24"/>
      <c r="R19" s="26"/>
      <c r="S19" s="24"/>
      <c r="T19" s="24"/>
      <c r="U19" s="24"/>
      <c r="V19" s="24"/>
      <c r="W19" s="24"/>
    </row>
    <row r="20" spans="1:23" s="1" customFormat="1" x14ac:dyDescent="0.2">
      <c r="A20" s="24"/>
      <c r="B20" s="49" t="s">
        <v>12</v>
      </c>
      <c r="C20" s="52">
        <v>8</v>
      </c>
      <c r="D20" s="24"/>
      <c r="E20" s="24"/>
      <c r="F20" s="24"/>
      <c r="G20" s="24"/>
      <c r="H20" s="30"/>
      <c r="I20" s="24"/>
      <c r="J20" s="24"/>
      <c r="K20" s="24"/>
      <c r="L20" s="24"/>
      <c r="M20" s="24"/>
      <c r="N20" s="24"/>
      <c r="O20" s="24"/>
      <c r="P20" s="24"/>
      <c r="Q20" s="24"/>
      <c r="R20" s="26"/>
      <c r="S20" s="24"/>
      <c r="T20" s="24"/>
      <c r="U20" s="24"/>
      <c r="V20" s="24"/>
      <c r="W20" s="24"/>
    </row>
    <row r="21" spans="1:23" ht="13.5" thickBot="1" x14ac:dyDescent="0.25">
      <c r="A21" s="24"/>
      <c r="B21" s="50" t="s">
        <v>0</v>
      </c>
      <c r="C21" s="46">
        <f>SUM(C16:C20)</f>
        <v>27</v>
      </c>
      <c r="D21" s="24"/>
      <c r="E21" s="24"/>
      <c r="F21" s="24"/>
      <c r="G21" s="24"/>
      <c r="H21" s="30"/>
      <c r="I21" s="24"/>
      <c r="J21" s="24"/>
      <c r="K21" s="24"/>
      <c r="L21" s="24"/>
      <c r="M21" s="24"/>
      <c r="N21" s="24"/>
      <c r="O21" s="24"/>
      <c r="P21" s="24"/>
      <c r="Q21" s="24"/>
      <c r="R21" s="26"/>
      <c r="S21" s="24"/>
      <c r="T21" s="24"/>
      <c r="U21" s="24"/>
      <c r="V21" s="24"/>
      <c r="W21" s="24"/>
    </row>
    <row r="22" spans="1:23" x14ac:dyDescent="0.2">
      <c r="A22" s="24"/>
      <c r="B22" s="127"/>
      <c r="C22" s="128"/>
      <c r="D22" s="24"/>
      <c r="E22" s="24"/>
      <c r="F22" s="24"/>
      <c r="G22" s="24"/>
      <c r="H22" s="30"/>
      <c r="I22" s="24"/>
      <c r="J22" s="24"/>
      <c r="K22" s="24"/>
      <c r="L22" s="24"/>
      <c r="M22" s="24"/>
      <c r="N22" s="24"/>
      <c r="O22" s="24"/>
      <c r="P22" s="24"/>
      <c r="Q22" s="24"/>
      <c r="R22" s="26"/>
      <c r="S22" s="24"/>
      <c r="T22" s="24"/>
      <c r="U22" s="24"/>
      <c r="V22" s="24"/>
      <c r="W22" s="24"/>
    </row>
    <row r="23" spans="1:23" ht="13.5" thickBot="1" x14ac:dyDescent="0.25">
      <c r="A23" s="24"/>
      <c r="B23" s="129"/>
      <c r="C23" s="130"/>
      <c r="D23" s="31"/>
      <c r="E23" s="31"/>
      <c r="F23" s="31"/>
      <c r="G23" s="31"/>
      <c r="H23" s="32"/>
      <c r="I23" s="24"/>
      <c r="J23" s="24"/>
      <c r="K23" s="24"/>
      <c r="L23" s="24"/>
      <c r="M23" s="24"/>
      <c r="N23" s="24"/>
      <c r="O23" s="24"/>
      <c r="P23" s="24"/>
      <c r="Q23" s="24"/>
      <c r="R23" s="26"/>
      <c r="S23" s="24"/>
      <c r="T23" s="24"/>
      <c r="U23" s="24"/>
      <c r="V23" s="24"/>
      <c r="W23" s="24"/>
    </row>
    <row r="24" spans="1:23" x14ac:dyDescent="0.2">
      <c r="A24" s="24"/>
      <c r="B24" s="33"/>
      <c r="C24" s="39"/>
      <c r="D24" s="24"/>
      <c r="E24" s="24"/>
      <c r="F24" s="24"/>
      <c r="G24" s="24"/>
      <c r="H24" s="30"/>
      <c r="I24" s="24"/>
      <c r="J24" s="24"/>
      <c r="K24" s="24"/>
      <c r="L24" s="24"/>
      <c r="M24" s="24"/>
      <c r="N24" s="24"/>
      <c r="O24" s="24"/>
      <c r="P24" s="24"/>
      <c r="Q24" s="24"/>
      <c r="R24" s="26"/>
      <c r="S24" s="24"/>
      <c r="T24" s="24"/>
      <c r="U24" s="24"/>
      <c r="V24" s="24"/>
      <c r="W24" s="24"/>
    </row>
    <row r="25" spans="1:23" ht="13.5" thickBot="1" x14ac:dyDescent="0.25">
      <c r="A25" s="24"/>
      <c r="B25" s="33"/>
      <c r="C25" s="39"/>
      <c r="D25" s="24"/>
      <c r="E25" s="24"/>
      <c r="F25" s="24"/>
      <c r="G25" s="24"/>
      <c r="H25" s="30"/>
      <c r="I25" s="24"/>
      <c r="J25" s="24"/>
      <c r="K25" s="24"/>
      <c r="L25" s="24"/>
      <c r="M25" s="24"/>
      <c r="N25" s="24"/>
      <c r="O25" s="24"/>
      <c r="P25" s="24"/>
      <c r="Q25" s="24"/>
      <c r="R25" s="26"/>
      <c r="S25" s="24"/>
      <c r="T25" s="24"/>
      <c r="U25" s="24"/>
      <c r="V25" s="24"/>
      <c r="W25" s="24"/>
    </row>
    <row r="26" spans="1:23" ht="15.75" thickBot="1" x14ac:dyDescent="0.25">
      <c r="A26" s="24"/>
      <c r="B26" s="123" t="s">
        <v>17</v>
      </c>
      <c r="C26" s="124"/>
      <c r="D26" s="24"/>
      <c r="E26" s="24"/>
      <c r="F26" s="24"/>
      <c r="G26" s="24"/>
      <c r="H26" s="30"/>
      <c r="I26" s="24"/>
      <c r="J26" s="24"/>
      <c r="K26" s="24"/>
      <c r="L26" s="24"/>
      <c r="M26" s="24"/>
      <c r="N26" s="24"/>
      <c r="O26" s="24"/>
      <c r="P26" s="24"/>
      <c r="Q26" s="24"/>
      <c r="R26" s="26"/>
      <c r="S26" s="24"/>
      <c r="T26" s="24"/>
      <c r="U26" s="24"/>
      <c r="V26" s="24"/>
      <c r="W26" s="24"/>
    </row>
    <row r="27" spans="1:23" s="1" customFormat="1" ht="13.5" thickBot="1" x14ac:dyDescent="0.25">
      <c r="A27" s="24"/>
      <c r="B27" s="55" t="s">
        <v>30</v>
      </c>
      <c r="C27" s="61">
        <v>13</v>
      </c>
      <c r="D27" s="24"/>
      <c r="E27" s="24"/>
      <c r="F27" s="24"/>
      <c r="G27" s="24"/>
      <c r="H27" s="30"/>
      <c r="I27" s="24"/>
      <c r="J27" s="24"/>
      <c r="K27" s="24"/>
      <c r="L27" s="24"/>
      <c r="M27" s="24"/>
      <c r="N27" s="24"/>
      <c r="O27" s="24"/>
      <c r="P27" s="24"/>
      <c r="Q27" s="24"/>
      <c r="R27" s="26"/>
      <c r="S27" s="24"/>
      <c r="T27" s="24"/>
      <c r="U27" s="24"/>
      <c r="V27" s="24"/>
      <c r="W27" s="24"/>
    </row>
    <row r="28" spans="1:23" s="1" customFormat="1" ht="13.5" thickBot="1" x14ac:dyDescent="0.25">
      <c r="A28" s="24"/>
      <c r="B28" s="56" t="s">
        <v>29</v>
      </c>
      <c r="C28" s="61">
        <v>0</v>
      </c>
      <c r="D28" s="24"/>
      <c r="E28" s="24"/>
      <c r="F28" s="24"/>
      <c r="G28" s="24"/>
      <c r="H28" s="30"/>
      <c r="I28" s="24"/>
      <c r="J28" s="24"/>
      <c r="K28" s="24"/>
      <c r="L28" s="24"/>
      <c r="M28" s="24"/>
      <c r="N28" s="24"/>
      <c r="O28" s="24"/>
      <c r="P28" s="24"/>
      <c r="Q28" s="24"/>
      <c r="R28" s="26"/>
      <c r="S28" s="24"/>
      <c r="T28" s="24"/>
      <c r="U28" s="24"/>
      <c r="V28" s="24"/>
      <c r="W28" s="24"/>
    </row>
    <row r="29" spans="1:23" ht="13.5" thickBot="1" x14ac:dyDescent="0.25">
      <c r="A29" s="24"/>
      <c r="B29" s="56" t="s">
        <v>36</v>
      </c>
      <c r="C29" s="61">
        <v>0</v>
      </c>
      <c r="D29" s="24"/>
      <c r="E29" s="24"/>
      <c r="F29" s="24"/>
      <c r="G29" s="24"/>
      <c r="H29" s="30"/>
      <c r="I29" s="24"/>
      <c r="J29" s="24"/>
      <c r="K29" s="24"/>
      <c r="L29" s="24"/>
      <c r="M29" s="24"/>
      <c r="N29" s="24"/>
      <c r="O29" s="24"/>
      <c r="P29" s="24"/>
      <c r="Q29" s="24"/>
      <c r="R29" s="26"/>
      <c r="S29" s="24"/>
      <c r="T29" s="24"/>
      <c r="U29" s="24"/>
      <c r="V29" s="24"/>
      <c r="W29" s="24"/>
    </row>
    <row r="30" spans="1:23" s="1" customFormat="1" ht="13.5" thickBot="1" x14ac:dyDescent="0.25">
      <c r="A30" s="24"/>
      <c r="B30" s="56" t="s">
        <v>37</v>
      </c>
      <c r="C30" s="61">
        <v>1</v>
      </c>
      <c r="D30" s="24"/>
      <c r="E30" s="24"/>
      <c r="F30" s="24"/>
      <c r="G30" s="24"/>
      <c r="H30" s="30"/>
      <c r="I30" s="24"/>
      <c r="J30" s="24"/>
      <c r="K30" s="24"/>
      <c r="L30" s="24"/>
      <c r="M30" s="24"/>
      <c r="N30" s="24"/>
      <c r="O30" s="24"/>
      <c r="P30" s="24"/>
      <c r="Q30" s="24"/>
      <c r="R30" s="26"/>
      <c r="S30" s="24"/>
      <c r="T30" s="24"/>
      <c r="U30" s="24"/>
      <c r="V30" s="24"/>
      <c r="W30" s="24"/>
    </row>
    <row r="31" spans="1:23" s="1" customFormat="1" x14ac:dyDescent="0.2">
      <c r="A31" s="24"/>
      <c r="B31" s="56" t="s">
        <v>102</v>
      </c>
      <c r="C31" s="61">
        <v>0</v>
      </c>
      <c r="D31" s="24"/>
      <c r="E31" s="24"/>
      <c r="F31" s="24"/>
      <c r="G31" s="24"/>
      <c r="H31" s="30"/>
      <c r="I31" s="24"/>
      <c r="J31" s="24"/>
      <c r="K31" s="24"/>
      <c r="L31" s="24"/>
      <c r="M31" s="24"/>
      <c r="N31" s="24"/>
      <c r="O31" s="24"/>
      <c r="P31" s="24"/>
      <c r="Q31" s="24"/>
      <c r="R31" s="26"/>
      <c r="S31" s="24"/>
      <c r="T31" s="24"/>
      <c r="U31" s="24"/>
      <c r="V31" s="24"/>
      <c r="W31" s="24"/>
    </row>
    <row r="32" spans="1:23" ht="13.5" thickBot="1" x14ac:dyDescent="0.25">
      <c r="A32" s="24"/>
      <c r="B32" s="34" t="s">
        <v>0</v>
      </c>
      <c r="C32" s="43">
        <f>SUM(C27:C31)</f>
        <v>14</v>
      </c>
      <c r="D32" s="24"/>
      <c r="E32" s="24"/>
      <c r="F32" s="24"/>
      <c r="G32" s="24"/>
      <c r="H32" s="30"/>
      <c r="I32" s="24"/>
      <c r="J32" s="24"/>
      <c r="K32" s="24"/>
      <c r="L32" s="24"/>
      <c r="M32" s="24"/>
      <c r="N32" s="24"/>
      <c r="O32" s="24"/>
      <c r="P32" s="24"/>
      <c r="Q32" s="24"/>
      <c r="R32" s="26"/>
      <c r="S32" s="24"/>
      <c r="T32" s="24"/>
      <c r="U32" s="24"/>
      <c r="V32" s="24"/>
      <c r="W32" s="24"/>
    </row>
    <row r="33" spans="1:23" x14ac:dyDescent="0.2">
      <c r="A33" s="24"/>
      <c r="B33" s="33"/>
      <c r="C33" s="39"/>
      <c r="D33" s="24"/>
      <c r="E33" s="24"/>
      <c r="F33" s="24"/>
      <c r="G33" s="24"/>
      <c r="H33" s="30"/>
      <c r="I33" s="24"/>
      <c r="J33" s="24"/>
      <c r="K33" s="24"/>
      <c r="L33" s="24"/>
      <c r="M33" s="24"/>
      <c r="N33" s="24"/>
      <c r="O33" s="24"/>
      <c r="P33" s="24"/>
      <c r="Q33" s="24"/>
      <c r="R33" s="26"/>
      <c r="S33" s="24"/>
      <c r="T33" s="24"/>
      <c r="U33" s="24"/>
      <c r="V33" s="24"/>
      <c r="W33" s="24"/>
    </row>
    <row r="34" spans="1:23" ht="13.5" thickBot="1" x14ac:dyDescent="0.25">
      <c r="A34" s="24"/>
      <c r="B34" s="33"/>
      <c r="C34" s="39"/>
      <c r="D34" s="24"/>
      <c r="E34" s="24"/>
      <c r="F34" s="24"/>
      <c r="G34" s="24"/>
      <c r="H34" s="30"/>
      <c r="I34" s="24"/>
      <c r="J34" s="24"/>
      <c r="K34" s="24"/>
      <c r="L34" s="24"/>
      <c r="M34" s="24"/>
      <c r="N34" s="24"/>
      <c r="O34" s="24"/>
      <c r="P34" s="24"/>
      <c r="Q34" s="24"/>
      <c r="R34" s="26"/>
      <c r="S34" s="24"/>
      <c r="T34" s="24"/>
      <c r="U34" s="24"/>
      <c r="V34" s="24"/>
      <c r="W34" s="24"/>
    </row>
    <row r="35" spans="1:23" ht="15.75" thickBot="1" x14ac:dyDescent="0.25">
      <c r="A35" s="24"/>
      <c r="B35" s="121" t="s">
        <v>18</v>
      </c>
      <c r="C35" s="122"/>
      <c r="D35" s="24"/>
      <c r="E35" s="24"/>
      <c r="F35" s="24"/>
      <c r="G35" s="24"/>
      <c r="H35" s="30"/>
      <c r="I35" s="24"/>
      <c r="J35" s="24"/>
      <c r="K35" s="24"/>
      <c r="L35" s="24"/>
      <c r="M35" s="24"/>
      <c r="N35" s="24"/>
      <c r="O35" s="24"/>
      <c r="P35" s="24"/>
      <c r="Q35" s="24"/>
      <c r="R35" s="26"/>
      <c r="S35" s="24"/>
      <c r="T35" s="24"/>
      <c r="U35" s="24"/>
      <c r="V35" s="24"/>
      <c r="W35" s="24"/>
    </row>
    <row r="36" spans="1:23" x14ac:dyDescent="0.2">
      <c r="A36" s="24"/>
      <c r="B36" s="53" t="s">
        <v>19</v>
      </c>
      <c r="C36" s="51">
        <v>14</v>
      </c>
      <c r="D36" s="24"/>
      <c r="E36" s="24"/>
      <c r="F36" s="24"/>
      <c r="G36" s="24"/>
      <c r="H36" s="30"/>
      <c r="I36" s="24"/>
      <c r="J36" s="24"/>
      <c r="K36" s="24"/>
      <c r="L36" s="24"/>
      <c r="M36" s="24"/>
      <c r="N36" s="24"/>
      <c r="O36" s="24"/>
      <c r="P36" s="24"/>
      <c r="Q36" s="24"/>
      <c r="R36" s="26"/>
      <c r="S36" s="24"/>
      <c r="T36" s="24"/>
      <c r="U36" s="24"/>
      <c r="V36" s="24"/>
      <c r="W36" s="24"/>
    </row>
    <row r="37" spans="1:23" x14ac:dyDescent="0.2">
      <c r="A37" s="24"/>
      <c r="B37" s="54" t="s">
        <v>20</v>
      </c>
      <c r="C37" s="52">
        <v>0</v>
      </c>
      <c r="D37" s="24"/>
      <c r="E37" s="24"/>
      <c r="F37" s="24"/>
      <c r="G37" s="24"/>
      <c r="H37" s="30"/>
      <c r="I37" s="24"/>
      <c r="J37" s="24"/>
      <c r="K37" s="24"/>
      <c r="L37" s="24"/>
      <c r="M37" s="24"/>
      <c r="N37" s="24"/>
      <c r="O37" s="24"/>
      <c r="P37" s="24"/>
      <c r="Q37" s="24"/>
      <c r="R37" s="26"/>
      <c r="S37" s="24"/>
      <c r="T37" s="24"/>
      <c r="U37" s="24"/>
      <c r="V37" s="24"/>
      <c r="W37" s="24"/>
    </row>
    <row r="38" spans="1:23" ht="13.5" thickBot="1" x14ac:dyDescent="0.25">
      <c r="A38" s="24"/>
      <c r="B38" s="50" t="s">
        <v>0</v>
      </c>
      <c r="C38" s="46">
        <f>SUM(C36:C37)</f>
        <v>14</v>
      </c>
      <c r="D38" s="24"/>
      <c r="E38" s="24"/>
      <c r="F38" s="24"/>
      <c r="G38" s="24"/>
      <c r="H38" s="30"/>
      <c r="I38" s="24"/>
      <c r="J38" s="24"/>
      <c r="K38" s="24"/>
      <c r="L38" s="24"/>
      <c r="M38" s="24"/>
      <c r="N38" s="24"/>
      <c r="O38" s="24"/>
      <c r="P38" s="24"/>
      <c r="Q38" s="24"/>
      <c r="R38" s="26"/>
      <c r="S38" s="24"/>
      <c r="T38" s="24"/>
      <c r="U38" s="24"/>
      <c r="V38" s="24"/>
      <c r="W38" s="24"/>
    </row>
    <row r="39" spans="1:23" x14ac:dyDescent="0.2">
      <c r="A39" s="24"/>
      <c r="B39" s="33"/>
      <c r="C39" s="39"/>
      <c r="D39" s="24"/>
      <c r="E39" s="24"/>
      <c r="F39" s="24"/>
      <c r="G39" s="24"/>
      <c r="H39" s="30"/>
      <c r="I39" s="24"/>
      <c r="J39" s="24"/>
      <c r="K39" s="24"/>
      <c r="L39" s="24"/>
      <c r="M39" s="24"/>
      <c r="N39" s="24"/>
      <c r="O39" s="24"/>
      <c r="P39" s="24"/>
      <c r="Q39" s="24"/>
      <c r="R39" s="26"/>
      <c r="S39" s="24"/>
      <c r="T39" s="24"/>
      <c r="U39" s="24"/>
      <c r="V39" s="24"/>
      <c r="W39" s="24"/>
    </row>
    <row r="40" spans="1:23" ht="13.5" thickBot="1" x14ac:dyDescent="0.25">
      <c r="A40" s="24"/>
      <c r="B40" s="35"/>
      <c r="C40" s="40"/>
      <c r="D40" s="31"/>
      <c r="E40" s="31"/>
      <c r="F40" s="31"/>
      <c r="G40" s="31"/>
      <c r="H40" s="32"/>
      <c r="I40" s="24"/>
      <c r="J40" s="24"/>
      <c r="K40" s="24"/>
      <c r="L40" s="24"/>
      <c r="M40" s="24"/>
      <c r="N40" s="24"/>
      <c r="O40" s="24"/>
      <c r="P40" s="24"/>
      <c r="Q40" s="24"/>
      <c r="R40" s="26"/>
      <c r="S40" s="24"/>
      <c r="T40" s="24"/>
      <c r="U40" s="24"/>
      <c r="V40" s="24"/>
      <c r="W40" s="24"/>
    </row>
    <row r="41" spans="1:23" x14ac:dyDescent="0.2">
      <c r="A41" s="24"/>
      <c r="B41" s="24"/>
      <c r="C41" s="39"/>
      <c r="D41" s="24"/>
      <c r="E41" s="24"/>
      <c r="F41" s="24"/>
      <c r="G41" s="24"/>
      <c r="H41" s="24"/>
      <c r="I41" s="24"/>
      <c r="J41" s="24"/>
      <c r="K41" s="24"/>
      <c r="L41" s="24"/>
      <c r="M41" s="24"/>
      <c r="N41" s="24"/>
      <c r="O41" s="24"/>
      <c r="P41" s="24"/>
      <c r="Q41" s="24"/>
      <c r="R41" s="26"/>
      <c r="S41" s="24"/>
      <c r="T41" s="24"/>
      <c r="U41" s="24"/>
      <c r="V41" s="24"/>
      <c r="W41" s="24"/>
    </row>
    <row r="42" spans="1:23" x14ac:dyDescent="0.2">
      <c r="A42" s="24"/>
      <c r="B42" s="24"/>
      <c r="C42" s="39"/>
      <c r="D42" s="24"/>
      <c r="E42" s="24"/>
      <c r="F42" s="24"/>
      <c r="G42" s="24"/>
      <c r="H42" s="24"/>
      <c r="I42" s="24"/>
      <c r="J42" s="24"/>
      <c r="K42" s="24"/>
      <c r="L42" s="24"/>
      <c r="M42" s="24"/>
      <c r="N42" s="24"/>
      <c r="O42" s="24"/>
      <c r="P42" s="24"/>
      <c r="Q42" s="24"/>
      <c r="R42" s="26"/>
      <c r="S42" s="24"/>
      <c r="T42" s="24"/>
      <c r="U42" s="24"/>
      <c r="V42" s="24"/>
      <c r="W42" s="24"/>
    </row>
    <row r="43" spans="1:23" x14ac:dyDescent="0.2">
      <c r="A43" s="24"/>
      <c r="B43" s="24"/>
      <c r="C43" s="39"/>
      <c r="D43" s="24"/>
      <c r="E43" s="24"/>
      <c r="F43" s="24"/>
      <c r="G43" s="24"/>
      <c r="H43" s="24"/>
      <c r="I43" s="24"/>
      <c r="J43" s="24"/>
      <c r="K43" s="24"/>
      <c r="L43" s="24"/>
      <c r="M43" s="24"/>
      <c r="N43" s="24"/>
      <c r="O43" s="24"/>
      <c r="P43" s="24"/>
      <c r="Q43" s="24"/>
      <c r="R43" s="26"/>
      <c r="S43" s="24"/>
      <c r="T43" s="24"/>
      <c r="U43" s="24"/>
      <c r="V43" s="24"/>
      <c r="W43" s="24"/>
    </row>
    <row r="44" spans="1:23" x14ac:dyDescent="0.2">
      <c r="A44" s="24"/>
      <c r="B44" s="24"/>
      <c r="C44" s="39"/>
      <c r="D44" s="24"/>
      <c r="E44" s="24"/>
      <c r="F44" s="24"/>
      <c r="G44" s="24"/>
      <c r="H44" s="24"/>
      <c r="I44" s="24"/>
      <c r="J44" s="24"/>
      <c r="K44" s="24"/>
      <c r="L44" s="24"/>
      <c r="M44" s="24"/>
      <c r="N44" s="24"/>
      <c r="O44" s="24"/>
      <c r="P44" s="24"/>
      <c r="Q44" s="24"/>
      <c r="R44" s="26"/>
      <c r="S44" s="24"/>
      <c r="T44" s="24"/>
      <c r="U44" s="24"/>
      <c r="V44" s="24"/>
      <c r="W44" s="24"/>
    </row>
    <row r="45" spans="1:23" x14ac:dyDescent="0.2">
      <c r="A45" s="24"/>
      <c r="B45" s="24"/>
      <c r="C45" s="39"/>
      <c r="D45" s="24"/>
      <c r="E45" s="24"/>
      <c r="F45" s="24"/>
      <c r="G45" s="24"/>
      <c r="H45" s="24"/>
      <c r="I45" s="24"/>
      <c r="J45" s="24"/>
      <c r="K45" s="24"/>
      <c r="L45" s="24"/>
      <c r="M45" s="24"/>
      <c r="N45" s="24"/>
      <c r="O45" s="24"/>
      <c r="P45" s="24"/>
      <c r="Q45" s="24"/>
      <c r="R45" s="26"/>
      <c r="S45" s="24"/>
      <c r="T45" s="24"/>
      <c r="U45" s="24"/>
      <c r="V45" s="24"/>
      <c r="W45" s="24"/>
    </row>
    <row r="46" spans="1:23" x14ac:dyDescent="0.2">
      <c r="A46" s="24"/>
      <c r="B46" s="24"/>
      <c r="C46" s="39"/>
      <c r="D46" s="24"/>
      <c r="E46" s="24"/>
      <c r="F46" s="24"/>
      <c r="G46" s="24"/>
      <c r="H46" s="24"/>
      <c r="I46" s="24"/>
      <c r="J46" s="24"/>
      <c r="K46" s="24"/>
      <c r="L46" s="24"/>
      <c r="M46" s="24"/>
      <c r="N46" s="24"/>
      <c r="O46" s="24"/>
      <c r="P46" s="24"/>
      <c r="Q46" s="24"/>
      <c r="R46" s="26"/>
      <c r="S46" s="24"/>
      <c r="T46" s="24"/>
      <c r="U46" s="24"/>
      <c r="V46" s="24"/>
      <c r="W46" s="24"/>
    </row>
    <row r="47" spans="1:23" x14ac:dyDescent="0.2">
      <c r="A47" s="24"/>
      <c r="B47" s="24"/>
      <c r="C47" s="39"/>
      <c r="D47" s="24"/>
      <c r="E47" s="24"/>
      <c r="F47" s="24"/>
      <c r="G47" s="24"/>
      <c r="H47" s="24"/>
      <c r="I47" s="24"/>
      <c r="J47" s="24"/>
      <c r="K47" s="24"/>
      <c r="L47" s="24"/>
      <c r="M47" s="24"/>
      <c r="N47" s="24"/>
      <c r="O47" s="24"/>
      <c r="P47" s="24"/>
      <c r="Q47" s="24"/>
      <c r="R47" s="26"/>
      <c r="S47" s="24"/>
      <c r="T47" s="24"/>
      <c r="U47" s="24"/>
      <c r="V47" s="24"/>
      <c r="W47" s="24"/>
    </row>
    <row r="48" spans="1:23" x14ac:dyDescent="0.2">
      <c r="A48" s="24"/>
      <c r="B48" s="24"/>
      <c r="C48" s="39"/>
      <c r="D48" s="24"/>
      <c r="E48" s="24"/>
      <c r="F48" s="24"/>
      <c r="G48" s="24"/>
      <c r="H48" s="24"/>
      <c r="I48" s="24"/>
      <c r="J48" s="24"/>
      <c r="K48" s="24"/>
      <c r="L48" s="24"/>
      <c r="M48" s="24"/>
      <c r="N48" s="24"/>
      <c r="O48" s="24"/>
      <c r="P48" s="24"/>
      <c r="Q48" s="24"/>
      <c r="R48" s="26"/>
      <c r="S48" s="24"/>
      <c r="T48" s="24"/>
      <c r="U48" s="24"/>
      <c r="V48" s="24"/>
      <c r="W48" s="24"/>
    </row>
    <row r="49" spans="1:23" x14ac:dyDescent="0.2">
      <c r="A49" s="24"/>
      <c r="B49" s="24"/>
      <c r="C49" s="39"/>
      <c r="D49" s="24"/>
      <c r="E49" s="24"/>
      <c r="F49" s="24"/>
      <c r="G49" s="24"/>
      <c r="H49" s="24"/>
      <c r="I49" s="24"/>
      <c r="J49" s="24"/>
      <c r="K49" s="24"/>
      <c r="L49" s="24"/>
      <c r="M49" s="24"/>
      <c r="N49" s="24"/>
      <c r="O49" s="24"/>
      <c r="P49" s="24"/>
      <c r="Q49" s="24"/>
      <c r="R49" s="26"/>
      <c r="S49" s="24"/>
      <c r="T49" s="24"/>
      <c r="U49" s="24"/>
      <c r="V49" s="24"/>
      <c r="W49" s="24"/>
    </row>
    <row r="50" spans="1:23" x14ac:dyDescent="0.2">
      <c r="A50" s="24"/>
      <c r="B50" s="24"/>
      <c r="C50" s="39"/>
      <c r="D50" s="24"/>
      <c r="E50" s="24"/>
      <c r="F50" s="24"/>
      <c r="G50" s="24"/>
      <c r="H50" s="24"/>
      <c r="I50" s="24"/>
      <c r="J50" s="24"/>
      <c r="K50" s="24"/>
      <c r="L50" s="24"/>
      <c r="M50" s="24"/>
      <c r="N50" s="24"/>
      <c r="O50" s="24"/>
      <c r="P50" s="24"/>
      <c r="Q50" s="24"/>
      <c r="R50" s="26"/>
      <c r="S50" s="24"/>
      <c r="T50" s="24"/>
      <c r="U50" s="24"/>
      <c r="V50" s="24"/>
      <c r="W50" s="24"/>
    </row>
    <row r="51" spans="1:23" x14ac:dyDescent="0.2">
      <c r="A51" s="24"/>
      <c r="B51" s="24"/>
      <c r="C51" s="39"/>
      <c r="D51" s="24"/>
      <c r="E51" s="24"/>
      <c r="F51" s="24"/>
      <c r="G51" s="24"/>
      <c r="H51" s="24"/>
      <c r="I51" s="24"/>
      <c r="J51" s="24"/>
      <c r="K51" s="24"/>
      <c r="L51" s="24"/>
      <c r="M51" s="24"/>
      <c r="N51" s="24"/>
      <c r="O51" s="24"/>
      <c r="P51" s="24"/>
      <c r="Q51" s="24"/>
      <c r="R51" s="26"/>
      <c r="S51" s="24"/>
      <c r="T51" s="24"/>
      <c r="U51" s="24"/>
      <c r="V51" s="24"/>
      <c r="W51" s="24"/>
    </row>
    <row r="52" spans="1:23" x14ac:dyDescent="0.2">
      <c r="A52" s="24"/>
      <c r="B52" s="24"/>
      <c r="C52" s="39"/>
      <c r="D52" s="24"/>
      <c r="E52" s="24"/>
      <c r="F52" s="24"/>
      <c r="G52" s="24"/>
      <c r="H52" s="24"/>
      <c r="I52" s="24"/>
      <c r="J52" s="24"/>
      <c r="K52" s="24"/>
      <c r="L52" s="24"/>
      <c r="M52" s="24"/>
      <c r="N52" s="24"/>
      <c r="O52" s="24"/>
      <c r="P52" s="24"/>
      <c r="Q52" s="24"/>
      <c r="R52" s="26"/>
      <c r="S52" s="24"/>
      <c r="T52" s="24"/>
      <c r="U52" s="24"/>
      <c r="V52" s="24"/>
      <c r="W52" s="24"/>
    </row>
    <row r="53" spans="1:23" x14ac:dyDescent="0.2">
      <c r="A53" s="24"/>
      <c r="B53" s="24"/>
      <c r="C53" s="39"/>
      <c r="D53" s="24"/>
      <c r="E53" s="24"/>
      <c r="F53" s="24"/>
      <c r="G53" s="24"/>
      <c r="H53" s="24"/>
      <c r="I53" s="24"/>
      <c r="J53" s="24"/>
      <c r="K53" s="24"/>
      <c r="L53" s="24"/>
      <c r="M53" s="24"/>
      <c r="N53" s="24"/>
      <c r="O53" s="24"/>
      <c r="P53" s="24"/>
      <c r="Q53" s="24"/>
      <c r="R53" s="26"/>
      <c r="S53" s="24"/>
      <c r="T53" s="24"/>
      <c r="U53" s="24"/>
      <c r="V53" s="24"/>
      <c r="W53" s="24"/>
    </row>
    <row r="54" spans="1:23" x14ac:dyDescent="0.2">
      <c r="A54" s="24"/>
      <c r="B54" s="24"/>
      <c r="C54" s="39"/>
      <c r="D54" s="24"/>
      <c r="E54" s="24"/>
      <c r="F54" s="24"/>
      <c r="G54" s="24"/>
      <c r="H54" s="24"/>
      <c r="I54" s="24"/>
      <c r="J54" s="24"/>
      <c r="K54" s="24"/>
      <c r="L54" s="24"/>
      <c r="M54" s="24"/>
      <c r="N54" s="24"/>
      <c r="O54" s="24"/>
      <c r="P54" s="24"/>
      <c r="Q54" s="24"/>
      <c r="R54" s="26"/>
      <c r="S54" s="24"/>
      <c r="T54" s="24"/>
      <c r="U54" s="24"/>
      <c r="V54" s="24"/>
      <c r="W54" s="24"/>
    </row>
    <row r="55" spans="1:23" x14ac:dyDescent="0.2">
      <c r="A55" s="24"/>
      <c r="B55" s="24"/>
      <c r="C55" s="39"/>
      <c r="D55" s="24"/>
      <c r="E55" s="24"/>
      <c r="F55" s="24"/>
      <c r="G55" s="24"/>
      <c r="H55" s="24"/>
      <c r="I55" s="24"/>
      <c r="J55" s="24"/>
      <c r="K55" s="24"/>
      <c r="L55" s="24"/>
      <c r="M55" s="24"/>
      <c r="N55" s="24"/>
      <c r="O55" s="24"/>
      <c r="P55" s="24"/>
      <c r="Q55" s="24"/>
      <c r="R55" s="26"/>
      <c r="S55" s="24"/>
      <c r="T55" s="24"/>
      <c r="U55" s="24"/>
      <c r="V55" s="24"/>
      <c r="W55" s="24"/>
    </row>
    <row r="56" spans="1:23" x14ac:dyDescent="0.2">
      <c r="A56" s="24"/>
      <c r="B56" s="24"/>
      <c r="C56" s="39"/>
      <c r="D56" s="24"/>
      <c r="E56" s="24"/>
      <c r="F56" s="24"/>
      <c r="G56" s="24"/>
      <c r="H56" s="24"/>
      <c r="I56" s="24"/>
      <c r="J56" s="24"/>
      <c r="K56" s="24"/>
      <c r="L56" s="24"/>
      <c r="M56" s="24"/>
      <c r="N56" s="24"/>
      <c r="O56" s="24"/>
      <c r="P56" s="24"/>
      <c r="Q56" s="24"/>
      <c r="R56" s="26"/>
      <c r="S56" s="24"/>
      <c r="T56" s="24"/>
      <c r="U56" s="24"/>
      <c r="V56" s="24"/>
      <c r="W56" s="24"/>
    </row>
    <row r="57" spans="1:23" x14ac:dyDescent="0.2">
      <c r="A57" s="24"/>
      <c r="B57" s="24"/>
      <c r="C57" s="39"/>
      <c r="D57" s="24"/>
      <c r="E57" s="24"/>
      <c r="F57" s="24"/>
      <c r="G57" s="24"/>
      <c r="H57" s="24"/>
      <c r="I57" s="24"/>
      <c r="J57" s="24"/>
      <c r="K57" s="24"/>
      <c r="L57" s="24"/>
      <c r="M57" s="24"/>
      <c r="N57" s="24"/>
      <c r="O57" s="24"/>
      <c r="P57" s="24"/>
      <c r="Q57" s="24"/>
      <c r="R57" s="26"/>
      <c r="S57" s="24"/>
      <c r="T57" s="24"/>
      <c r="U57" s="24"/>
      <c r="V57" s="24"/>
      <c r="W57" s="24"/>
    </row>
    <row r="58" spans="1:23" x14ac:dyDescent="0.2">
      <c r="A58" s="24"/>
      <c r="B58" s="24"/>
      <c r="C58" s="39"/>
      <c r="D58" s="24"/>
      <c r="E58" s="24"/>
      <c r="F58" s="24"/>
      <c r="G58" s="24"/>
      <c r="H58" s="24"/>
      <c r="I58" s="24"/>
      <c r="J58" s="24"/>
      <c r="K58" s="24"/>
      <c r="L58" s="24"/>
      <c r="M58" s="24"/>
      <c r="N58" s="24"/>
      <c r="O58" s="24"/>
      <c r="P58" s="24"/>
      <c r="Q58" s="24"/>
      <c r="R58" s="26"/>
      <c r="S58" s="24"/>
      <c r="T58" s="24"/>
      <c r="U58" s="24"/>
      <c r="V58" s="24"/>
      <c r="W58" s="24"/>
    </row>
    <row r="59" spans="1:23" x14ac:dyDescent="0.2">
      <c r="A59" s="24"/>
      <c r="B59" s="24"/>
      <c r="C59" s="39"/>
      <c r="D59" s="24"/>
      <c r="E59" s="24"/>
      <c r="F59" s="24"/>
      <c r="G59" s="24"/>
      <c r="H59" s="24"/>
      <c r="I59" s="24"/>
      <c r="J59" s="24"/>
      <c r="K59" s="24"/>
      <c r="L59" s="24"/>
      <c r="M59" s="24"/>
      <c r="N59" s="24"/>
      <c r="O59" s="24"/>
      <c r="P59" s="24"/>
      <c r="Q59" s="24"/>
      <c r="R59" s="26"/>
      <c r="S59" s="24"/>
      <c r="T59" s="24"/>
      <c r="U59" s="24"/>
      <c r="V59" s="24"/>
      <c r="W59" s="24"/>
    </row>
    <row r="60" spans="1:23" x14ac:dyDescent="0.2">
      <c r="A60" s="24"/>
      <c r="B60" s="24"/>
      <c r="C60" s="39"/>
      <c r="D60" s="24"/>
      <c r="E60" s="24"/>
      <c r="F60" s="24"/>
      <c r="G60" s="24"/>
      <c r="H60" s="24"/>
      <c r="I60" s="24"/>
      <c r="J60" s="24"/>
      <c r="K60" s="24"/>
      <c r="L60" s="24"/>
      <c r="M60" s="24"/>
      <c r="N60" s="24"/>
      <c r="O60" s="24"/>
      <c r="P60" s="24"/>
      <c r="Q60" s="24"/>
      <c r="R60" s="26"/>
      <c r="S60" s="24"/>
      <c r="T60" s="24"/>
      <c r="U60" s="24"/>
      <c r="V60" s="24"/>
      <c r="W60" s="24"/>
    </row>
    <row r="61" spans="1:23" x14ac:dyDescent="0.2">
      <c r="A61" s="24"/>
      <c r="B61" s="24"/>
      <c r="C61" s="39"/>
      <c r="D61" s="24"/>
      <c r="E61" s="24"/>
      <c r="F61" s="24"/>
      <c r="G61" s="24"/>
      <c r="H61" s="24"/>
      <c r="I61" s="24"/>
      <c r="J61" s="24"/>
      <c r="K61" s="24"/>
      <c r="L61" s="24"/>
      <c r="M61" s="24"/>
      <c r="N61" s="24"/>
      <c r="O61" s="24"/>
      <c r="P61" s="24"/>
      <c r="Q61" s="24"/>
      <c r="R61" s="26"/>
      <c r="S61" s="24"/>
      <c r="T61" s="24"/>
      <c r="U61" s="24"/>
      <c r="V61" s="24"/>
      <c r="W61" s="24"/>
    </row>
    <row r="62" spans="1:23" x14ac:dyDescent="0.2">
      <c r="A62" s="24"/>
      <c r="B62" s="24"/>
      <c r="C62" s="39"/>
      <c r="D62" s="24"/>
      <c r="E62" s="24"/>
      <c r="F62" s="24"/>
      <c r="G62" s="24"/>
      <c r="H62" s="24"/>
      <c r="I62" s="24"/>
      <c r="J62" s="24"/>
      <c r="K62" s="24"/>
      <c r="L62" s="24"/>
      <c r="M62" s="24"/>
      <c r="N62" s="24"/>
      <c r="O62" s="24"/>
      <c r="P62" s="24"/>
      <c r="Q62" s="24"/>
      <c r="R62" s="26"/>
      <c r="S62" s="24"/>
      <c r="T62" s="24"/>
      <c r="U62" s="24"/>
      <c r="V62" s="24"/>
      <c r="W62" s="24"/>
    </row>
    <row r="63" spans="1:23" x14ac:dyDescent="0.2">
      <c r="A63" s="24"/>
      <c r="B63" s="24"/>
      <c r="C63" s="39"/>
      <c r="D63" s="24"/>
      <c r="E63" s="24"/>
      <c r="F63" s="24"/>
      <c r="G63" s="24"/>
      <c r="H63" s="24"/>
      <c r="I63" s="24"/>
      <c r="J63" s="24"/>
      <c r="K63" s="24"/>
      <c r="L63" s="24"/>
      <c r="M63" s="24"/>
      <c r="N63" s="24"/>
      <c r="O63" s="24"/>
      <c r="P63" s="24"/>
      <c r="Q63" s="24"/>
      <c r="R63" s="26"/>
      <c r="S63" s="24"/>
      <c r="T63" s="24"/>
      <c r="U63" s="24"/>
      <c r="V63" s="24"/>
      <c r="W63" s="24"/>
    </row>
    <row r="64" spans="1:23" x14ac:dyDescent="0.2">
      <c r="A64" s="24"/>
      <c r="B64" s="24"/>
      <c r="C64" s="39"/>
      <c r="D64" s="24"/>
      <c r="E64" s="24"/>
      <c r="F64" s="24"/>
      <c r="G64" s="24"/>
      <c r="H64" s="24"/>
      <c r="I64" s="24"/>
      <c r="J64" s="24"/>
      <c r="K64" s="24"/>
      <c r="L64" s="24"/>
      <c r="M64" s="24"/>
      <c r="N64" s="24"/>
      <c r="O64" s="24"/>
      <c r="P64" s="24"/>
      <c r="Q64" s="24"/>
      <c r="R64" s="26"/>
      <c r="S64" s="24"/>
      <c r="T64" s="24"/>
      <c r="U64" s="24"/>
      <c r="V64" s="24"/>
      <c r="W64" s="24"/>
    </row>
    <row r="65" spans="1:23" x14ac:dyDescent="0.2">
      <c r="A65" s="24"/>
      <c r="B65" s="24"/>
      <c r="C65" s="39"/>
      <c r="D65" s="24"/>
      <c r="E65" s="24"/>
      <c r="F65" s="24"/>
      <c r="G65" s="24"/>
      <c r="H65" s="24"/>
      <c r="I65" s="24"/>
      <c r="J65" s="24"/>
      <c r="K65" s="24"/>
      <c r="L65" s="24"/>
      <c r="M65" s="24"/>
      <c r="N65" s="24"/>
      <c r="O65" s="24"/>
      <c r="P65" s="24"/>
      <c r="Q65" s="24"/>
      <c r="R65" s="26"/>
      <c r="S65" s="24"/>
      <c r="T65" s="24"/>
      <c r="U65" s="24"/>
      <c r="V65" s="24"/>
      <c r="W65" s="24"/>
    </row>
    <row r="66" spans="1:23" x14ac:dyDescent="0.2">
      <c r="A66" s="24"/>
      <c r="B66" s="24"/>
      <c r="C66" s="39"/>
      <c r="D66" s="24"/>
      <c r="E66" s="24"/>
      <c r="F66" s="24"/>
      <c r="G66" s="24"/>
      <c r="H66" s="24"/>
      <c r="I66" s="24"/>
      <c r="J66" s="24"/>
      <c r="K66" s="24"/>
      <c r="L66" s="24"/>
      <c r="M66" s="24"/>
      <c r="N66" s="24"/>
      <c r="O66" s="24"/>
      <c r="P66" s="24"/>
      <c r="Q66" s="24"/>
      <c r="R66" s="26"/>
      <c r="S66" s="24"/>
      <c r="T66" s="24"/>
      <c r="U66" s="24"/>
      <c r="V66" s="24"/>
      <c r="W66" s="24"/>
    </row>
    <row r="67" spans="1:23" x14ac:dyDescent="0.2">
      <c r="A67" s="24"/>
      <c r="B67" s="24"/>
      <c r="C67" s="39"/>
      <c r="D67" s="24"/>
      <c r="E67" s="24"/>
      <c r="F67" s="24"/>
      <c r="G67" s="24"/>
      <c r="H67" s="24"/>
      <c r="I67" s="24"/>
      <c r="J67" s="24"/>
      <c r="K67" s="24"/>
      <c r="L67" s="24"/>
      <c r="M67" s="24"/>
      <c r="N67" s="24"/>
      <c r="O67" s="24"/>
      <c r="P67" s="24"/>
      <c r="Q67" s="24"/>
      <c r="R67" s="26"/>
      <c r="S67" s="24"/>
      <c r="T67" s="24"/>
      <c r="U67" s="24"/>
      <c r="V67" s="24"/>
      <c r="W67" s="24"/>
    </row>
    <row r="68" spans="1:23" x14ac:dyDescent="0.2">
      <c r="A68" s="24"/>
      <c r="B68" s="24"/>
      <c r="C68" s="39"/>
      <c r="D68" s="24"/>
      <c r="E68" s="24"/>
      <c r="F68" s="24"/>
      <c r="G68" s="24"/>
      <c r="H68" s="24"/>
      <c r="I68" s="24"/>
      <c r="J68" s="24"/>
      <c r="K68" s="24"/>
      <c r="L68" s="24"/>
      <c r="M68" s="24"/>
      <c r="N68" s="24"/>
      <c r="O68" s="24"/>
      <c r="P68" s="24"/>
      <c r="Q68" s="24"/>
      <c r="R68" s="26"/>
      <c r="S68" s="24"/>
      <c r="T68" s="24"/>
      <c r="U68" s="24"/>
      <c r="V68" s="24"/>
      <c r="W68" s="24"/>
    </row>
    <row r="69" spans="1:23" x14ac:dyDescent="0.2">
      <c r="A69" s="24"/>
      <c r="B69" s="24"/>
      <c r="C69" s="39"/>
      <c r="D69" s="24"/>
      <c r="E69" s="24"/>
      <c r="F69" s="24"/>
      <c r="G69" s="24"/>
      <c r="H69" s="24"/>
      <c r="I69" s="24"/>
      <c r="J69" s="24"/>
      <c r="K69" s="24"/>
      <c r="L69" s="24"/>
      <c r="M69" s="24"/>
      <c r="N69" s="24"/>
      <c r="O69" s="24"/>
      <c r="P69" s="24"/>
      <c r="Q69" s="24"/>
      <c r="R69" s="26"/>
      <c r="S69" s="24"/>
      <c r="T69" s="24"/>
      <c r="U69" s="24"/>
      <c r="V69" s="24"/>
      <c r="W69" s="24"/>
    </row>
    <row r="70" spans="1:23" x14ac:dyDescent="0.2">
      <c r="A70" s="24"/>
      <c r="B70" s="24"/>
      <c r="C70" s="39"/>
      <c r="D70" s="24"/>
      <c r="E70" s="24"/>
      <c r="F70" s="24"/>
      <c r="G70" s="24"/>
      <c r="H70" s="24"/>
      <c r="I70" s="24"/>
      <c r="J70" s="24"/>
      <c r="K70" s="24"/>
      <c r="L70" s="24"/>
      <c r="M70" s="24"/>
      <c r="N70" s="24"/>
      <c r="O70" s="24"/>
      <c r="P70" s="24"/>
      <c r="Q70" s="24"/>
      <c r="R70" s="26"/>
      <c r="S70" s="24"/>
      <c r="T70" s="24"/>
      <c r="U70" s="24"/>
      <c r="V70" s="24"/>
      <c r="W70" s="24"/>
    </row>
    <row r="71" spans="1:23" x14ac:dyDescent="0.2">
      <c r="A71" s="24"/>
      <c r="B71" s="24"/>
      <c r="C71" s="39"/>
      <c r="D71" s="24"/>
      <c r="E71" s="24"/>
      <c r="F71" s="24"/>
      <c r="G71" s="24"/>
      <c r="H71" s="24"/>
      <c r="I71" s="24"/>
      <c r="J71" s="24"/>
      <c r="K71" s="24"/>
      <c r="L71" s="24"/>
      <c r="M71" s="24"/>
      <c r="N71" s="24"/>
      <c r="O71" s="24"/>
      <c r="P71" s="24"/>
      <c r="Q71" s="24"/>
      <c r="R71" s="26"/>
      <c r="S71" s="24"/>
      <c r="T71" s="24"/>
      <c r="U71" s="24"/>
      <c r="V71" s="24"/>
      <c r="W71" s="24"/>
    </row>
    <row r="72" spans="1:23" x14ac:dyDescent="0.2">
      <c r="A72" s="24"/>
      <c r="B72" s="24"/>
      <c r="C72" s="39"/>
      <c r="D72" s="24"/>
      <c r="E72" s="24"/>
      <c r="F72" s="24"/>
      <c r="G72" s="24"/>
      <c r="H72" s="24"/>
      <c r="I72" s="24"/>
      <c r="J72" s="24"/>
      <c r="K72" s="24"/>
      <c r="L72" s="24"/>
      <c r="M72" s="24"/>
      <c r="N72" s="24"/>
      <c r="O72" s="24"/>
      <c r="P72" s="24"/>
      <c r="Q72" s="24"/>
      <c r="R72" s="26"/>
      <c r="S72" s="24"/>
      <c r="T72" s="24"/>
      <c r="U72" s="24"/>
      <c r="V72" s="24"/>
      <c r="W72" s="24"/>
    </row>
    <row r="73" spans="1:23" x14ac:dyDescent="0.2">
      <c r="A73" s="24"/>
      <c r="B73" s="24"/>
      <c r="C73" s="39"/>
      <c r="D73" s="24"/>
      <c r="E73" s="24"/>
      <c r="F73" s="24"/>
      <c r="G73" s="24"/>
      <c r="H73" s="24"/>
      <c r="I73" s="24"/>
      <c r="J73" s="24"/>
      <c r="K73" s="24"/>
      <c r="L73" s="24"/>
      <c r="M73" s="24"/>
      <c r="N73" s="24"/>
      <c r="O73" s="24"/>
      <c r="P73" s="24"/>
      <c r="Q73" s="24"/>
      <c r="R73" s="26"/>
      <c r="S73" s="24"/>
      <c r="T73" s="24"/>
      <c r="U73" s="24"/>
      <c r="V73" s="24"/>
      <c r="W73" s="24"/>
    </row>
    <row r="74" spans="1:23" x14ac:dyDescent="0.2">
      <c r="A74" s="24"/>
      <c r="B74" s="24"/>
      <c r="C74" s="39"/>
      <c r="D74" s="24"/>
      <c r="E74" s="24"/>
      <c r="F74" s="24"/>
      <c r="G74" s="24"/>
      <c r="H74" s="24"/>
      <c r="I74" s="24"/>
      <c r="J74" s="24"/>
      <c r="K74" s="24"/>
      <c r="L74" s="24"/>
      <c r="M74" s="24"/>
      <c r="N74" s="24"/>
      <c r="O74" s="24"/>
      <c r="P74" s="24"/>
      <c r="Q74" s="24"/>
      <c r="R74" s="26"/>
      <c r="S74" s="24"/>
      <c r="T74" s="24"/>
      <c r="U74" s="24"/>
      <c r="V74" s="24"/>
      <c r="W74" s="24"/>
    </row>
    <row r="75" spans="1:23" x14ac:dyDescent="0.2">
      <c r="A75" s="24"/>
      <c r="B75" s="24"/>
      <c r="C75" s="39"/>
      <c r="D75" s="24"/>
      <c r="E75" s="24"/>
      <c r="F75" s="24"/>
      <c r="G75" s="24"/>
      <c r="H75" s="24"/>
      <c r="I75" s="24"/>
      <c r="J75" s="24"/>
      <c r="K75" s="24"/>
      <c r="L75" s="24"/>
      <c r="M75" s="24"/>
      <c r="N75" s="24"/>
      <c r="O75" s="24"/>
      <c r="P75" s="24"/>
      <c r="Q75" s="24"/>
      <c r="R75" s="26"/>
      <c r="S75" s="24"/>
      <c r="T75" s="24"/>
      <c r="U75" s="24"/>
      <c r="V75" s="24"/>
      <c r="W75" s="24"/>
    </row>
    <row r="76" spans="1:23" x14ac:dyDescent="0.2">
      <c r="A76" s="24"/>
      <c r="B76" s="24"/>
      <c r="C76" s="39"/>
      <c r="D76" s="24"/>
      <c r="E76" s="24"/>
      <c r="F76" s="24"/>
      <c r="G76" s="24"/>
      <c r="H76" s="24"/>
      <c r="I76" s="24"/>
      <c r="J76" s="24"/>
      <c r="K76" s="24"/>
      <c r="L76" s="24"/>
      <c r="M76" s="24"/>
      <c r="N76" s="24"/>
      <c r="O76" s="24"/>
      <c r="P76" s="24"/>
      <c r="Q76" s="24"/>
      <c r="R76" s="26"/>
      <c r="S76" s="24"/>
      <c r="T76" s="24"/>
      <c r="U76" s="24"/>
      <c r="V76" s="24"/>
      <c r="W76" s="24"/>
    </row>
    <row r="77" spans="1:23" x14ac:dyDescent="0.2">
      <c r="A77" s="24"/>
      <c r="B77" s="24"/>
      <c r="C77" s="39"/>
      <c r="D77" s="24"/>
      <c r="E77" s="24"/>
      <c r="F77" s="24"/>
      <c r="G77" s="24"/>
      <c r="H77" s="24"/>
      <c r="I77" s="24"/>
      <c r="J77" s="24"/>
      <c r="K77" s="24"/>
      <c r="L77" s="24"/>
      <c r="M77" s="24"/>
      <c r="N77" s="24"/>
      <c r="O77" s="24"/>
      <c r="P77" s="24"/>
      <c r="Q77" s="24"/>
      <c r="R77" s="26"/>
      <c r="S77" s="24"/>
      <c r="T77" s="24"/>
      <c r="U77" s="24"/>
      <c r="V77" s="24"/>
      <c r="W77" s="24"/>
    </row>
    <row r="78" spans="1:23" x14ac:dyDescent="0.2">
      <c r="A78" s="24"/>
      <c r="B78" s="24"/>
      <c r="C78" s="39"/>
      <c r="D78" s="24"/>
      <c r="E78" s="24"/>
      <c r="F78" s="24"/>
      <c r="G78" s="24"/>
      <c r="H78" s="24"/>
      <c r="I78" s="24"/>
      <c r="J78" s="24"/>
      <c r="K78" s="24"/>
      <c r="L78" s="24"/>
      <c r="M78" s="24"/>
      <c r="N78" s="24"/>
      <c r="O78" s="24"/>
      <c r="P78" s="24"/>
      <c r="Q78" s="24"/>
      <c r="R78" s="26"/>
      <c r="S78" s="24"/>
      <c r="T78" s="24"/>
      <c r="U78" s="24"/>
      <c r="V78" s="24"/>
      <c r="W78" s="24"/>
    </row>
    <row r="79" spans="1:23" x14ac:dyDescent="0.2">
      <c r="A79" s="24"/>
      <c r="B79" s="24"/>
      <c r="C79" s="39"/>
      <c r="D79" s="24"/>
      <c r="E79" s="24"/>
      <c r="F79" s="24"/>
      <c r="G79" s="24"/>
      <c r="H79" s="24"/>
      <c r="I79" s="24"/>
      <c r="J79" s="24"/>
      <c r="K79" s="24"/>
      <c r="L79" s="24"/>
      <c r="M79" s="24"/>
      <c r="N79" s="24"/>
      <c r="O79" s="24"/>
      <c r="P79" s="24"/>
      <c r="Q79" s="24"/>
      <c r="R79" s="26"/>
      <c r="S79" s="24"/>
      <c r="T79" s="24"/>
      <c r="U79" s="24"/>
      <c r="V79" s="24"/>
      <c r="W79" s="24"/>
    </row>
    <row r="80" spans="1:23" x14ac:dyDescent="0.2">
      <c r="A80" s="24"/>
      <c r="B80" s="24"/>
      <c r="C80" s="39"/>
      <c r="D80" s="24"/>
      <c r="E80" s="24"/>
      <c r="F80" s="24"/>
      <c r="G80" s="24"/>
      <c r="H80" s="24"/>
      <c r="I80" s="24"/>
      <c r="J80" s="24"/>
      <c r="K80" s="24"/>
      <c r="L80" s="24"/>
      <c r="M80" s="24"/>
      <c r="N80" s="24"/>
      <c r="O80" s="24"/>
      <c r="P80" s="24"/>
      <c r="Q80" s="24"/>
      <c r="R80" s="26"/>
      <c r="S80" s="24"/>
      <c r="T80" s="24"/>
      <c r="U80" s="24"/>
      <c r="V80" s="24"/>
      <c r="W80" s="24"/>
    </row>
    <row r="81" spans="1:23" x14ac:dyDescent="0.2">
      <c r="A81" s="24"/>
      <c r="B81" s="24"/>
      <c r="C81" s="39"/>
      <c r="D81" s="24"/>
      <c r="E81" s="24"/>
      <c r="F81" s="24"/>
      <c r="G81" s="24"/>
      <c r="H81" s="24"/>
      <c r="I81" s="24"/>
      <c r="J81" s="24"/>
      <c r="K81" s="24"/>
      <c r="L81" s="24"/>
      <c r="M81" s="24"/>
      <c r="N81" s="24"/>
      <c r="O81" s="24"/>
      <c r="P81" s="24"/>
      <c r="Q81" s="24"/>
      <c r="R81" s="26"/>
      <c r="S81" s="24"/>
      <c r="T81" s="24"/>
      <c r="U81" s="24"/>
      <c r="V81" s="24"/>
      <c r="W81" s="24"/>
    </row>
    <row r="82" spans="1:23" x14ac:dyDescent="0.2">
      <c r="A82" s="24"/>
      <c r="B82" s="24"/>
      <c r="C82" s="39"/>
      <c r="D82" s="24"/>
      <c r="E82" s="24"/>
      <c r="F82" s="24"/>
      <c r="G82" s="24"/>
      <c r="H82" s="24"/>
      <c r="I82" s="24"/>
      <c r="J82" s="24"/>
      <c r="K82" s="24"/>
      <c r="L82" s="24"/>
      <c r="M82" s="24"/>
      <c r="N82" s="24"/>
      <c r="O82" s="24"/>
      <c r="P82" s="24"/>
      <c r="Q82" s="24"/>
      <c r="R82" s="26"/>
      <c r="S82" s="24"/>
      <c r="T82" s="24"/>
      <c r="U82" s="24"/>
      <c r="V82" s="24"/>
      <c r="W82" s="24"/>
    </row>
    <row r="83" spans="1:23" x14ac:dyDescent="0.2">
      <c r="A83" s="24"/>
      <c r="B83" s="24"/>
      <c r="C83" s="39"/>
      <c r="D83" s="24"/>
      <c r="E83" s="24"/>
      <c r="F83" s="24"/>
      <c r="G83" s="24"/>
      <c r="H83" s="24"/>
      <c r="I83" s="24"/>
      <c r="J83" s="24"/>
      <c r="K83" s="24"/>
      <c r="L83" s="24"/>
      <c r="M83" s="24"/>
      <c r="N83" s="24"/>
      <c r="O83" s="24"/>
      <c r="P83" s="24"/>
      <c r="Q83" s="24"/>
      <c r="R83" s="26"/>
      <c r="S83" s="24"/>
      <c r="T83" s="24"/>
      <c r="U83" s="24"/>
      <c r="V83" s="24"/>
      <c r="W83" s="24"/>
    </row>
    <row r="84" spans="1:23" x14ac:dyDescent="0.2">
      <c r="A84" s="24"/>
      <c r="B84" s="24"/>
      <c r="C84" s="39"/>
      <c r="D84" s="24"/>
      <c r="E84" s="24"/>
      <c r="F84" s="24"/>
      <c r="G84" s="24"/>
      <c r="H84" s="24"/>
      <c r="I84" s="24"/>
      <c r="J84" s="24"/>
      <c r="K84" s="24"/>
      <c r="L84" s="24"/>
      <c r="M84" s="24"/>
      <c r="N84" s="24"/>
      <c r="O84" s="24"/>
      <c r="P84" s="24"/>
      <c r="Q84" s="24"/>
      <c r="R84" s="26"/>
      <c r="S84" s="24"/>
      <c r="T84" s="24"/>
      <c r="U84" s="24"/>
      <c r="V84" s="24"/>
      <c r="W84" s="24"/>
    </row>
    <row r="85" spans="1:23" x14ac:dyDescent="0.2">
      <c r="A85" s="24"/>
      <c r="B85" s="24"/>
      <c r="C85" s="39"/>
      <c r="D85" s="24"/>
      <c r="E85" s="24"/>
      <c r="F85" s="24"/>
      <c r="G85" s="24"/>
      <c r="H85" s="24"/>
      <c r="I85" s="24"/>
      <c r="J85" s="24"/>
      <c r="K85" s="24"/>
      <c r="L85" s="24"/>
      <c r="M85" s="24"/>
      <c r="N85" s="24"/>
      <c r="O85" s="24"/>
      <c r="P85" s="24"/>
      <c r="Q85" s="24"/>
      <c r="R85" s="26"/>
      <c r="S85" s="24"/>
      <c r="T85" s="24"/>
      <c r="U85" s="24"/>
      <c r="V85" s="24"/>
      <c r="W85" s="24"/>
    </row>
    <row r="86" spans="1:23" x14ac:dyDescent="0.2">
      <c r="A86" s="24"/>
      <c r="B86" s="24"/>
      <c r="C86" s="39"/>
      <c r="D86" s="24"/>
      <c r="E86" s="24"/>
      <c r="F86" s="24"/>
      <c r="G86" s="24"/>
      <c r="H86" s="24"/>
      <c r="I86" s="24"/>
      <c r="J86" s="24"/>
      <c r="K86" s="24"/>
      <c r="L86" s="24"/>
      <c r="M86" s="24"/>
      <c r="N86" s="24"/>
      <c r="O86" s="24"/>
      <c r="P86" s="24"/>
      <c r="Q86" s="24"/>
      <c r="R86" s="26"/>
      <c r="S86" s="24"/>
      <c r="T86" s="24"/>
      <c r="U86" s="24"/>
      <c r="V86" s="24"/>
      <c r="W86" s="24"/>
    </row>
    <row r="87" spans="1:23" x14ac:dyDescent="0.2">
      <c r="A87" s="24"/>
      <c r="B87" s="24"/>
      <c r="C87" s="39"/>
      <c r="D87" s="24"/>
      <c r="E87" s="24"/>
      <c r="F87" s="24"/>
      <c r="G87" s="24"/>
      <c r="H87" s="24"/>
      <c r="I87" s="24"/>
      <c r="J87" s="24"/>
      <c r="K87" s="24"/>
      <c r="L87" s="24"/>
      <c r="M87" s="24"/>
      <c r="N87" s="24"/>
      <c r="O87" s="24"/>
      <c r="P87" s="24"/>
      <c r="Q87" s="24"/>
      <c r="R87" s="26"/>
      <c r="S87" s="24"/>
      <c r="T87" s="24"/>
      <c r="U87" s="24"/>
      <c r="V87" s="24"/>
      <c r="W87" s="24"/>
    </row>
    <row r="88" spans="1:23" x14ac:dyDescent="0.2">
      <c r="A88" s="24"/>
      <c r="B88" s="24"/>
      <c r="C88" s="39"/>
      <c r="D88" s="24"/>
      <c r="E88" s="24"/>
      <c r="F88" s="24"/>
      <c r="G88" s="24"/>
      <c r="H88" s="24"/>
      <c r="I88" s="24"/>
      <c r="J88" s="24"/>
      <c r="K88" s="24"/>
      <c r="L88" s="24"/>
      <c r="M88" s="24"/>
      <c r="N88" s="24"/>
      <c r="O88" s="24"/>
      <c r="P88" s="24"/>
      <c r="Q88" s="24"/>
      <c r="R88" s="26"/>
      <c r="S88" s="24"/>
      <c r="T88" s="24"/>
      <c r="U88" s="24"/>
      <c r="V88" s="24"/>
      <c r="W88" s="24"/>
    </row>
    <row r="89" spans="1:23" x14ac:dyDescent="0.2">
      <c r="A89" s="24"/>
      <c r="B89" s="24"/>
      <c r="C89" s="39"/>
      <c r="D89" s="24"/>
      <c r="E89" s="24"/>
      <c r="F89" s="24"/>
      <c r="G89" s="24"/>
      <c r="H89" s="24"/>
      <c r="I89" s="24"/>
      <c r="J89" s="24"/>
      <c r="K89" s="24"/>
      <c r="L89" s="24"/>
      <c r="M89" s="24"/>
      <c r="N89" s="24"/>
      <c r="O89" s="24"/>
      <c r="P89" s="24"/>
      <c r="Q89" s="24"/>
      <c r="R89" s="26"/>
      <c r="S89" s="24"/>
      <c r="T89" s="24"/>
      <c r="U89" s="24"/>
      <c r="V89" s="24"/>
      <c r="W89" s="24"/>
    </row>
    <row r="90" spans="1:23" x14ac:dyDescent="0.2">
      <c r="A90" s="24"/>
      <c r="B90" s="24"/>
      <c r="C90" s="39"/>
      <c r="D90" s="24"/>
      <c r="E90" s="24"/>
      <c r="F90" s="24"/>
      <c r="G90" s="24"/>
      <c r="H90" s="24"/>
      <c r="I90" s="24"/>
      <c r="J90" s="24"/>
      <c r="K90" s="24"/>
      <c r="L90" s="24"/>
      <c r="M90" s="24"/>
      <c r="N90" s="24"/>
      <c r="O90" s="24"/>
      <c r="P90" s="24"/>
      <c r="Q90" s="24"/>
      <c r="R90" s="26"/>
      <c r="S90" s="24"/>
      <c r="T90" s="24"/>
      <c r="U90" s="24"/>
      <c r="V90" s="24"/>
      <c r="W90" s="24"/>
    </row>
    <row r="91" spans="1:23" x14ac:dyDescent="0.2">
      <c r="A91" s="24"/>
      <c r="B91" s="24"/>
      <c r="C91" s="39"/>
      <c r="D91" s="24"/>
      <c r="E91" s="24"/>
      <c r="F91" s="24"/>
      <c r="G91" s="24"/>
      <c r="H91" s="24"/>
      <c r="I91" s="24"/>
      <c r="J91" s="24"/>
      <c r="K91" s="24"/>
      <c r="L91" s="24"/>
      <c r="M91" s="24"/>
      <c r="N91" s="24"/>
      <c r="O91" s="24"/>
      <c r="P91" s="24"/>
      <c r="Q91" s="24"/>
      <c r="R91" s="26"/>
      <c r="S91" s="24"/>
      <c r="T91" s="24"/>
      <c r="U91" s="24"/>
      <c r="V91" s="24"/>
      <c r="W91" s="24"/>
    </row>
    <row r="92" spans="1:23" x14ac:dyDescent="0.2">
      <c r="A92" s="24"/>
      <c r="B92" s="24"/>
      <c r="C92" s="39"/>
      <c r="D92" s="24"/>
      <c r="E92" s="24"/>
      <c r="F92" s="24"/>
      <c r="G92" s="24"/>
      <c r="H92" s="24"/>
      <c r="I92" s="24"/>
      <c r="J92" s="24"/>
      <c r="K92" s="24"/>
      <c r="L92" s="24"/>
      <c r="M92" s="24"/>
      <c r="N92" s="24"/>
      <c r="O92" s="24"/>
      <c r="P92" s="24"/>
      <c r="Q92" s="24"/>
      <c r="R92" s="26"/>
      <c r="S92" s="24"/>
      <c r="T92" s="24"/>
      <c r="U92" s="24"/>
      <c r="V92" s="24"/>
      <c r="W92" s="24"/>
    </row>
    <row r="93" spans="1:23" x14ac:dyDescent="0.2">
      <c r="A93" s="24"/>
      <c r="B93" s="24"/>
      <c r="C93" s="39"/>
      <c r="D93" s="24"/>
      <c r="E93" s="24"/>
      <c r="F93" s="24"/>
      <c r="G93" s="24"/>
      <c r="H93" s="24"/>
      <c r="I93" s="24"/>
      <c r="J93" s="24"/>
      <c r="K93" s="24"/>
      <c r="L93" s="24"/>
      <c r="M93" s="24"/>
      <c r="N93" s="24"/>
      <c r="O93" s="24"/>
      <c r="P93" s="24"/>
      <c r="Q93" s="24"/>
      <c r="R93" s="26"/>
      <c r="S93" s="24"/>
      <c r="T93" s="24"/>
      <c r="U93" s="24"/>
      <c r="V93" s="24"/>
      <c r="W93" s="24"/>
    </row>
    <row r="94" spans="1:23" x14ac:dyDescent="0.2">
      <c r="A94" s="24"/>
      <c r="B94" s="24"/>
      <c r="C94" s="39"/>
      <c r="D94" s="24"/>
      <c r="E94" s="24"/>
      <c r="F94" s="24"/>
      <c r="G94" s="24"/>
      <c r="H94" s="24"/>
      <c r="I94" s="24"/>
      <c r="J94" s="24"/>
      <c r="K94" s="24"/>
      <c r="L94" s="24"/>
      <c r="M94" s="24"/>
      <c r="N94" s="24"/>
      <c r="O94" s="24"/>
      <c r="P94" s="24"/>
      <c r="Q94" s="24"/>
      <c r="R94" s="26"/>
      <c r="S94" s="24"/>
      <c r="T94" s="24"/>
      <c r="U94" s="24"/>
      <c r="V94" s="24"/>
      <c r="W94" s="24"/>
    </row>
    <row r="95" spans="1:23" x14ac:dyDescent="0.2">
      <c r="A95" s="24"/>
      <c r="B95" s="24"/>
      <c r="C95" s="39"/>
      <c r="D95" s="24"/>
      <c r="E95" s="24"/>
      <c r="F95" s="24"/>
      <c r="G95" s="24"/>
      <c r="H95" s="24"/>
      <c r="I95" s="24"/>
      <c r="J95" s="24"/>
      <c r="K95" s="24"/>
      <c r="L95" s="24"/>
      <c r="M95" s="24"/>
      <c r="N95" s="24"/>
      <c r="O95" s="24"/>
      <c r="P95" s="24"/>
      <c r="Q95" s="24"/>
      <c r="R95" s="26"/>
      <c r="S95" s="24"/>
      <c r="T95" s="24"/>
      <c r="U95" s="24"/>
      <c r="V95" s="24"/>
      <c r="W95" s="24"/>
    </row>
    <row r="96" spans="1:23" x14ac:dyDescent="0.2">
      <c r="A96" s="24"/>
      <c r="B96" s="24"/>
      <c r="C96" s="39"/>
      <c r="D96" s="24"/>
      <c r="E96" s="24"/>
      <c r="F96" s="24"/>
      <c r="G96" s="24"/>
      <c r="H96" s="24"/>
      <c r="I96" s="24"/>
      <c r="J96" s="24"/>
      <c r="K96" s="24"/>
      <c r="L96" s="24"/>
      <c r="M96" s="24"/>
      <c r="N96" s="24"/>
      <c r="O96" s="24"/>
      <c r="P96" s="24"/>
      <c r="Q96" s="24"/>
      <c r="R96" s="26"/>
      <c r="S96" s="24"/>
      <c r="T96" s="24"/>
      <c r="U96" s="24"/>
      <c r="V96" s="24"/>
      <c r="W96" s="24"/>
    </row>
    <row r="97" spans="1:23" x14ac:dyDescent="0.2">
      <c r="A97" s="24"/>
      <c r="B97" s="24"/>
      <c r="C97" s="39"/>
      <c r="D97" s="24"/>
      <c r="E97" s="24"/>
      <c r="F97" s="24"/>
      <c r="G97" s="24"/>
      <c r="H97" s="24"/>
      <c r="I97" s="24"/>
      <c r="J97" s="24"/>
      <c r="K97" s="24"/>
      <c r="L97" s="24"/>
      <c r="M97" s="24"/>
      <c r="N97" s="24"/>
      <c r="O97" s="24"/>
      <c r="P97" s="24"/>
      <c r="Q97" s="24"/>
      <c r="R97" s="26"/>
      <c r="S97" s="24"/>
      <c r="T97" s="24"/>
      <c r="U97" s="24"/>
      <c r="V97" s="24"/>
      <c r="W97" s="24"/>
    </row>
    <row r="98" spans="1:23" x14ac:dyDescent="0.2">
      <c r="A98" s="24"/>
      <c r="B98" s="24"/>
      <c r="C98" s="39"/>
      <c r="D98" s="24"/>
      <c r="E98" s="24"/>
      <c r="F98" s="24"/>
      <c r="G98" s="24"/>
      <c r="H98" s="24"/>
      <c r="I98" s="24"/>
      <c r="J98" s="24"/>
      <c r="K98" s="24"/>
      <c r="L98" s="24"/>
      <c r="M98" s="24"/>
      <c r="N98" s="24"/>
      <c r="O98" s="24"/>
      <c r="P98" s="24"/>
      <c r="Q98" s="24"/>
      <c r="R98" s="26"/>
      <c r="S98" s="24"/>
      <c r="T98" s="24"/>
      <c r="U98" s="24"/>
      <c r="V98" s="24"/>
      <c r="W98" s="24"/>
    </row>
    <row r="99" spans="1:23" x14ac:dyDescent="0.2">
      <c r="A99" s="24"/>
      <c r="B99" s="24"/>
      <c r="C99" s="39"/>
      <c r="D99" s="24"/>
      <c r="E99" s="24"/>
      <c r="F99" s="24"/>
      <c r="G99" s="24"/>
      <c r="H99" s="24"/>
      <c r="I99" s="24"/>
      <c r="J99" s="24"/>
      <c r="K99" s="24"/>
      <c r="L99" s="24"/>
      <c r="M99" s="24"/>
      <c r="N99" s="24"/>
      <c r="O99" s="24"/>
      <c r="P99" s="24"/>
      <c r="Q99" s="24"/>
      <c r="R99" s="26"/>
      <c r="S99" s="24"/>
      <c r="T99" s="24"/>
      <c r="U99" s="24"/>
      <c r="V99" s="24"/>
      <c r="W99" s="24"/>
    </row>
    <row r="100" spans="1:23" x14ac:dyDescent="0.2">
      <c r="A100" s="24"/>
      <c r="B100" s="24"/>
      <c r="C100" s="39"/>
      <c r="D100" s="24"/>
      <c r="E100" s="24"/>
      <c r="F100" s="24"/>
      <c r="G100" s="24"/>
      <c r="H100" s="24"/>
      <c r="I100" s="24"/>
      <c r="J100" s="24"/>
      <c r="K100" s="24"/>
      <c r="L100" s="24"/>
      <c r="M100" s="24"/>
      <c r="N100" s="24"/>
      <c r="O100" s="24"/>
      <c r="P100" s="24"/>
      <c r="Q100" s="24"/>
      <c r="R100" s="26"/>
      <c r="S100" s="24"/>
      <c r="T100" s="24"/>
      <c r="U100" s="24"/>
      <c r="V100" s="24"/>
      <c r="W100" s="24"/>
    </row>
    <row r="101" spans="1:23" x14ac:dyDescent="0.2">
      <c r="A101" s="24"/>
      <c r="B101" s="24"/>
      <c r="C101" s="39"/>
      <c r="D101" s="24"/>
      <c r="E101" s="24"/>
      <c r="F101" s="24"/>
      <c r="G101" s="24"/>
      <c r="H101" s="24"/>
      <c r="I101" s="24"/>
      <c r="J101" s="24"/>
      <c r="K101" s="24"/>
      <c r="L101" s="24"/>
      <c r="M101" s="24"/>
      <c r="N101" s="24"/>
      <c r="O101" s="24"/>
      <c r="P101" s="24"/>
      <c r="Q101" s="24"/>
      <c r="R101" s="26"/>
      <c r="S101" s="24"/>
      <c r="T101" s="24"/>
      <c r="U101" s="24"/>
      <c r="V101" s="24"/>
      <c r="W101" s="24"/>
    </row>
    <row r="102" spans="1:23" x14ac:dyDescent="0.2">
      <c r="A102" s="24"/>
      <c r="B102" s="24"/>
      <c r="C102" s="39"/>
      <c r="D102" s="24"/>
      <c r="E102" s="24"/>
      <c r="F102" s="24"/>
      <c r="G102" s="24"/>
      <c r="H102" s="24"/>
      <c r="I102" s="24"/>
      <c r="J102" s="24"/>
      <c r="K102" s="24"/>
      <c r="L102" s="24"/>
      <c r="M102" s="24"/>
      <c r="N102" s="24"/>
      <c r="O102" s="24"/>
      <c r="P102" s="24"/>
      <c r="Q102" s="24"/>
      <c r="R102" s="26"/>
      <c r="S102" s="24"/>
      <c r="T102" s="24"/>
      <c r="U102" s="24"/>
      <c r="V102" s="24"/>
      <c r="W102" s="24"/>
    </row>
    <row r="103" spans="1:23" x14ac:dyDescent="0.2">
      <c r="A103" s="24"/>
      <c r="B103" s="24"/>
      <c r="C103" s="39"/>
      <c r="D103" s="24"/>
      <c r="E103" s="24"/>
      <c r="F103" s="24"/>
      <c r="G103" s="24"/>
      <c r="H103" s="24"/>
      <c r="I103" s="24"/>
      <c r="J103" s="24"/>
      <c r="K103" s="24"/>
      <c r="L103" s="24"/>
      <c r="M103" s="24"/>
      <c r="N103" s="24"/>
      <c r="O103" s="24"/>
      <c r="P103" s="24"/>
      <c r="Q103" s="24"/>
      <c r="R103" s="26"/>
      <c r="S103" s="24"/>
      <c r="T103" s="24"/>
      <c r="U103" s="24"/>
      <c r="V103" s="24"/>
      <c r="W103" s="24"/>
    </row>
    <row r="104" spans="1:23" x14ac:dyDescent="0.2">
      <c r="A104" s="24"/>
      <c r="B104" s="24"/>
      <c r="C104" s="39"/>
      <c r="D104" s="24"/>
      <c r="E104" s="24"/>
      <c r="F104" s="24"/>
      <c r="G104" s="24"/>
      <c r="H104" s="24"/>
      <c r="I104" s="24"/>
      <c r="J104" s="24"/>
      <c r="K104" s="24"/>
      <c r="L104" s="24"/>
      <c r="M104" s="24"/>
      <c r="N104" s="24"/>
      <c r="O104" s="24"/>
      <c r="P104" s="24"/>
      <c r="Q104" s="24"/>
      <c r="R104" s="26"/>
      <c r="S104" s="24"/>
      <c r="T104" s="24"/>
      <c r="U104" s="24"/>
      <c r="V104" s="24"/>
      <c r="W104" s="24"/>
    </row>
    <row r="105" spans="1:23" x14ac:dyDescent="0.2">
      <c r="A105" s="24"/>
      <c r="B105" s="24"/>
      <c r="C105" s="39"/>
      <c r="D105" s="24"/>
      <c r="E105" s="24"/>
      <c r="F105" s="24"/>
      <c r="G105" s="24"/>
      <c r="H105" s="24"/>
      <c r="I105" s="24"/>
      <c r="J105" s="24"/>
      <c r="K105" s="24"/>
      <c r="L105" s="24"/>
      <c r="M105" s="24"/>
      <c r="N105" s="24"/>
      <c r="O105" s="24"/>
      <c r="P105" s="24"/>
      <c r="Q105" s="24"/>
      <c r="R105" s="26"/>
      <c r="S105" s="24"/>
      <c r="T105" s="24"/>
      <c r="U105" s="24"/>
      <c r="V105" s="24"/>
      <c r="W105" s="24"/>
    </row>
    <row r="106" spans="1:23" x14ac:dyDescent="0.2">
      <c r="A106" s="24"/>
      <c r="B106" s="24"/>
      <c r="C106" s="39"/>
      <c r="D106" s="24"/>
      <c r="E106" s="24"/>
      <c r="F106" s="24"/>
      <c r="G106" s="24"/>
      <c r="H106" s="24"/>
      <c r="I106" s="24"/>
      <c r="J106" s="24"/>
      <c r="K106" s="24"/>
      <c r="L106" s="24"/>
      <c r="M106" s="24"/>
      <c r="N106" s="24"/>
      <c r="O106" s="24"/>
      <c r="P106" s="24"/>
      <c r="Q106" s="24"/>
      <c r="R106" s="26"/>
      <c r="S106" s="24"/>
      <c r="T106" s="24"/>
      <c r="U106" s="24"/>
      <c r="V106" s="24"/>
      <c r="W106" s="24"/>
    </row>
    <row r="107" spans="1:23" x14ac:dyDescent="0.2">
      <c r="A107" s="24"/>
      <c r="B107" s="24"/>
      <c r="C107" s="39"/>
      <c r="D107" s="24"/>
      <c r="E107" s="24"/>
      <c r="F107" s="24"/>
      <c r="G107" s="24"/>
      <c r="H107" s="24"/>
      <c r="I107" s="24"/>
      <c r="J107" s="24"/>
      <c r="K107" s="24"/>
      <c r="L107" s="24"/>
      <c r="M107" s="24"/>
      <c r="N107" s="24"/>
      <c r="O107" s="24"/>
      <c r="P107" s="24"/>
      <c r="Q107" s="24"/>
      <c r="R107" s="26"/>
      <c r="S107" s="24"/>
      <c r="T107" s="24"/>
      <c r="U107" s="24"/>
      <c r="V107" s="24"/>
      <c r="W107" s="24"/>
    </row>
    <row r="108" spans="1:23" x14ac:dyDescent="0.2">
      <c r="A108" s="24"/>
      <c r="B108" s="24"/>
      <c r="C108" s="39"/>
      <c r="D108" s="24"/>
      <c r="E108" s="24"/>
      <c r="F108" s="24"/>
      <c r="G108" s="24"/>
      <c r="H108" s="24"/>
      <c r="I108" s="24"/>
      <c r="J108" s="24"/>
      <c r="K108" s="24"/>
      <c r="L108" s="24"/>
      <c r="M108" s="24"/>
      <c r="N108" s="24"/>
      <c r="O108" s="24"/>
      <c r="P108" s="24"/>
      <c r="Q108" s="24"/>
      <c r="R108" s="26"/>
      <c r="S108" s="24"/>
      <c r="T108" s="24"/>
      <c r="U108" s="24"/>
      <c r="V108" s="24"/>
      <c r="W108" s="24"/>
    </row>
    <row r="109" spans="1:23" x14ac:dyDescent="0.2">
      <c r="A109" s="24"/>
      <c r="B109" s="24"/>
      <c r="C109" s="39"/>
      <c r="D109" s="24"/>
      <c r="E109" s="24"/>
      <c r="F109" s="24"/>
      <c r="G109" s="24"/>
      <c r="H109" s="24"/>
      <c r="I109" s="24"/>
      <c r="J109" s="24"/>
      <c r="K109" s="24"/>
      <c r="L109" s="24"/>
      <c r="M109" s="24"/>
      <c r="N109" s="24"/>
      <c r="O109" s="24"/>
      <c r="P109" s="24"/>
      <c r="Q109" s="24"/>
      <c r="R109" s="26"/>
      <c r="S109" s="24"/>
      <c r="T109" s="24"/>
      <c r="U109" s="24"/>
      <c r="V109" s="24"/>
      <c r="W109" s="24"/>
    </row>
    <row r="110" spans="1:23" x14ac:dyDescent="0.2">
      <c r="A110" s="24"/>
      <c r="B110" s="24"/>
      <c r="C110" s="39"/>
      <c r="D110" s="24"/>
      <c r="E110" s="24"/>
      <c r="F110" s="24"/>
      <c r="G110" s="24"/>
      <c r="H110" s="24"/>
      <c r="I110" s="24"/>
      <c r="J110" s="24"/>
      <c r="K110" s="24"/>
      <c r="L110" s="24"/>
      <c r="M110" s="24"/>
      <c r="N110" s="24"/>
      <c r="O110" s="24"/>
      <c r="P110" s="24"/>
      <c r="Q110" s="24"/>
      <c r="R110" s="26"/>
      <c r="S110" s="24"/>
      <c r="T110" s="24"/>
      <c r="U110" s="24"/>
      <c r="V110" s="24"/>
      <c r="W110" s="24"/>
    </row>
    <row r="111" spans="1:23" x14ac:dyDescent="0.2">
      <c r="A111" s="23"/>
      <c r="B111" s="23"/>
      <c r="C111" s="41"/>
      <c r="D111" s="23"/>
      <c r="E111" s="23"/>
      <c r="F111" s="23"/>
      <c r="G111" s="23"/>
      <c r="H111" s="23"/>
      <c r="I111" s="23"/>
      <c r="J111" s="23"/>
      <c r="K111" s="23"/>
      <c r="L111" s="23"/>
      <c r="M111" s="23"/>
      <c r="N111" s="23"/>
      <c r="O111" s="23"/>
      <c r="P111" s="23"/>
      <c r="Q111" s="23"/>
      <c r="S111" s="23"/>
      <c r="T111" s="23"/>
      <c r="U111" s="23"/>
      <c r="V111" s="23"/>
      <c r="W111" s="23"/>
    </row>
  </sheetData>
  <sortState ref="B28:B31">
    <sortCondition ref="B27"/>
  </sortState>
  <mergeCells count="7">
    <mergeCell ref="B2:H2"/>
    <mergeCell ref="B4:C4"/>
    <mergeCell ref="B15:C15"/>
    <mergeCell ref="B26:C26"/>
    <mergeCell ref="B35:C35"/>
    <mergeCell ref="B14:C14"/>
    <mergeCell ref="B22:C2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6"/>
  <sheetViews>
    <sheetView workbookViewId="0">
      <selection activeCell="F18" sqref="F18"/>
    </sheetView>
  </sheetViews>
  <sheetFormatPr defaultRowHeight="12.75" x14ac:dyDescent="0.2"/>
  <cols>
    <col min="1" max="1" width="19.5703125" bestFit="1" customWidth="1"/>
    <col min="2" max="2" width="22.7109375" bestFit="1" customWidth="1"/>
    <col min="4" max="4" width="22" bestFit="1" customWidth="1"/>
    <col min="5" max="5" width="12.85546875" bestFit="1" customWidth="1"/>
  </cols>
  <sheetData>
    <row r="1" spans="1:5" x14ac:dyDescent="0.2">
      <c r="A1" s="20" t="s">
        <v>95</v>
      </c>
      <c r="B1" t="s">
        <v>98</v>
      </c>
      <c r="D1" s="20" t="s">
        <v>95</v>
      </c>
      <c r="E1" t="s">
        <v>99</v>
      </c>
    </row>
    <row r="2" spans="1:5" x14ac:dyDescent="0.2">
      <c r="A2" s="21" t="s">
        <v>30</v>
      </c>
      <c r="B2" s="22">
        <v>15</v>
      </c>
      <c r="D2" s="21" t="s">
        <v>13</v>
      </c>
      <c r="E2" s="22">
        <v>7</v>
      </c>
    </row>
    <row r="3" spans="1:5" x14ac:dyDescent="0.2">
      <c r="A3" s="21" t="s">
        <v>37</v>
      </c>
      <c r="B3" s="22">
        <v>9</v>
      </c>
      <c r="D3" s="21" t="s">
        <v>94</v>
      </c>
      <c r="E3" s="22">
        <v>8</v>
      </c>
    </row>
    <row r="4" spans="1:5" x14ac:dyDescent="0.2">
      <c r="A4" s="21" t="s">
        <v>96</v>
      </c>
      <c r="B4" s="22"/>
      <c r="D4" s="21" t="s">
        <v>32</v>
      </c>
      <c r="E4" s="22">
        <v>2</v>
      </c>
    </row>
    <row r="5" spans="1:5" x14ac:dyDescent="0.2">
      <c r="A5" s="21" t="s">
        <v>97</v>
      </c>
      <c r="B5" s="22">
        <v>24</v>
      </c>
      <c r="D5" s="21" t="s">
        <v>114</v>
      </c>
      <c r="E5" s="22">
        <v>7</v>
      </c>
    </row>
    <row r="6" spans="1:5" x14ac:dyDescent="0.2">
      <c r="D6" s="21" t="s">
        <v>96</v>
      </c>
      <c r="E6" s="22"/>
    </row>
    <row r="7" spans="1:5" x14ac:dyDescent="0.2">
      <c r="D7" s="21" t="s">
        <v>97</v>
      </c>
      <c r="E7" s="22">
        <v>24</v>
      </c>
    </row>
    <row r="11" spans="1:5" x14ac:dyDescent="0.2">
      <c r="A11" s="20" t="s">
        <v>95</v>
      </c>
      <c r="B11" t="s">
        <v>98</v>
      </c>
    </row>
    <row r="12" spans="1:5" x14ac:dyDescent="0.2">
      <c r="A12" s="21" t="s">
        <v>30</v>
      </c>
      <c r="B12" s="22">
        <v>14</v>
      </c>
    </row>
    <row r="13" spans="1:5" x14ac:dyDescent="0.2">
      <c r="A13" s="21" t="s">
        <v>37</v>
      </c>
      <c r="B13" s="22">
        <v>2</v>
      </c>
    </row>
    <row r="14" spans="1:5" x14ac:dyDescent="0.2">
      <c r="A14" s="21" t="s">
        <v>96</v>
      </c>
      <c r="B14" s="22"/>
    </row>
    <row r="15" spans="1:5" x14ac:dyDescent="0.2">
      <c r="A15" s="21" t="s">
        <v>156</v>
      </c>
      <c r="B15" s="22">
        <v>8</v>
      </c>
    </row>
    <row r="16" spans="1:5" x14ac:dyDescent="0.2">
      <c r="A16" s="21" t="s">
        <v>97</v>
      </c>
      <c r="B16" s="22">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
  <sheetViews>
    <sheetView zoomScaleNormal="100" workbookViewId="0">
      <selection activeCell="G3" sqref="G3:G5"/>
    </sheetView>
  </sheetViews>
  <sheetFormatPr defaultRowHeight="12" customHeight="1" x14ac:dyDescent="0.25"/>
  <cols>
    <col min="1" max="1" width="23.7109375" style="5" customWidth="1"/>
    <col min="2" max="2" width="14.7109375" style="5" customWidth="1"/>
    <col min="3" max="3" width="13.28515625" style="5" bestFit="1" customWidth="1"/>
    <col min="4" max="4" width="45.85546875" style="5" bestFit="1" customWidth="1"/>
    <col min="5" max="5" width="15.5703125" style="6" bestFit="1" customWidth="1"/>
    <col min="6" max="6" width="15.5703125" style="5" bestFit="1" customWidth="1"/>
    <col min="7" max="7" width="14.28515625" style="5" customWidth="1"/>
    <col min="8" max="8" width="7.42578125" style="5" bestFit="1" customWidth="1"/>
    <col min="9" max="9" width="51.28515625" style="5" bestFit="1" customWidth="1"/>
    <col min="10" max="16384" width="9.140625" style="5"/>
  </cols>
  <sheetData>
    <row r="1" spans="1:9" ht="29.25" customHeight="1" thickBot="1" x14ac:dyDescent="0.4">
      <c r="A1" s="7" t="s">
        <v>25</v>
      </c>
    </row>
    <row r="2" spans="1:9" ht="12" customHeight="1" x14ac:dyDescent="0.25">
      <c r="A2" s="8" t="s">
        <v>38</v>
      </c>
      <c r="B2" s="2" t="s">
        <v>40</v>
      </c>
      <c r="C2" s="2" t="s">
        <v>68</v>
      </c>
      <c r="D2" s="2" t="s">
        <v>6</v>
      </c>
      <c r="E2" s="2" t="s">
        <v>55</v>
      </c>
      <c r="F2" s="2" t="s">
        <v>56</v>
      </c>
      <c r="G2" s="9" t="s">
        <v>59</v>
      </c>
      <c r="H2" s="9" t="s">
        <v>80</v>
      </c>
      <c r="I2" s="9"/>
    </row>
    <row r="3" spans="1:9" ht="12" customHeight="1" x14ac:dyDescent="0.25">
      <c r="A3" s="74" t="s">
        <v>37</v>
      </c>
      <c r="B3" s="74" t="s">
        <v>116</v>
      </c>
      <c r="C3" s="74" t="s">
        <v>76</v>
      </c>
      <c r="D3" s="74" t="s">
        <v>119</v>
      </c>
      <c r="E3" s="117">
        <v>43513.764733796299</v>
      </c>
      <c r="F3" s="74" t="s">
        <v>156</v>
      </c>
      <c r="G3" s="74" t="s">
        <v>32</v>
      </c>
      <c r="H3" s="74" t="s">
        <v>94</v>
      </c>
      <c r="I3" s="64"/>
    </row>
    <row r="4" spans="1:9" ht="12" customHeight="1" x14ac:dyDescent="0.25">
      <c r="A4" s="74" t="s">
        <v>37</v>
      </c>
      <c r="B4" s="74" t="s">
        <v>120</v>
      </c>
      <c r="C4" s="74" t="s">
        <v>76</v>
      </c>
      <c r="D4" s="74" t="s">
        <v>121</v>
      </c>
      <c r="E4" s="117">
        <v>43530.644212962965</v>
      </c>
      <c r="F4" s="74" t="s">
        <v>156</v>
      </c>
      <c r="G4" s="74" t="s">
        <v>32</v>
      </c>
      <c r="H4" s="74" t="s">
        <v>94</v>
      </c>
      <c r="I4" s="64"/>
    </row>
    <row r="5" spans="1:9" ht="12" customHeight="1" x14ac:dyDescent="0.25">
      <c r="A5" s="74" t="s">
        <v>37</v>
      </c>
      <c r="B5" s="74" t="s">
        <v>139</v>
      </c>
      <c r="C5" s="74" t="s">
        <v>76</v>
      </c>
      <c r="D5" s="74" t="s">
        <v>140</v>
      </c>
      <c r="E5" s="117">
        <v>43572.932199074072</v>
      </c>
      <c r="F5" s="74" t="s">
        <v>156</v>
      </c>
      <c r="G5" s="74" t="s">
        <v>100</v>
      </c>
      <c r="H5" s="74" t="s">
        <v>94</v>
      </c>
      <c r="I5" s="64"/>
    </row>
    <row r="6" spans="1:9" ht="12" customHeight="1" x14ac:dyDescent="0.25">
      <c r="A6" s="74" t="s">
        <v>30</v>
      </c>
      <c r="B6" s="74" t="s">
        <v>180</v>
      </c>
      <c r="C6" s="74" t="s">
        <v>182</v>
      </c>
      <c r="D6" s="74" t="s">
        <v>181</v>
      </c>
      <c r="E6" s="117">
        <v>43591.488333333335</v>
      </c>
      <c r="F6" s="117">
        <v>43598.488333333335</v>
      </c>
      <c r="G6" s="74" t="s">
        <v>107</v>
      </c>
      <c r="H6" s="74" t="s">
        <v>13</v>
      </c>
      <c r="I6" s="64"/>
    </row>
    <row r="7" spans="1:9" ht="12" customHeight="1" x14ac:dyDescent="0.25">
      <c r="A7" s="74" t="s">
        <v>30</v>
      </c>
      <c r="B7" s="74" t="s">
        <v>184</v>
      </c>
      <c r="C7" s="74" t="s">
        <v>164</v>
      </c>
      <c r="D7" s="74" t="s">
        <v>185</v>
      </c>
      <c r="E7" s="117">
        <v>43591.899502314816</v>
      </c>
      <c r="F7" s="117">
        <v>43598.666666666664</v>
      </c>
      <c r="G7" s="74" t="s">
        <v>107</v>
      </c>
      <c r="H7" s="74" t="s">
        <v>13</v>
      </c>
      <c r="I7" s="64"/>
    </row>
    <row r="8" spans="1:9" ht="12" customHeight="1" x14ac:dyDescent="0.25">
      <c r="A8" s="74" t="s">
        <v>30</v>
      </c>
      <c r="B8" s="74" t="s">
        <v>186</v>
      </c>
      <c r="C8" s="74" t="s">
        <v>188</v>
      </c>
      <c r="D8" s="74" t="s">
        <v>187</v>
      </c>
      <c r="E8" s="117">
        <v>43592.941307870373</v>
      </c>
      <c r="F8" s="117">
        <v>43599.666666666664</v>
      </c>
      <c r="G8" s="74" t="s">
        <v>107</v>
      </c>
      <c r="H8" s="74" t="s">
        <v>13</v>
      </c>
      <c r="I8" s="64"/>
    </row>
    <row r="9" spans="1:9" ht="12" customHeight="1" x14ac:dyDescent="0.25">
      <c r="A9" s="74" t="s">
        <v>30</v>
      </c>
      <c r="B9" s="74" t="s">
        <v>189</v>
      </c>
      <c r="C9" s="74" t="s">
        <v>76</v>
      </c>
      <c r="D9" s="74" t="s">
        <v>228</v>
      </c>
      <c r="E9" s="117">
        <v>43593.070752314816</v>
      </c>
      <c r="F9" s="117">
        <v>43599.666666666664</v>
      </c>
      <c r="G9" s="74" t="s">
        <v>31</v>
      </c>
      <c r="H9" s="74" t="s">
        <v>13</v>
      </c>
      <c r="I9" s="64"/>
    </row>
    <row r="10" spans="1:9" ht="12" customHeight="1" x14ac:dyDescent="0.25">
      <c r="A10" s="74" t="s">
        <v>37</v>
      </c>
      <c r="B10" s="74" t="s">
        <v>211</v>
      </c>
      <c r="C10" s="74" t="s">
        <v>214</v>
      </c>
      <c r="D10" s="74" t="s">
        <v>212</v>
      </c>
      <c r="E10" s="117">
        <v>43593.949988425928</v>
      </c>
      <c r="F10" s="74" t="s">
        <v>156</v>
      </c>
      <c r="G10" s="74" t="s">
        <v>107</v>
      </c>
      <c r="H10" s="74" t="s">
        <v>94</v>
      </c>
    </row>
    <row r="11" spans="1:9" ht="12" customHeight="1" x14ac:dyDescent="0.25">
      <c r="A11" s="74" t="s">
        <v>37</v>
      </c>
      <c r="B11" s="74" t="s">
        <v>215</v>
      </c>
      <c r="C11" s="74" t="s">
        <v>76</v>
      </c>
      <c r="D11" s="74" t="s">
        <v>229</v>
      </c>
      <c r="E11" s="117">
        <v>43594.087835648148</v>
      </c>
      <c r="F11" s="74" t="s">
        <v>156</v>
      </c>
      <c r="G11" s="74" t="s">
        <v>107</v>
      </c>
      <c r="H11" s="74" t="s">
        <v>94</v>
      </c>
    </row>
    <row r="12" spans="1:9" ht="12" customHeight="1" x14ac:dyDescent="0.25">
      <c r="A12" s="74" t="s">
        <v>233</v>
      </c>
      <c r="B12" s="74" t="s">
        <v>232</v>
      </c>
      <c r="C12" s="74" t="s">
        <v>76</v>
      </c>
      <c r="D12" s="74" t="s">
        <v>234</v>
      </c>
      <c r="E12" s="117">
        <v>43594.559571759259</v>
      </c>
      <c r="F12" s="74" t="s">
        <v>156</v>
      </c>
      <c r="G12" s="74" t="s">
        <v>107</v>
      </c>
      <c r="H12" s="74" t="s">
        <v>94</v>
      </c>
    </row>
    <row r="13" spans="1:9" ht="12" customHeight="1" x14ac:dyDescent="0.25">
      <c r="A13" s="74" t="s">
        <v>30</v>
      </c>
      <c r="B13" s="74" t="s">
        <v>237</v>
      </c>
      <c r="C13" s="74" t="s">
        <v>76</v>
      </c>
      <c r="D13" s="74" t="s">
        <v>238</v>
      </c>
      <c r="E13" s="117">
        <v>43594.592222222222</v>
      </c>
      <c r="F13" s="117">
        <v>43601.592222222222</v>
      </c>
      <c r="G13" s="74" t="s">
        <v>107</v>
      </c>
      <c r="H13" s="74" t="s">
        <v>13</v>
      </c>
    </row>
    <row r="14" spans="1:9" ht="12" customHeight="1" x14ac:dyDescent="0.25">
      <c r="A14" s="74" t="s">
        <v>37</v>
      </c>
      <c r="B14" s="74" t="s">
        <v>239</v>
      </c>
      <c r="C14" s="74" t="s">
        <v>76</v>
      </c>
      <c r="D14" s="74" t="s">
        <v>240</v>
      </c>
      <c r="E14" s="117">
        <v>43594.623900462961</v>
      </c>
      <c r="F14" s="74" t="s">
        <v>156</v>
      </c>
      <c r="G14" s="74" t="s">
        <v>107</v>
      </c>
      <c r="H14" s="74" t="s">
        <v>94</v>
      </c>
    </row>
    <row r="15" spans="1:9" ht="12" customHeight="1" x14ac:dyDescent="0.25">
      <c r="A15" s="74"/>
      <c r="B15" s="74"/>
      <c r="C15" s="74"/>
      <c r="D15" s="74"/>
      <c r="E15" s="74"/>
      <c r="F15" s="74"/>
      <c r="G15" s="74"/>
      <c r="H15" s="74"/>
    </row>
    <row r="16" spans="1:9" ht="12" customHeight="1" x14ac:dyDescent="0.25">
      <c r="A16" s="74"/>
      <c r="B16" s="74"/>
      <c r="C16" s="74"/>
      <c r="D16" s="74"/>
      <c r="E16" s="74"/>
      <c r="F16" s="74"/>
      <c r="G16" s="74"/>
      <c r="H16" s="74"/>
    </row>
    <row r="17" spans="1:8" ht="12" customHeight="1" x14ac:dyDescent="0.25">
      <c r="A17" s="74"/>
      <c r="B17" s="74"/>
      <c r="C17" s="74"/>
      <c r="D17" s="74"/>
      <c r="E17" s="74"/>
      <c r="F17" s="74"/>
      <c r="G17" s="74"/>
      <c r="H17" s="74"/>
    </row>
    <row r="18" spans="1:8" ht="12" customHeight="1" x14ac:dyDescent="0.25">
      <c r="A18" s="74"/>
      <c r="B18" s="74"/>
      <c r="C18" s="74"/>
      <c r="D18" s="74"/>
      <c r="E18" s="74"/>
      <c r="F18" s="74"/>
      <c r="G18" s="74"/>
      <c r="H18" s="74"/>
    </row>
    <row r="19" spans="1:8" ht="12" customHeight="1" x14ac:dyDescent="0.25">
      <c r="A19" s="74"/>
      <c r="B19" s="74"/>
      <c r="C19" s="74"/>
      <c r="D19" s="74"/>
      <c r="E19" s="74"/>
      <c r="F19" s="74"/>
      <c r="G19" s="74"/>
      <c r="H19" s="74"/>
    </row>
    <row r="20" spans="1:8" ht="12" customHeight="1" x14ac:dyDescent="0.25">
      <c r="A20" s="74"/>
      <c r="B20" s="74"/>
      <c r="C20" s="74"/>
      <c r="D20" s="74"/>
      <c r="E20" s="74"/>
      <c r="F20" s="74"/>
      <c r="G20" s="74"/>
      <c r="H20" s="74"/>
    </row>
    <row r="21" spans="1:8" ht="12" customHeight="1" x14ac:dyDescent="0.25">
      <c r="A21" s="74"/>
      <c r="B21" s="74"/>
      <c r="C21" s="74"/>
      <c r="D21" s="74"/>
      <c r="E21" s="74"/>
      <c r="F21" s="74"/>
      <c r="G21" s="74"/>
      <c r="H21" s="74"/>
    </row>
    <row r="22" spans="1:8" ht="12" customHeight="1" x14ac:dyDescent="0.25">
      <c r="A22" s="74"/>
      <c r="B22" s="74"/>
      <c r="C22" s="74"/>
      <c r="D22" s="74"/>
      <c r="E22" s="74"/>
      <c r="F22" s="74"/>
      <c r="G22" s="74"/>
      <c r="H22" s="74"/>
    </row>
    <row r="23" spans="1:8" ht="12" customHeight="1" x14ac:dyDescent="0.25">
      <c r="A23" s="74"/>
      <c r="B23" s="74"/>
      <c r="C23" s="74"/>
      <c r="D23" s="74"/>
      <c r="E23" s="74"/>
      <c r="F23" s="74"/>
      <c r="G23" s="74"/>
      <c r="H23" s="74"/>
    </row>
    <row r="24" spans="1:8" ht="12" customHeight="1" x14ac:dyDescent="0.25">
      <c r="A24" s="74"/>
      <c r="B24" s="74"/>
      <c r="C24" s="74"/>
      <c r="D24" s="74"/>
      <c r="E24" s="74"/>
      <c r="F24" s="74"/>
      <c r="G24" s="74"/>
      <c r="H24" s="74"/>
    </row>
    <row r="25" spans="1:8" ht="12" customHeight="1" x14ac:dyDescent="0.25">
      <c r="A25" s="74"/>
      <c r="B25" s="74"/>
      <c r="C25" s="74"/>
      <c r="D25" s="74"/>
      <c r="E25" s="74"/>
      <c r="F25" s="74"/>
      <c r="G25" s="74"/>
      <c r="H25" s="74"/>
    </row>
    <row r="26" spans="1:8" ht="12" customHeight="1" x14ac:dyDescent="0.25">
      <c r="A26" s="74"/>
      <c r="B26" s="74"/>
      <c r="C26" s="74"/>
      <c r="D26" s="74"/>
      <c r="E26" s="74"/>
      <c r="F26" s="74"/>
      <c r="G26" s="74"/>
      <c r="H26" s="74"/>
    </row>
    <row r="27" spans="1:8" ht="12" customHeight="1" x14ac:dyDescent="0.25">
      <c r="A27" s="74"/>
      <c r="B27" s="74"/>
      <c r="C27" s="74"/>
      <c r="D27" s="74"/>
      <c r="E27" s="74"/>
      <c r="F27" s="74"/>
      <c r="G27" s="74"/>
      <c r="H27" s="74"/>
    </row>
    <row r="28" spans="1:8" ht="12" customHeight="1" x14ac:dyDescent="0.25">
      <c r="A28" s="74"/>
      <c r="B28" s="74"/>
      <c r="C28" s="74"/>
      <c r="D28" s="74"/>
      <c r="E28" s="74"/>
      <c r="F28" s="74"/>
      <c r="G28" s="74"/>
      <c r="H28" s="74"/>
    </row>
    <row r="29" spans="1:8" ht="12" customHeight="1" x14ac:dyDescent="0.25">
      <c r="A29" s="74"/>
      <c r="B29" s="74"/>
      <c r="C29" s="74"/>
      <c r="D29" s="74"/>
      <c r="E29" s="74"/>
      <c r="F29" s="74"/>
      <c r="G29" s="74"/>
      <c r="H29" s="74"/>
    </row>
    <row r="30" spans="1:8" ht="12" customHeight="1" x14ac:dyDescent="0.25">
      <c r="A30" s="74"/>
      <c r="B30" s="74"/>
      <c r="C30" s="74"/>
      <c r="D30" s="74"/>
      <c r="E30" s="74"/>
      <c r="F30" s="74"/>
      <c r="G30" s="74"/>
      <c r="H30" s="74"/>
    </row>
    <row r="31" spans="1:8" ht="12" customHeight="1" x14ac:dyDescent="0.25">
      <c r="A31" s="74"/>
      <c r="B31" s="74"/>
      <c r="C31" s="74"/>
      <c r="D31" s="74"/>
      <c r="E31" s="74"/>
      <c r="F31" s="74"/>
      <c r="G31" s="74"/>
      <c r="H31" s="74"/>
    </row>
    <row r="32" spans="1:8" ht="12" customHeight="1" x14ac:dyDescent="0.25">
      <c r="A32" s="74"/>
      <c r="B32" s="74"/>
      <c r="C32" s="74"/>
      <c r="D32" s="74"/>
      <c r="E32" s="74"/>
      <c r="F32" s="74"/>
      <c r="G32" s="74"/>
      <c r="H32" s="74"/>
    </row>
    <row r="33" spans="1:8" ht="12" customHeight="1" x14ac:dyDescent="0.25">
      <c r="A33" s="74"/>
      <c r="B33" s="74"/>
      <c r="C33" s="74"/>
      <c r="D33" s="74"/>
      <c r="E33" s="74"/>
      <c r="F33" s="74"/>
      <c r="G33" s="74"/>
      <c r="H33" s="74"/>
    </row>
    <row r="34" spans="1:8" ht="12" customHeight="1" x14ac:dyDescent="0.25">
      <c r="A34" s="74"/>
      <c r="B34" s="74"/>
      <c r="C34" s="74"/>
      <c r="D34" s="74"/>
      <c r="E34" s="74"/>
      <c r="F34" s="74"/>
      <c r="G34" s="74"/>
      <c r="H34" s="74"/>
    </row>
    <row r="35" spans="1:8" ht="12" customHeight="1" x14ac:dyDescent="0.25">
      <c r="A35" s="74"/>
      <c r="B35" s="74"/>
      <c r="C35" s="74"/>
      <c r="D35" s="74"/>
      <c r="E35" s="74"/>
      <c r="F35" s="74"/>
      <c r="G35" s="74"/>
      <c r="H35" s="74"/>
    </row>
    <row r="36" spans="1:8" ht="12" customHeight="1" x14ac:dyDescent="0.25">
      <c r="A36" s="74"/>
      <c r="B36" s="74"/>
      <c r="C36" s="74"/>
      <c r="D36" s="74"/>
      <c r="E36" s="74"/>
      <c r="F36" s="74"/>
      <c r="G36" s="74"/>
      <c r="H36" s="74"/>
    </row>
    <row r="37" spans="1:8" ht="12" customHeight="1" x14ac:dyDescent="0.25">
      <c r="A37" s="74"/>
      <c r="B37" s="74"/>
      <c r="C37" s="74"/>
      <c r="D37" s="74"/>
      <c r="E37" s="74"/>
      <c r="F37" s="74"/>
      <c r="G37" s="74"/>
      <c r="H37" s="74"/>
    </row>
    <row r="38" spans="1:8" ht="12" customHeight="1" x14ac:dyDescent="0.25">
      <c r="A38" s="74"/>
      <c r="B38" s="74"/>
      <c r="C38" s="74"/>
      <c r="D38" s="74"/>
      <c r="E38" s="74"/>
      <c r="F38" s="74"/>
      <c r="G38" s="74"/>
      <c r="H38" s="74"/>
    </row>
    <row r="39" spans="1:8" ht="12" customHeight="1" x14ac:dyDescent="0.25">
      <c r="A39" s="74"/>
      <c r="B39" s="74"/>
      <c r="C39" s="74"/>
      <c r="D39" s="74"/>
      <c r="E39" s="74"/>
      <c r="F39" s="74"/>
      <c r="G39" s="74"/>
      <c r="H39" s="74"/>
    </row>
    <row r="40" spans="1:8" ht="12" customHeight="1" x14ac:dyDescent="0.25">
      <c r="A40" s="74"/>
      <c r="B40" s="74"/>
      <c r="C40" s="74"/>
      <c r="D40" s="74"/>
      <c r="E40" s="74"/>
      <c r="F40" s="74"/>
      <c r="G40" s="74"/>
      <c r="H40" s="74"/>
    </row>
    <row r="41" spans="1:8" ht="12" customHeight="1" x14ac:dyDescent="0.25">
      <c r="A41" s="74"/>
      <c r="B41" s="74"/>
      <c r="C41" s="74"/>
      <c r="D41" s="74"/>
      <c r="E41" s="74"/>
      <c r="F41" s="74"/>
      <c r="G41" s="74"/>
      <c r="H41" s="74"/>
    </row>
    <row r="42" spans="1:8" ht="12" customHeight="1" x14ac:dyDescent="0.25">
      <c r="A42" s="74"/>
      <c r="B42" s="74"/>
      <c r="C42" s="74"/>
      <c r="D42" s="74"/>
      <c r="E42" s="74"/>
      <c r="F42" s="74"/>
      <c r="G42" s="74"/>
      <c r="H42" s="74"/>
    </row>
    <row r="43" spans="1:8" ht="12" customHeight="1" x14ac:dyDescent="0.25">
      <c r="A43" s="74"/>
      <c r="B43" s="74"/>
      <c r="C43" s="74"/>
      <c r="D43" s="74"/>
      <c r="E43" s="74"/>
      <c r="F43" s="74"/>
      <c r="G43" s="74"/>
      <c r="H43" s="74"/>
    </row>
    <row r="44" spans="1:8" ht="12" customHeight="1" x14ac:dyDescent="0.25">
      <c r="A44" s="74"/>
      <c r="B44" s="74"/>
      <c r="C44" s="74"/>
      <c r="D44" s="74"/>
      <c r="E44" s="74"/>
      <c r="F44" s="74"/>
      <c r="G44" s="74"/>
      <c r="H44" s="74"/>
    </row>
    <row r="45" spans="1:8" ht="12" customHeight="1" x14ac:dyDescent="0.25">
      <c r="A45" s="74"/>
      <c r="B45" s="74"/>
      <c r="C45" s="74"/>
      <c r="D45" s="74"/>
      <c r="E45" s="74"/>
      <c r="F45" s="74"/>
      <c r="G45" s="74"/>
      <c r="H45" s="74"/>
    </row>
    <row r="46" spans="1:8" ht="12" customHeight="1" x14ac:dyDescent="0.25">
      <c r="A46" s="74"/>
      <c r="B46" s="74"/>
      <c r="C46" s="74"/>
      <c r="D46" s="74"/>
      <c r="E46" s="74"/>
      <c r="F46" s="74"/>
      <c r="G46" s="74"/>
      <c r="H46" s="74"/>
    </row>
    <row r="47" spans="1:8" ht="12" customHeight="1" x14ac:dyDescent="0.25">
      <c r="A47" s="74"/>
      <c r="B47" s="74"/>
      <c r="C47" s="74"/>
      <c r="D47" s="74"/>
      <c r="E47" s="74"/>
      <c r="F47" s="74"/>
      <c r="G47" s="74"/>
      <c r="H47" s="74"/>
    </row>
    <row r="48" spans="1:8" ht="12" customHeight="1" x14ac:dyDescent="0.25">
      <c r="A48" s="74"/>
      <c r="B48" s="74"/>
      <c r="C48" s="74"/>
      <c r="D48" s="74"/>
      <c r="E48" s="74"/>
      <c r="F48" s="74"/>
      <c r="G48" s="74"/>
      <c r="H48" s="74"/>
    </row>
    <row r="49" spans="1:8" ht="12" customHeight="1" x14ac:dyDescent="0.25">
      <c r="A49" s="74"/>
      <c r="B49" s="74"/>
      <c r="C49" s="74"/>
      <c r="D49" s="74"/>
      <c r="E49" s="74"/>
      <c r="F49" s="74"/>
      <c r="G49" s="74"/>
      <c r="H49" s="74"/>
    </row>
    <row r="50" spans="1:8" ht="12" customHeight="1" x14ac:dyDescent="0.25">
      <c r="A50" s="64"/>
      <c r="B50" s="64"/>
      <c r="C50" s="64"/>
      <c r="D50" s="64"/>
      <c r="E50" s="65"/>
      <c r="F50" s="64"/>
      <c r="G50" s="64"/>
      <c r="H50" s="64"/>
    </row>
    <row r="51" spans="1:8" ht="12" customHeight="1" x14ac:dyDescent="0.25">
      <c r="A51" s="64"/>
      <c r="B51" s="64"/>
      <c r="C51" s="64"/>
      <c r="D51" s="64"/>
      <c r="E51" s="65"/>
      <c r="F51" s="64"/>
      <c r="G51" s="64"/>
      <c r="H51" s="64"/>
    </row>
    <row r="52" spans="1:8" ht="12" customHeight="1" x14ac:dyDescent="0.25">
      <c r="A52" s="64"/>
      <c r="B52" s="64"/>
      <c r="C52" s="64"/>
      <c r="D52" s="64"/>
      <c r="E52" s="65"/>
      <c r="F52" s="64"/>
      <c r="G52" s="64"/>
      <c r="H52" s="64"/>
    </row>
    <row r="53" spans="1:8" ht="12" customHeight="1" x14ac:dyDescent="0.25">
      <c r="A53" s="64"/>
      <c r="B53" s="64"/>
      <c r="C53" s="64"/>
      <c r="D53" s="64"/>
      <c r="E53" s="65"/>
      <c r="F53" s="64"/>
      <c r="G53" s="64"/>
      <c r="H53" s="64"/>
    </row>
    <row r="54" spans="1:8" ht="12" customHeight="1" x14ac:dyDescent="0.25">
      <c r="A54" s="64"/>
      <c r="B54" s="64"/>
      <c r="C54" s="64"/>
      <c r="D54" s="64"/>
      <c r="E54" s="65"/>
      <c r="F54" s="64"/>
      <c r="G54" s="64"/>
      <c r="H54" s="64"/>
    </row>
    <row r="55" spans="1:8" ht="12" customHeight="1" x14ac:dyDescent="0.25">
      <c r="A55" s="64"/>
      <c r="B55" s="64"/>
      <c r="C55" s="64"/>
      <c r="D55" s="64"/>
      <c r="E55" s="65"/>
      <c r="F55" s="64"/>
      <c r="G55" s="64"/>
      <c r="H55" s="64"/>
    </row>
    <row r="56" spans="1:8" ht="12" customHeight="1" x14ac:dyDescent="0.25">
      <c r="A56" s="64"/>
      <c r="B56" s="64"/>
      <c r="C56" s="64"/>
      <c r="D56" s="64"/>
      <c r="E56" s="65"/>
      <c r="F56" s="64"/>
      <c r="G56" s="64"/>
      <c r="H56" s="64"/>
    </row>
    <row r="57" spans="1:8" ht="12" customHeight="1" x14ac:dyDescent="0.25">
      <c r="A57" s="64"/>
      <c r="B57" s="64"/>
      <c r="C57" s="64"/>
      <c r="D57" s="64"/>
      <c r="E57" s="65"/>
      <c r="F57" s="64"/>
      <c r="G57" s="64"/>
      <c r="H57" s="6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5"/>
  <sheetViews>
    <sheetView zoomScaleNormal="100" workbookViewId="0">
      <selection activeCell="I10" sqref="I10"/>
    </sheetView>
  </sheetViews>
  <sheetFormatPr defaultRowHeight="15" x14ac:dyDescent="0.25"/>
  <cols>
    <col min="1" max="1" width="16" style="4" bestFit="1" customWidth="1"/>
    <col min="2" max="2" width="13.5703125" style="4" bestFit="1" customWidth="1"/>
    <col min="3" max="3" width="14.85546875" style="4" customWidth="1"/>
    <col min="4" max="4" width="45.42578125" style="4" customWidth="1"/>
    <col min="5" max="5" width="11.140625" style="4" bestFit="1" customWidth="1"/>
    <col min="6" max="6" width="18.85546875" style="4" bestFit="1" customWidth="1"/>
    <col min="7" max="7" width="18.140625" style="4" bestFit="1" customWidth="1"/>
    <col min="8" max="9" width="22.7109375" style="4" bestFit="1" customWidth="1"/>
    <col min="10" max="16384" width="9.140625" style="4"/>
  </cols>
  <sheetData>
    <row r="1" spans="1:9" ht="23.25" customHeight="1" x14ac:dyDescent="0.35">
      <c r="A1" s="7" t="s">
        <v>27</v>
      </c>
      <c r="B1" s="5"/>
      <c r="C1" s="5"/>
      <c r="D1" s="6"/>
      <c r="E1" s="5"/>
      <c r="F1" s="5"/>
      <c r="G1" s="5"/>
    </row>
    <row r="2" spans="1:9" ht="30" x14ac:dyDescent="0.25">
      <c r="A2" s="13" t="s">
        <v>38</v>
      </c>
      <c r="B2" s="13" t="s">
        <v>40</v>
      </c>
      <c r="C2" s="13" t="s">
        <v>68</v>
      </c>
      <c r="D2" s="13" t="s">
        <v>6</v>
      </c>
      <c r="E2" s="13" t="s">
        <v>79</v>
      </c>
      <c r="F2" s="13" t="s">
        <v>55</v>
      </c>
      <c r="G2" s="13" t="s">
        <v>56</v>
      </c>
      <c r="H2" s="13" t="s">
        <v>59</v>
      </c>
      <c r="I2" s="13" t="s">
        <v>80</v>
      </c>
    </row>
    <row r="3" spans="1:9" x14ac:dyDescent="0.25">
      <c r="A3" s="74" t="s">
        <v>30</v>
      </c>
      <c r="B3" s="74" t="s">
        <v>123</v>
      </c>
      <c r="C3" s="74" t="s">
        <v>125</v>
      </c>
      <c r="D3" s="74" t="s">
        <v>124</v>
      </c>
      <c r="E3" s="74" t="s">
        <v>158</v>
      </c>
      <c r="F3" s="117">
        <v>43487.39875</v>
      </c>
      <c r="G3" s="117">
        <v>43493.39875</v>
      </c>
      <c r="H3" s="74" t="s">
        <v>31</v>
      </c>
      <c r="I3" s="74" t="s">
        <v>114</v>
      </c>
    </row>
    <row r="4" spans="1:9" x14ac:dyDescent="0.25">
      <c r="A4" s="74" t="s">
        <v>30</v>
      </c>
      <c r="B4" s="74" t="s">
        <v>126</v>
      </c>
      <c r="C4" s="74" t="s">
        <v>128</v>
      </c>
      <c r="D4" s="74" t="s">
        <v>127</v>
      </c>
      <c r="E4" s="74" t="s">
        <v>158</v>
      </c>
      <c r="F4" s="117">
        <v>43487.415509259263</v>
      </c>
      <c r="G4" s="117">
        <v>43493.415509259263</v>
      </c>
      <c r="H4" s="74" t="s">
        <v>31</v>
      </c>
      <c r="I4" s="74" t="s">
        <v>114</v>
      </c>
    </row>
    <row r="5" spans="1:9" x14ac:dyDescent="0.25">
      <c r="A5" s="74" t="s">
        <v>30</v>
      </c>
      <c r="B5" s="74" t="s">
        <v>129</v>
      </c>
      <c r="C5" s="74" t="s">
        <v>131</v>
      </c>
      <c r="D5" s="74" t="s">
        <v>130</v>
      </c>
      <c r="E5" s="74" t="s">
        <v>157</v>
      </c>
      <c r="F5" s="117">
        <v>43504.463472222225</v>
      </c>
      <c r="G5" s="117">
        <v>43505.713472222225</v>
      </c>
      <c r="H5" s="74" t="s">
        <v>31</v>
      </c>
      <c r="I5" s="74" t="s">
        <v>114</v>
      </c>
    </row>
    <row r="6" spans="1:9" x14ac:dyDescent="0.25">
      <c r="A6" s="74" t="s">
        <v>30</v>
      </c>
      <c r="B6" s="74" t="s">
        <v>132</v>
      </c>
      <c r="C6" s="74" t="s">
        <v>134</v>
      </c>
      <c r="D6" s="74" t="s">
        <v>133</v>
      </c>
      <c r="E6" s="74" t="s">
        <v>158</v>
      </c>
      <c r="F6" s="117">
        <v>43514.659363425926</v>
      </c>
      <c r="G6" s="117">
        <v>43517.659363425926</v>
      </c>
      <c r="H6" s="74" t="s">
        <v>31</v>
      </c>
      <c r="I6" s="74" t="s">
        <v>114</v>
      </c>
    </row>
    <row r="7" spans="1:9" x14ac:dyDescent="0.25">
      <c r="A7" s="74" t="s">
        <v>30</v>
      </c>
      <c r="B7" s="74" t="s">
        <v>135</v>
      </c>
      <c r="C7" s="74" t="s">
        <v>138</v>
      </c>
      <c r="D7" s="74" t="s">
        <v>226</v>
      </c>
      <c r="E7" s="74" t="s">
        <v>159</v>
      </c>
      <c r="F7" s="117">
        <v>43522.378182870372</v>
      </c>
      <c r="G7" s="117">
        <v>43536.378182870372</v>
      </c>
      <c r="H7" s="74" t="s">
        <v>31</v>
      </c>
      <c r="I7" s="74" t="s">
        <v>114</v>
      </c>
    </row>
    <row r="8" spans="1:9" x14ac:dyDescent="0.25">
      <c r="A8" s="74" t="s">
        <v>30</v>
      </c>
      <c r="B8" s="74" t="s">
        <v>146</v>
      </c>
      <c r="C8" s="74" t="s">
        <v>148</v>
      </c>
      <c r="D8" s="74" t="s">
        <v>147</v>
      </c>
      <c r="E8" s="74" t="s">
        <v>158</v>
      </c>
      <c r="F8" s="117">
        <v>43542.931087962963</v>
      </c>
      <c r="G8" s="117">
        <v>43545.708333333336</v>
      </c>
      <c r="H8" s="74" t="s">
        <v>107</v>
      </c>
      <c r="I8" s="74" t="s">
        <v>114</v>
      </c>
    </row>
    <row r="9" spans="1:9" x14ac:dyDescent="0.25">
      <c r="A9" s="74" t="s">
        <v>30</v>
      </c>
      <c r="B9" s="74" t="s">
        <v>151</v>
      </c>
      <c r="C9" s="74" t="s">
        <v>153</v>
      </c>
      <c r="D9" s="74" t="s">
        <v>152</v>
      </c>
      <c r="E9" s="74" t="s">
        <v>158</v>
      </c>
      <c r="F9" s="117">
        <v>43569.911990740744</v>
      </c>
      <c r="G9" s="117">
        <v>43572.666666666664</v>
      </c>
      <c r="H9" s="74" t="s">
        <v>107</v>
      </c>
      <c r="I9" s="74" t="s">
        <v>114</v>
      </c>
    </row>
    <row r="10" spans="1:9" x14ac:dyDescent="0.25">
      <c r="A10" s="74" t="s">
        <v>37</v>
      </c>
      <c r="B10" s="74" t="s">
        <v>161</v>
      </c>
      <c r="C10" s="74" t="s">
        <v>163</v>
      </c>
      <c r="D10" s="74" t="s">
        <v>227</v>
      </c>
      <c r="E10" s="74" t="s">
        <v>158</v>
      </c>
      <c r="F10" s="117">
        <v>43577.624618055554</v>
      </c>
      <c r="G10" s="117">
        <v>43579.497488425928</v>
      </c>
      <c r="H10" s="74" t="s">
        <v>32</v>
      </c>
      <c r="I10" s="74" t="s">
        <v>32</v>
      </c>
    </row>
    <row r="11" spans="1:9" x14ac:dyDescent="0.25">
      <c r="A11" s="74" t="s">
        <v>37</v>
      </c>
      <c r="B11" s="74" t="s">
        <v>194</v>
      </c>
      <c r="C11" s="74" t="s">
        <v>76</v>
      </c>
      <c r="D11" s="74" t="s">
        <v>195</v>
      </c>
      <c r="E11" s="74" t="s">
        <v>158</v>
      </c>
      <c r="F11" s="117">
        <v>43588.574328703704</v>
      </c>
      <c r="G11" s="74" t="s">
        <v>156</v>
      </c>
      <c r="H11" s="74" t="s">
        <v>31</v>
      </c>
      <c r="I11" s="74" t="s">
        <v>94</v>
      </c>
    </row>
    <row r="12" spans="1:9" x14ac:dyDescent="0.25">
      <c r="A12" s="74" t="s">
        <v>30</v>
      </c>
      <c r="B12" s="74" t="s">
        <v>241</v>
      </c>
      <c r="C12" s="74" t="s">
        <v>128</v>
      </c>
      <c r="D12" s="74" t="s">
        <v>242</v>
      </c>
      <c r="E12" s="74" t="s">
        <v>157</v>
      </c>
      <c r="F12" s="117">
        <v>43589.885497685187</v>
      </c>
      <c r="G12" s="117">
        <v>43591.135497685187</v>
      </c>
      <c r="H12" s="74" t="s">
        <v>31</v>
      </c>
      <c r="I12" s="74" t="s">
        <v>114</v>
      </c>
    </row>
    <row r="13" spans="1:9" x14ac:dyDescent="0.25">
      <c r="A13" s="74" t="s">
        <v>30</v>
      </c>
      <c r="B13" s="74" t="s">
        <v>217</v>
      </c>
      <c r="C13" s="74" t="s">
        <v>219</v>
      </c>
      <c r="D13" s="74" t="s">
        <v>218</v>
      </c>
      <c r="E13" s="74" t="s">
        <v>158</v>
      </c>
      <c r="F13" s="117">
        <v>43592.716099537036</v>
      </c>
      <c r="G13" s="117">
        <v>43595.666666666664</v>
      </c>
      <c r="H13" s="74" t="s">
        <v>107</v>
      </c>
      <c r="I13" s="74" t="s">
        <v>13</v>
      </c>
    </row>
    <row r="14" spans="1:9" x14ac:dyDescent="0.25">
      <c r="A14" s="74" t="s">
        <v>37</v>
      </c>
      <c r="B14" s="74" t="s">
        <v>222</v>
      </c>
      <c r="C14" s="74" t="s">
        <v>224</v>
      </c>
      <c r="D14" s="74" t="s">
        <v>223</v>
      </c>
      <c r="E14" s="74" t="s">
        <v>158</v>
      </c>
      <c r="F14" s="117">
        <v>43593.304780092592</v>
      </c>
      <c r="G14" s="117">
        <v>43594.554780092592</v>
      </c>
      <c r="H14" s="74" t="s">
        <v>31</v>
      </c>
      <c r="I14" s="74" t="s">
        <v>114</v>
      </c>
    </row>
    <row r="15" spans="1:9" x14ac:dyDescent="0.25">
      <c r="A15" s="74" t="s">
        <v>30</v>
      </c>
      <c r="B15" s="74" t="s">
        <v>245</v>
      </c>
      <c r="C15" s="74" t="s">
        <v>164</v>
      </c>
      <c r="D15" s="74" t="s">
        <v>246</v>
      </c>
      <c r="E15" s="74" t="s">
        <v>157</v>
      </c>
      <c r="F15" s="117">
        <v>43594.579502314817</v>
      </c>
      <c r="G15" s="117">
        <v>43595.829502314817</v>
      </c>
      <c r="H15" s="74" t="s">
        <v>107</v>
      </c>
      <c r="I15" s="74" t="s">
        <v>13</v>
      </c>
    </row>
    <row r="16" spans="1:9" x14ac:dyDescent="0.25">
      <c r="A16" s="74" t="s">
        <v>37</v>
      </c>
      <c r="B16" s="74" t="s">
        <v>247</v>
      </c>
      <c r="C16" s="74" t="s">
        <v>76</v>
      </c>
      <c r="D16" s="74" t="s">
        <v>248</v>
      </c>
      <c r="E16" s="74" t="s">
        <v>158</v>
      </c>
      <c r="F16" s="117">
        <v>43594.770937499998</v>
      </c>
      <c r="G16" s="117">
        <v>43596.020937499998</v>
      </c>
      <c r="H16" s="74" t="s">
        <v>107</v>
      </c>
      <c r="I16" s="74" t="s">
        <v>13</v>
      </c>
    </row>
    <row r="17" spans="1:9" x14ac:dyDescent="0.25">
      <c r="A17" s="74" t="s">
        <v>30</v>
      </c>
      <c r="B17" s="74" t="s">
        <v>249</v>
      </c>
      <c r="C17" s="74" t="s">
        <v>164</v>
      </c>
      <c r="D17" s="74" t="s">
        <v>250</v>
      </c>
      <c r="E17" s="74" t="s">
        <v>158</v>
      </c>
      <c r="F17" s="117">
        <v>43595.071863425925</v>
      </c>
      <c r="G17" s="117">
        <v>43599.666666666664</v>
      </c>
      <c r="H17" s="74" t="s">
        <v>31</v>
      </c>
      <c r="I17" s="74" t="s">
        <v>13</v>
      </c>
    </row>
    <row r="18" spans="1:9" x14ac:dyDescent="0.25">
      <c r="A18" s="74" t="s">
        <v>233</v>
      </c>
      <c r="B18" s="74" t="s">
        <v>251</v>
      </c>
      <c r="C18" s="74" t="s">
        <v>76</v>
      </c>
      <c r="D18" s="74" t="s">
        <v>253</v>
      </c>
      <c r="E18" s="74" t="s">
        <v>158</v>
      </c>
      <c r="F18" s="117">
        <v>43595.197418981479</v>
      </c>
      <c r="G18" s="74" t="s">
        <v>156</v>
      </c>
      <c r="H18" s="74" t="s">
        <v>252</v>
      </c>
      <c r="I18" s="74" t="s">
        <v>94</v>
      </c>
    </row>
    <row r="19" spans="1:9" x14ac:dyDescent="0.25">
      <c r="A19" s="74"/>
      <c r="B19" s="74"/>
      <c r="C19" s="74"/>
      <c r="D19" s="74"/>
      <c r="E19" s="74"/>
      <c r="F19" s="74"/>
      <c r="G19" s="74"/>
      <c r="H19" s="74"/>
      <c r="I19" s="74"/>
    </row>
    <row r="20" spans="1:9" x14ac:dyDescent="0.25">
      <c r="A20" s="74"/>
      <c r="B20" s="74"/>
      <c r="C20" s="74"/>
      <c r="D20" s="74"/>
      <c r="E20" s="74"/>
      <c r="F20" s="74"/>
      <c r="G20" s="74"/>
      <c r="H20" s="74"/>
      <c r="I20" s="74"/>
    </row>
    <row r="21" spans="1:9" x14ac:dyDescent="0.25">
      <c r="A21" s="74"/>
      <c r="B21" s="74"/>
      <c r="C21" s="74"/>
      <c r="D21" s="74"/>
      <c r="E21" s="74"/>
      <c r="F21" s="74"/>
      <c r="G21" s="74"/>
      <c r="H21" s="74"/>
      <c r="I21" s="74"/>
    </row>
    <row r="22" spans="1:9" x14ac:dyDescent="0.25">
      <c r="A22" s="74"/>
      <c r="B22" s="74"/>
      <c r="C22" s="74"/>
      <c r="D22" s="74"/>
      <c r="E22" s="74"/>
      <c r="F22" s="74"/>
      <c r="G22" s="74"/>
      <c r="H22" s="74"/>
      <c r="I22" s="74"/>
    </row>
    <row r="23" spans="1:9" x14ac:dyDescent="0.25">
      <c r="A23" s="74"/>
      <c r="B23" s="74"/>
      <c r="C23" s="74"/>
      <c r="D23" s="74"/>
      <c r="E23" s="74"/>
      <c r="F23" s="74"/>
      <c r="G23" s="74"/>
      <c r="H23" s="74"/>
      <c r="I23" s="74"/>
    </row>
    <row r="24" spans="1:9" x14ac:dyDescent="0.25">
      <c r="A24" s="74"/>
      <c r="B24" s="74"/>
      <c r="C24" s="74"/>
      <c r="D24" s="74"/>
      <c r="E24" s="74"/>
      <c r="F24" s="74"/>
      <c r="G24" s="74"/>
      <c r="H24" s="74"/>
      <c r="I24" s="74"/>
    </row>
    <row r="25" spans="1:9" x14ac:dyDescent="0.25">
      <c r="A25" s="74"/>
      <c r="B25" s="74"/>
      <c r="C25" s="74"/>
      <c r="D25" s="74"/>
      <c r="E25" s="74"/>
      <c r="F25" s="74"/>
      <c r="G25" s="74"/>
      <c r="H25" s="74"/>
      <c r="I25" s="74"/>
    </row>
    <row r="26" spans="1:9" x14ac:dyDescent="0.25">
      <c r="A26" s="74"/>
      <c r="B26" s="74"/>
      <c r="C26" s="74"/>
      <c r="D26" s="74"/>
      <c r="E26" s="74"/>
      <c r="F26" s="74"/>
      <c r="G26" s="74"/>
      <c r="H26" s="74"/>
      <c r="I26" s="74"/>
    </row>
    <row r="27" spans="1:9" x14ac:dyDescent="0.25">
      <c r="A27" s="74"/>
      <c r="B27" s="74"/>
      <c r="C27" s="74"/>
      <c r="D27" s="74"/>
      <c r="E27" s="74"/>
      <c r="F27" s="74"/>
      <c r="G27" s="74"/>
      <c r="H27" s="74"/>
      <c r="I27" s="74"/>
    </row>
    <row r="28" spans="1:9" x14ac:dyDescent="0.25">
      <c r="A28" s="74"/>
      <c r="B28" s="74"/>
      <c r="C28" s="74"/>
      <c r="D28" s="74"/>
      <c r="E28" s="74"/>
      <c r="F28" s="74"/>
      <c r="G28" s="74"/>
      <c r="H28" s="74"/>
      <c r="I28" s="74"/>
    </row>
    <row r="29" spans="1:9" x14ac:dyDescent="0.25">
      <c r="A29" s="74"/>
      <c r="B29" s="74"/>
      <c r="C29" s="74"/>
      <c r="D29" s="74"/>
      <c r="E29" s="74"/>
      <c r="F29" s="74"/>
      <c r="G29" s="74"/>
      <c r="H29" s="74"/>
      <c r="I29" s="74"/>
    </row>
    <row r="30" spans="1:9" x14ac:dyDescent="0.25">
      <c r="A30" s="74"/>
      <c r="B30" s="74"/>
      <c r="C30" s="74"/>
      <c r="D30" s="74"/>
      <c r="E30" s="74"/>
      <c r="F30" s="74"/>
      <c r="G30" s="74"/>
      <c r="H30" s="74"/>
      <c r="I30" s="74"/>
    </row>
    <row r="31" spans="1:9" x14ac:dyDescent="0.25">
      <c r="A31" s="74"/>
      <c r="B31" s="74"/>
      <c r="C31" s="74"/>
      <c r="D31" s="74"/>
      <c r="E31" s="74"/>
      <c r="F31" s="74"/>
      <c r="G31" s="74"/>
      <c r="H31" s="74"/>
      <c r="I31" s="74"/>
    </row>
    <row r="32" spans="1:9" x14ac:dyDescent="0.25">
      <c r="A32" s="74"/>
      <c r="B32" s="74"/>
      <c r="C32" s="74"/>
      <c r="D32" s="74"/>
      <c r="E32" s="74"/>
      <c r="F32" s="74"/>
      <c r="G32" s="74"/>
      <c r="H32" s="74"/>
      <c r="I32" s="74"/>
    </row>
    <row r="33" spans="1:9" x14ac:dyDescent="0.25">
      <c r="A33" s="74"/>
      <c r="B33" s="74"/>
      <c r="C33" s="74"/>
      <c r="D33" s="74"/>
      <c r="E33" s="74"/>
      <c r="F33" s="74"/>
      <c r="G33" s="74"/>
      <c r="H33" s="74"/>
      <c r="I33" s="74"/>
    </row>
    <row r="34" spans="1:9" x14ac:dyDescent="0.25">
      <c r="A34" s="74"/>
      <c r="B34" s="74"/>
      <c r="C34" s="74"/>
      <c r="D34" s="74"/>
      <c r="E34" s="74"/>
      <c r="F34" s="74"/>
      <c r="G34" s="74"/>
      <c r="H34" s="74"/>
      <c r="I34" s="74"/>
    </row>
    <row r="35" spans="1:9" x14ac:dyDescent="0.25">
      <c r="A35" s="74"/>
      <c r="B35" s="74"/>
      <c r="C35" s="74"/>
      <c r="D35" s="74"/>
      <c r="E35" s="74"/>
      <c r="F35" s="74"/>
      <c r="G35" s="74"/>
      <c r="H35" s="74"/>
      <c r="I35" s="74"/>
    </row>
    <row r="36" spans="1:9" x14ac:dyDescent="0.25">
      <c r="A36" s="74"/>
      <c r="B36" s="74"/>
      <c r="C36" s="74"/>
      <c r="D36" s="74"/>
      <c r="E36" s="74"/>
      <c r="F36" s="74"/>
      <c r="G36" s="74"/>
      <c r="H36" s="74"/>
      <c r="I36" s="74"/>
    </row>
    <row r="37" spans="1:9" x14ac:dyDescent="0.25">
      <c r="A37" s="74"/>
      <c r="B37" s="74"/>
      <c r="C37" s="74"/>
      <c r="D37" s="74"/>
      <c r="E37" s="74"/>
      <c r="F37" s="74"/>
      <c r="G37" s="74"/>
      <c r="H37" s="74"/>
      <c r="I37" s="74"/>
    </row>
    <row r="38" spans="1:9" x14ac:dyDescent="0.25">
      <c r="A38" s="74"/>
      <c r="B38" s="74"/>
      <c r="C38" s="74"/>
      <c r="D38" s="74"/>
      <c r="E38" s="74"/>
      <c r="F38" s="74"/>
      <c r="G38" s="74"/>
      <c r="H38" s="74"/>
      <c r="I38" s="74"/>
    </row>
    <row r="39" spans="1:9" x14ac:dyDescent="0.25">
      <c r="A39" s="74"/>
      <c r="B39" s="74"/>
      <c r="C39" s="74"/>
      <c r="D39" s="74"/>
      <c r="E39" s="74"/>
      <c r="F39" s="74"/>
      <c r="G39" s="74"/>
      <c r="H39" s="74"/>
      <c r="I39" s="74"/>
    </row>
    <row r="40" spans="1:9" x14ac:dyDescent="0.25">
      <c r="A40" s="74"/>
      <c r="B40" s="74"/>
      <c r="C40" s="74"/>
      <c r="D40" s="74"/>
      <c r="E40" s="74"/>
      <c r="F40" s="74"/>
      <c r="G40" s="74"/>
      <c r="H40" s="74"/>
      <c r="I40" s="74"/>
    </row>
    <row r="41" spans="1:9" x14ac:dyDescent="0.25">
      <c r="A41" s="74"/>
      <c r="B41" s="74"/>
      <c r="C41" s="74"/>
      <c r="D41" s="74"/>
      <c r="E41" s="74"/>
      <c r="F41" s="74"/>
      <c r="G41" s="74"/>
      <c r="H41" s="74"/>
      <c r="I41" s="74"/>
    </row>
    <row r="42" spans="1:9" x14ac:dyDescent="0.25">
      <c r="A42" s="74"/>
      <c r="B42" s="74"/>
      <c r="C42" s="74"/>
      <c r="D42" s="74"/>
      <c r="E42" s="74"/>
      <c r="F42" s="74"/>
      <c r="G42" s="74"/>
      <c r="H42" s="74"/>
      <c r="I42" s="74"/>
    </row>
    <row r="43" spans="1:9" x14ac:dyDescent="0.25">
      <c r="A43" s="74"/>
      <c r="B43" s="74"/>
      <c r="C43" s="74"/>
      <c r="D43" s="74"/>
      <c r="E43" s="74"/>
      <c r="F43" s="74"/>
      <c r="G43" s="74"/>
      <c r="H43" s="74"/>
      <c r="I43" s="74"/>
    </row>
    <row r="44" spans="1:9" x14ac:dyDescent="0.25">
      <c r="A44" s="74"/>
      <c r="B44" s="74"/>
      <c r="C44" s="74"/>
      <c r="D44" s="74"/>
      <c r="E44" s="74"/>
      <c r="F44" s="74"/>
      <c r="G44" s="74"/>
      <c r="H44" s="74"/>
      <c r="I44" s="74"/>
    </row>
    <row r="45" spans="1:9" x14ac:dyDescent="0.25">
      <c r="A45" s="74"/>
      <c r="B45" s="74"/>
      <c r="C45" s="74"/>
      <c r="D45" s="74"/>
      <c r="E45" s="74"/>
      <c r="F45" s="74"/>
      <c r="G45" s="74"/>
      <c r="H45" s="74"/>
      <c r="I45" s="74"/>
    </row>
    <row r="46" spans="1:9" x14ac:dyDescent="0.25">
      <c r="A46" s="74"/>
      <c r="B46" s="74"/>
      <c r="C46" s="74"/>
      <c r="D46" s="74"/>
      <c r="E46" s="74"/>
      <c r="F46" s="74"/>
      <c r="G46" s="74"/>
      <c r="H46" s="74"/>
      <c r="I46" s="74"/>
    </row>
    <row r="47" spans="1:9" x14ac:dyDescent="0.25">
      <c r="A47" s="74"/>
      <c r="B47" s="74"/>
      <c r="C47" s="74"/>
      <c r="D47" s="74"/>
      <c r="E47" s="74"/>
      <c r="F47" s="74"/>
      <c r="G47" s="74"/>
      <c r="H47" s="74"/>
      <c r="I47" s="74"/>
    </row>
    <row r="48" spans="1:9" x14ac:dyDescent="0.25">
      <c r="A48" s="74"/>
      <c r="B48" s="74"/>
      <c r="C48" s="74"/>
      <c r="D48" s="74"/>
      <c r="E48" s="74"/>
      <c r="F48" s="74"/>
      <c r="G48" s="74"/>
      <c r="H48" s="74"/>
      <c r="I48" s="74"/>
    </row>
    <row r="49" spans="1:9" x14ac:dyDescent="0.25">
      <c r="A49" s="74"/>
      <c r="B49" s="74"/>
      <c r="C49" s="74"/>
      <c r="D49" s="74"/>
      <c r="E49" s="74"/>
      <c r="F49" s="74"/>
      <c r="G49" s="74"/>
      <c r="H49" s="74"/>
      <c r="I49" s="74"/>
    </row>
    <row r="50" spans="1:9" x14ac:dyDescent="0.25">
      <c r="A50" s="19"/>
      <c r="B50" s="19"/>
      <c r="C50" s="19"/>
      <c r="D50" s="19"/>
      <c r="E50" s="19"/>
      <c r="F50" s="19"/>
      <c r="G50" s="19"/>
      <c r="H50" s="19"/>
      <c r="I50" s="19"/>
    </row>
    <row r="51" spans="1:9" x14ac:dyDescent="0.25">
      <c r="A51" s="19"/>
      <c r="B51" s="19"/>
      <c r="C51" s="19"/>
      <c r="D51" s="19"/>
      <c r="E51" s="19"/>
      <c r="F51" s="19"/>
      <c r="G51" s="19"/>
      <c r="H51" s="19"/>
      <c r="I51" s="19"/>
    </row>
    <row r="52" spans="1:9" x14ac:dyDescent="0.25">
      <c r="A52" s="19"/>
      <c r="B52" s="19"/>
      <c r="C52" s="19"/>
      <c r="D52" s="19"/>
      <c r="E52" s="19"/>
      <c r="F52" s="19"/>
      <c r="G52" s="19"/>
      <c r="H52" s="19"/>
      <c r="I52" s="19"/>
    </row>
    <row r="53" spans="1:9" x14ac:dyDescent="0.25">
      <c r="A53" s="19"/>
      <c r="B53" s="19"/>
      <c r="C53" s="19"/>
      <c r="D53" s="19"/>
      <c r="E53" s="19"/>
      <c r="F53" s="19"/>
      <c r="G53" s="19"/>
      <c r="H53" s="19"/>
      <c r="I53" s="19"/>
    </row>
    <row r="54" spans="1:9" x14ac:dyDescent="0.25">
      <c r="A54" s="19"/>
      <c r="B54" s="19"/>
      <c r="C54" s="19"/>
      <c r="D54" s="19"/>
      <c r="E54" s="19"/>
      <c r="F54" s="19"/>
      <c r="G54" s="19"/>
      <c r="H54" s="19"/>
      <c r="I54" s="19"/>
    </row>
    <row r="55" spans="1:9" x14ac:dyDescent="0.25">
      <c r="A55" s="19"/>
      <c r="B55" s="19"/>
      <c r="C55" s="19"/>
      <c r="D55" s="19"/>
      <c r="E55" s="19"/>
      <c r="F55" s="19"/>
      <c r="G55" s="19"/>
      <c r="H55" s="19"/>
      <c r="I55" s="1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election activeCell="A25" sqref="A25"/>
    </sheetView>
  </sheetViews>
  <sheetFormatPr defaultColWidth="17.5703125" defaultRowHeight="12.75" x14ac:dyDescent="0.2"/>
  <sheetData>
    <row r="1" spans="1:9" ht="30" x14ac:dyDescent="0.25">
      <c r="A1" s="10" t="s">
        <v>26</v>
      </c>
      <c r="B1" s="10" t="s">
        <v>4</v>
      </c>
      <c r="C1" s="11" t="s">
        <v>5</v>
      </c>
      <c r="D1" s="11" t="s">
        <v>6</v>
      </c>
      <c r="E1" s="11" t="s">
        <v>11</v>
      </c>
      <c r="F1" s="11" t="s">
        <v>8</v>
      </c>
      <c r="G1" s="11" t="s">
        <v>9</v>
      </c>
      <c r="H1" s="11" t="s">
        <v>7</v>
      </c>
      <c r="I1" s="12" t="s">
        <v>15</v>
      </c>
    </row>
    <row r="2" spans="1:9" x14ac:dyDescent="0.2">
      <c r="A2"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
  <sheetViews>
    <sheetView zoomScale="96" zoomScaleNormal="96" workbookViewId="0">
      <selection activeCell="A3" sqref="A3"/>
    </sheetView>
  </sheetViews>
  <sheetFormatPr defaultRowHeight="15" x14ac:dyDescent="0.25"/>
  <cols>
    <col min="1" max="1" width="22" style="4" customWidth="1"/>
    <col min="2" max="2" width="15.42578125" style="4" customWidth="1"/>
    <col min="3" max="3" width="18.28515625" style="4" customWidth="1"/>
    <col min="4" max="4" width="42" style="4" customWidth="1"/>
    <col min="5" max="5" width="11.85546875" style="4" customWidth="1"/>
    <col min="6" max="6" width="16.28515625" style="4" customWidth="1"/>
    <col min="7" max="7" width="17" style="4" customWidth="1"/>
    <col min="8" max="8" width="17.5703125" style="4" customWidth="1"/>
    <col min="9" max="9" width="21" style="4" customWidth="1"/>
    <col min="10" max="10" width="12.85546875" style="4" customWidth="1"/>
    <col min="11" max="16384" width="9.140625" style="4"/>
  </cols>
  <sheetData>
    <row r="1" spans="1:9" ht="21.75" thickBot="1" x14ac:dyDescent="0.4">
      <c r="A1" s="7" t="s">
        <v>10</v>
      </c>
      <c r="C1" s="5"/>
      <c r="D1" s="5"/>
      <c r="E1" s="6"/>
      <c r="F1" s="6"/>
      <c r="G1" s="5"/>
      <c r="H1" s="5"/>
      <c r="I1" s="5"/>
    </row>
    <row r="2" spans="1:9" ht="30" x14ac:dyDescent="0.25">
      <c r="A2" s="10" t="s">
        <v>26</v>
      </c>
      <c r="B2" s="10" t="s">
        <v>4</v>
      </c>
      <c r="C2" s="11" t="s">
        <v>5</v>
      </c>
      <c r="D2" s="11" t="s">
        <v>6</v>
      </c>
      <c r="E2" s="11" t="s">
        <v>11</v>
      </c>
      <c r="F2" s="11" t="s">
        <v>8</v>
      </c>
      <c r="G2" s="11" t="s">
        <v>9</v>
      </c>
      <c r="H2" s="11" t="s">
        <v>7</v>
      </c>
      <c r="I2" s="12" t="s">
        <v>15</v>
      </c>
    </row>
    <row r="3" spans="1:9" ht="31.5" customHeight="1" x14ac:dyDescent="0.25">
      <c r="A3" s="14" t="s">
        <v>33</v>
      </c>
      <c r="B3" s="14"/>
      <c r="C3" s="14"/>
      <c r="D3" s="14"/>
      <c r="E3" s="14"/>
      <c r="F3" s="15"/>
      <c r="G3" s="14"/>
      <c r="H3" s="14"/>
      <c r="I3" s="1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
  <sheetViews>
    <sheetView zoomScale="85" zoomScaleNormal="85" workbookViewId="0">
      <selection activeCell="A3" sqref="A3:XFD3"/>
    </sheetView>
  </sheetViews>
  <sheetFormatPr defaultRowHeight="12.75" x14ac:dyDescent="0.2"/>
  <cols>
    <col min="1" max="1" width="16.28515625" customWidth="1"/>
    <col min="2" max="2" width="15" customWidth="1"/>
    <col min="3" max="3" width="16.140625" customWidth="1"/>
    <col min="4" max="4" width="30.28515625" customWidth="1"/>
    <col min="5" max="5" width="19.85546875" customWidth="1"/>
    <col min="6" max="6" width="16.7109375" customWidth="1"/>
    <col min="7" max="7" width="20.85546875" customWidth="1"/>
    <col min="8" max="8" width="16.85546875" customWidth="1"/>
    <col min="9" max="9" width="14.7109375" customWidth="1"/>
  </cols>
  <sheetData>
    <row r="1" spans="1:9" ht="21.75" thickBot="1" x14ac:dyDescent="0.4">
      <c r="A1" s="7" t="s">
        <v>23</v>
      </c>
    </row>
    <row r="2" spans="1:9" s="4" customFormat="1" ht="31.5" customHeight="1" x14ac:dyDescent="0.25">
      <c r="A2" s="3" t="s">
        <v>38</v>
      </c>
      <c r="B2" s="8" t="s">
        <v>40</v>
      </c>
      <c r="C2" s="2" t="s">
        <v>68</v>
      </c>
      <c r="D2" s="2" t="s">
        <v>6</v>
      </c>
      <c r="E2" s="2" t="s">
        <v>79</v>
      </c>
      <c r="F2" s="2" t="s">
        <v>55</v>
      </c>
      <c r="G2" s="2" t="s">
        <v>56</v>
      </c>
      <c r="H2" s="2" t="s">
        <v>59</v>
      </c>
      <c r="I2" s="9" t="s">
        <v>80</v>
      </c>
    </row>
    <row r="3" spans="1:9" ht="15" x14ac:dyDescent="0.25">
      <c r="A3" s="74"/>
      <c r="B3" s="74"/>
      <c r="C3" s="74"/>
      <c r="D3" s="74"/>
      <c r="E3" s="74"/>
      <c r="F3" s="117"/>
      <c r="G3" s="74"/>
      <c r="H3" s="74"/>
      <c r="I3" s="74"/>
    </row>
    <row r="4" spans="1:9" x14ac:dyDescent="0.2">
      <c r="A4" s="66"/>
      <c r="B4" s="66"/>
      <c r="C4" s="66"/>
      <c r="D4" s="66"/>
      <c r="E4" s="66"/>
      <c r="F4" s="66"/>
      <c r="G4" s="66"/>
      <c r="H4" s="66"/>
      <c r="I4" s="66"/>
    </row>
    <row r="5" spans="1:9" x14ac:dyDescent="0.2">
      <c r="A5" s="66"/>
      <c r="B5" s="66"/>
      <c r="C5" s="66"/>
      <c r="D5" s="66"/>
      <c r="E5" s="66"/>
      <c r="F5" s="66"/>
      <c r="G5" s="66"/>
      <c r="H5" s="66"/>
      <c r="I5" s="66"/>
    </row>
    <row r="6" spans="1:9" x14ac:dyDescent="0.2">
      <c r="A6" s="66"/>
      <c r="B6" s="66"/>
      <c r="C6" s="66"/>
      <c r="D6" s="66"/>
      <c r="E6" s="66"/>
      <c r="F6" s="66"/>
      <c r="G6" s="66"/>
      <c r="H6" s="66"/>
      <c r="I6" s="6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12"/>
  <sheetViews>
    <sheetView zoomScale="85" zoomScaleNormal="85" workbookViewId="0">
      <selection activeCell="A3" sqref="A3:A15"/>
    </sheetView>
  </sheetViews>
  <sheetFormatPr defaultRowHeight="15" x14ac:dyDescent="0.25"/>
  <cols>
    <col min="1" max="1" width="18.85546875" style="19" customWidth="1"/>
    <col min="2" max="2" width="12.7109375" style="19" bestFit="1" customWidth="1"/>
    <col min="3" max="3" width="71.7109375" style="65" bestFit="1" customWidth="1"/>
    <col min="4" max="4" width="21.85546875" style="19" bestFit="1" customWidth="1"/>
    <col min="5" max="5" width="17" style="19" bestFit="1" customWidth="1"/>
    <col min="6" max="6" width="25.140625" style="77" bestFit="1" customWidth="1"/>
    <col min="7" max="7" width="23.28515625" style="76" customWidth="1"/>
    <col min="8" max="32" width="9.140625" style="76"/>
    <col min="33" max="16384" width="9.140625" style="19"/>
  </cols>
  <sheetData>
    <row r="1" spans="1:9" ht="21" x14ac:dyDescent="0.35">
      <c r="A1" s="72" t="s">
        <v>21</v>
      </c>
    </row>
    <row r="2" spans="1:9" ht="27.75" customHeight="1" x14ac:dyDescent="0.25">
      <c r="A2" s="73" t="s">
        <v>38</v>
      </c>
      <c r="B2" s="73" t="s">
        <v>40</v>
      </c>
      <c r="C2" s="73" t="s">
        <v>6</v>
      </c>
      <c r="D2" s="73" t="s">
        <v>48</v>
      </c>
      <c r="E2" s="78" t="s">
        <v>49</v>
      </c>
      <c r="F2" s="73" t="s">
        <v>50</v>
      </c>
    </row>
    <row r="3" spans="1:9" s="76" customFormat="1" x14ac:dyDescent="0.25">
      <c r="A3" s="74" t="s">
        <v>30</v>
      </c>
      <c r="B3" s="74" t="s">
        <v>196</v>
      </c>
      <c r="C3" s="74" t="s">
        <v>230</v>
      </c>
      <c r="D3" s="117">
        <v>43592.599849537037</v>
      </c>
      <c r="E3" s="74" t="s">
        <v>156</v>
      </c>
      <c r="F3" s="74" t="s">
        <v>22</v>
      </c>
      <c r="G3" s="74"/>
      <c r="H3" s="74"/>
      <c r="I3" s="74"/>
    </row>
    <row r="4" spans="1:9" s="76" customFormat="1" x14ac:dyDescent="0.25">
      <c r="A4" s="74" t="s">
        <v>30</v>
      </c>
      <c r="B4" s="74" t="s">
        <v>225</v>
      </c>
      <c r="C4" s="74" t="s">
        <v>175</v>
      </c>
      <c r="D4" s="117">
        <v>43593.55023148148</v>
      </c>
      <c r="E4" s="74" t="s">
        <v>156</v>
      </c>
      <c r="F4" s="74" t="s">
        <v>22</v>
      </c>
      <c r="G4" s="74"/>
      <c r="H4" s="74"/>
      <c r="I4" s="74"/>
    </row>
    <row r="5" spans="1:9" s="76" customFormat="1" x14ac:dyDescent="0.25">
      <c r="A5" s="74" t="s">
        <v>30</v>
      </c>
      <c r="B5" s="74" t="s">
        <v>256</v>
      </c>
      <c r="C5" s="74" t="s">
        <v>175</v>
      </c>
      <c r="D5" s="117">
        <v>43594.55709490741</v>
      </c>
      <c r="E5" s="74" t="s">
        <v>156</v>
      </c>
      <c r="F5" s="74" t="s">
        <v>22</v>
      </c>
      <c r="G5" s="74"/>
      <c r="H5" s="74"/>
      <c r="I5" s="74"/>
    </row>
    <row r="6" spans="1:9" s="76" customFormat="1" x14ac:dyDescent="0.25">
      <c r="A6" s="74" t="s">
        <v>30</v>
      </c>
      <c r="B6" s="74" t="s">
        <v>257</v>
      </c>
      <c r="C6" s="74" t="s">
        <v>175</v>
      </c>
      <c r="D6" s="117">
        <v>43594.794999999998</v>
      </c>
      <c r="E6" s="74" t="s">
        <v>156</v>
      </c>
      <c r="F6" s="74" t="s">
        <v>22</v>
      </c>
      <c r="G6" s="74"/>
      <c r="H6" s="74"/>
      <c r="I6" s="74"/>
    </row>
    <row r="7" spans="1:9" s="76" customFormat="1" x14ac:dyDescent="0.25">
      <c r="A7" s="74" t="s">
        <v>30</v>
      </c>
      <c r="B7" s="74" t="s">
        <v>186</v>
      </c>
      <c r="C7" s="74" t="s">
        <v>187</v>
      </c>
      <c r="D7" s="117">
        <v>43592.944884259261</v>
      </c>
      <c r="E7" s="74" t="s">
        <v>156</v>
      </c>
      <c r="F7" s="74" t="s">
        <v>22</v>
      </c>
      <c r="G7" s="74"/>
      <c r="H7" s="74"/>
      <c r="I7" s="74"/>
    </row>
    <row r="8" spans="1:9" s="76" customFormat="1" x14ac:dyDescent="0.25">
      <c r="A8" s="74" t="s">
        <v>30</v>
      </c>
      <c r="B8" s="74" t="s">
        <v>237</v>
      </c>
      <c r="C8" s="74" t="s">
        <v>238</v>
      </c>
      <c r="D8" s="117">
        <v>43594.592858796299</v>
      </c>
      <c r="E8" s="74" t="s">
        <v>156</v>
      </c>
      <c r="F8" s="74" t="s">
        <v>22</v>
      </c>
      <c r="G8" s="74"/>
      <c r="H8" s="74"/>
      <c r="I8" s="74"/>
    </row>
    <row r="9" spans="1:9" s="76" customFormat="1" x14ac:dyDescent="0.25">
      <c r="A9" s="74" t="s">
        <v>30</v>
      </c>
      <c r="B9" s="74" t="s">
        <v>198</v>
      </c>
      <c r="C9" s="74" t="s">
        <v>199</v>
      </c>
      <c r="D9" s="117">
        <v>43581.491053240738</v>
      </c>
      <c r="E9" s="74" t="s">
        <v>156</v>
      </c>
      <c r="F9" s="74" t="s">
        <v>22</v>
      </c>
      <c r="G9" s="74"/>
      <c r="H9" s="74"/>
      <c r="I9" s="74"/>
    </row>
    <row r="10" spans="1:9" s="76" customFormat="1" x14ac:dyDescent="0.25">
      <c r="A10" s="74" t="s">
        <v>30</v>
      </c>
      <c r="B10" s="74" t="s">
        <v>166</v>
      </c>
      <c r="C10" s="74" t="s">
        <v>167</v>
      </c>
      <c r="D10" s="117">
        <v>43579.235243055555</v>
      </c>
      <c r="E10" s="74" t="s">
        <v>156</v>
      </c>
      <c r="F10" s="74" t="s">
        <v>22</v>
      </c>
      <c r="G10" s="74"/>
      <c r="H10" s="74"/>
      <c r="I10" s="74"/>
    </row>
    <row r="11" spans="1:9" s="76" customFormat="1" x14ac:dyDescent="0.25">
      <c r="A11" s="74" t="s">
        <v>30</v>
      </c>
      <c r="B11" s="74" t="s">
        <v>200</v>
      </c>
      <c r="C11" s="74" t="s">
        <v>167</v>
      </c>
      <c r="D11" s="117">
        <v>43587.861388888887</v>
      </c>
      <c r="E11" s="74" t="s">
        <v>156</v>
      </c>
      <c r="F11" s="74" t="s">
        <v>22</v>
      </c>
      <c r="G11" s="74"/>
      <c r="H11" s="74"/>
      <c r="I11" s="74"/>
    </row>
    <row r="12" spans="1:9" s="76" customFormat="1" x14ac:dyDescent="0.25">
      <c r="A12" s="74" t="s">
        <v>30</v>
      </c>
      <c r="B12" s="74" t="s">
        <v>201</v>
      </c>
      <c r="C12" s="74" t="s">
        <v>167</v>
      </c>
      <c r="D12" s="117">
        <v>43587.861747685187</v>
      </c>
      <c r="E12" s="74" t="s">
        <v>156</v>
      </c>
      <c r="F12" s="74" t="s">
        <v>22</v>
      </c>
      <c r="G12" s="74"/>
      <c r="H12" s="74"/>
      <c r="I12" s="74"/>
    </row>
    <row r="13" spans="1:9" s="76" customFormat="1" x14ac:dyDescent="0.25">
      <c r="A13" s="74" t="s">
        <v>30</v>
      </c>
      <c r="B13" s="74" t="s">
        <v>203</v>
      </c>
      <c r="C13" s="74" t="s">
        <v>204</v>
      </c>
      <c r="D13" s="117">
        <v>43585.43644675926</v>
      </c>
      <c r="E13" s="74" t="s">
        <v>156</v>
      </c>
      <c r="F13" s="74" t="s">
        <v>22</v>
      </c>
      <c r="G13" s="74"/>
      <c r="H13" s="74"/>
      <c r="I13" s="74"/>
    </row>
    <row r="14" spans="1:9" s="76" customFormat="1" x14ac:dyDescent="0.25">
      <c r="A14" s="74" t="s">
        <v>30</v>
      </c>
      <c r="B14" s="74" t="s">
        <v>205</v>
      </c>
      <c r="C14" s="74" t="s">
        <v>206</v>
      </c>
      <c r="D14" s="117">
        <v>43585.428831018522</v>
      </c>
      <c r="E14" s="74" t="s">
        <v>156</v>
      </c>
      <c r="F14" s="74" t="s">
        <v>22</v>
      </c>
      <c r="G14" s="74"/>
      <c r="H14" s="74"/>
      <c r="I14" s="74"/>
    </row>
    <row r="15" spans="1:9" s="76" customFormat="1" x14ac:dyDescent="0.25">
      <c r="A15" s="74" t="s">
        <v>30</v>
      </c>
      <c r="B15" s="74" t="s">
        <v>207</v>
      </c>
      <c r="C15" s="74" t="s">
        <v>208</v>
      </c>
      <c r="D15" s="117">
        <v>43581.565243055556</v>
      </c>
      <c r="E15" s="74" t="s">
        <v>156</v>
      </c>
      <c r="F15" s="74" t="s">
        <v>22</v>
      </c>
      <c r="G15" s="74"/>
      <c r="H15" s="74"/>
      <c r="I15" s="74"/>
    </row>
    <row r="16" spans="1:9" s="76" customFormat="1" x14ac:dyDescent="0.25">
      <c r="A16" s="74" t="s">
        <v>37</v>
      </c>
      <c r="B16" s="74" t="s">
        <v>171</v>
      </c>
      <c r="C16" s="74" t="s">
        <v>172</v>
      </c>
      <c r="D16" s="117">
        <v>43551.401319444441</v>
      </c>
      <c r="E16" s="74" t="s">
        <v>156</v>
      </c>
      <c r="F16" s="74" t="s">
        <v>22</v>
      </c>
      <c r="G16" s="74"/>
      <c r="H16" s="74"/>
      <c r="I16" s="74"/>
    </row>
    <row r="17" spans="1:9" s="76" customFormat="1" x14ac:dyDescent="0.25">
      <c r="A17" s="74"/>
      <c r="B17" s="74"/>
      <c r="C17" s="74"/>
      <c r="D17" s="74"/>
      <c r="E17" s="74"/>
      <c r="F17" s="74"/>
      <c r="G17" s="74"/>
      <c r="H17" s="74"/>
      <c r="I17" s="74"/>
    </row>
    <row r="18" spans="1:9" s="76" customFormat="1" x14ac:dyDescent="0.25">
      <c r="A18" s="74"/>
      <c r="B18" s="74"/>
      <c r="C18" s="74"/>
      <c r="D18" s="74"/>
      <c r="E18" s="74"/>
      <c r="F18" s="74"/>
      <c r="G18" s="74"/>
      <c r="H18" s="74"/>
      <c r="I18" s="74"/>
    </row>
    <row r="19" spans="1:9" s="76" customFormat="1" x14ac:dyDescent="0.25">
      <c r="A19" s="74"/>
      <c r="B19" s="74"/>
      <c r="C19" s="74"/>
      <c r="D19" s="74"/>
      <c r="E19" s="74"/>
      <c r="F19" s="74"/>
      <c r="G19" s="74"/>
      <c r="H19" s="74"/>
      <c r="I19" s="74"/>
    </row>
    <row r="20" spans="1:9" s="76" customFormat="1" x14ac:dyDescent="0.25">
      <c r="A20" s="74"/>
      <c r="B20" s="74"/>
      <c r="C20" s="74"/>
      <c r="D20" s="74"/>
      <c r="E20" s="74"/>
      <c r="F20" s="74"/>
      <c r="G20" s="74"/>
      <c r="H20" s="74"/>
      <c r="I20" s="74"/>
    </row>
    <row r="21" spans="1:9" s="76" customFormat="1" x14ac:dyDescent="0.25">
      <c r="A21" s="74"/>
      <c r="B21" s="74"/>
      <c r="C21" s="74"/>
      <c r="D21" s="74"/>
      <c r="E21" s="74"/>
      <c r="F21" s="74"/>
      <c r="G21" s="74"/>
      <c r="H21" s="74"/>
      <c r="I21" s="74"/>
    </row>
    <row r="22" spans="1:9" s="76" customFormat="1" x14ac:dyDescent="0.25">
      <c r="A22" s="74"/>
      <c r="B22" s="74"/>
      <c r="C22" s="74"/>
      <c r="D22" s="74"/>
      <c r="E22" s="74"/>
      <c r="F22" s="74"/>
      <c r="G22" s="74"/>
      <c r="H22" s="74"/>
      <c r="I22" s="74"/>
    </row>
    <row r="23" spans="1:9" s="76" customFormat="1" x14ac:dyDescent="0.25">
      <c r="A23" s="74"/>
      <c r="B23" s="74"/>
      <c r="C23" s="74"/>
      <c r="D23" s="74"/>
      <c r="E23" s="74"/>
      <c r="F23" s="74"/>
      <c r="G23" s="74"/>
      <c r="H23" s="74"/>
      <c r="I23" s="74"/>
    </row>
    <row r="24" spans="1:9" s="76" customFormat="1" x14ac:dyDescent="0.25">
      <c r="A24" s="74"/>
      <c r="B24" s="74"/>
      <c r="C24" s="74"/>
      <c r="D24" s="74"/>
      <c r="E24" s="74"/>
      <c r="F24" s="74"/>
      <c r="G24" s="74"/>
      <c r="H24" s="74"/>
      <c r="I24" s="74"/>
    </row>
    <row r="25" spans="1:9" s="76" customFormat="1" x14ac:dyDescent="0.25">
      <c r="A25" s="74"/>
      <c r="B25" s="74"/>
      <c r="C25" s="74"/>
      <c r="D25" s="74"/>
      <c r="E25" s="74"/>
      <c r="F25" s="74"/>
      <c r="G25" s="74"/>
      <c r="H25" s="74"/>
      <c r="I25" s="74"/>
    </row>
    <row r="26" spans="1:9" s="76" customFormat="1" x14ac:dyDescent="0.25">
      <c r="A26" s="74"/>
      <c r="B26" s="74"/>
      <c r="C26" s="74"/>
      <c r="D26" s="74"/>
      <c r="E26" s="74"/>
      <c r="F26" s="74"/>
      <c r="G26" s="74"/>
      <c r="H26" s="74"/>
      <c r="I26" s="74"/>
    </row>
    <row r="27" spans="1:9" s="76" customFormat="1" x14ac:dyDescent="0.25">
      <c r="A27" s="74"/>
      <c r="B27" s="74"/>
      <c r="C27" s="74"/>
      <c r="D27" s="74"/>
      <c r="E27" s="74"/>
      <c r="F27" s="74"/>
      <c r="G27" s="74"/>
      <c r="H27" s="74"/>
      <c r="I27" s="74"/>
    </row>
    <row r="28" spans="1:9" s="76" customFormat="1" x14ac:dyDescent="0.25">
      <c r="A28" s="74"/>
      <c r="B28" s="74"/>
      <c r="C28" s="74"/>
      <c r="D28" s="74"/>
      <c r="E28" s="74"/>
      <c r="F28" s="74"/>
      <c r="G28" s="74"/>
      <c r="H28" s="74"/>
      <c r="I28" s="74"/>
    </row>
    <row r="29" spans="1:9" s="76" customFormat="1" x14ac:dyDescent="0.25">
      <c r="A29" s="74"/>
      <c r="B29" s="74"/>
      <c r="C29" s="74"/>
      <c r="D29" s="74"/>
      <c r="E29" s="74"/>
      <c r="F29" s="74"/>
      <c r="G29" s="74"/>
      <c r="H29" s="74"/>
      <c r="I29" s="74"/>
    </row>
    <row r="30" spans="1:9" s="76" customFormat="1" x14ac:dyDescent="0.25">
      <c r="A30" s="74"/>
      <c r="B30" s="74"/>
      <c r="C30" s="74"/>
      <c r="D30" s="74"/>
      <c r="E30" s="74"/>
      <c r="F30" s="74"/>
      <c r="G30" s="74"/>
      <c r="H30" s="74"/>
      <c r="I30" s="74"/>
    </row>
    <row r="31" spans="1:9" s="76" customFormat="1" x14ac:dyDescent="0.25">
      <c r="A31" s="74"/>
      <c r="B31" s="74"/>
      <c r="C31" s="74"/>
      <c r="D31" s="74"/>
      <c r="E31" s="74"/>
      <c r="F31" s="74"/>
      <c r="G31" s="74"/>
      <c r="H31" s="74"/>
      <c r="I31" s="74"/>
    </row>
    <row r="32" spans="1:9" s="76" customFormat="1" x14ac:dyDescent="0.25">
      <c r="A32" s="74"/>
      <c r="B32" s="74"/>
      <c r="C32" s="74"/>
      <c r="D32" s="74"/>
      <c r="E32" s="74"/>
      <c r="F32" s="74"/>
      <c r="G32" s="74"/>
      <c r="H32" s="74"/>
      <c r="I32" s="74"/>
    </row>
    <row r="33" spans="1:9" s="76" customFormat="1" x14ac:dyDescent="0.25">
      <c r="A33" s="74"/>
      <c r="B33" s="74"/>
      <c r="C33" s="74"/>
      <c r="D33" s="74"/>
      <c r="E33" s="74"/>
      <c r="F33" s="74"/>
      <c r="G33" s="74"/>
      <c r="H33" s="74"/>
      <c r="I33" s="74"/>
    </row>
    <row r="34" spans="1:9" s="76" customFormat="1" x14ac:dyDescent="0.25">
      <c r="A34" s="74"/>
      <c r="B34" s="74"/>
      <c r="C34" s="74"/>
      <c r="D34" s="74"/>
      <c r="E34" s="74"/>
      <c r="F34" s="74"/>
      <c r="G34" s="74"/>
      <c r="H34" s="74"/>
      <c r="I34" s="74"/>
    </row>
    <row r="35" spans="1:9" s="76" customFormat="1" x14ac:dyDescent="0.25">
      <c r="A35" s="74"/>
      <c r="B35" s="74"/>
      <c r="C35" s="74"/>
      <c r="D35" s="74"/>
      <c r="E35" s="74"/>
      <c r="F35" s="74"/>
      <c r="G35" s="74"/>
      <c r="H35" s="74"/>
      <c r="I35" s="74"/>
    </row>
    <row r="36" spans="1:9" s="76" customFormat="1" x14ac:dyDescent="0.25">
      <c r="A36" s="74"/>
      <c r="B36" s="74"/>
      <c r="C36" s="74"/>
      <c r="D36" s="74"/>
      <c r="E36" s="74"/>
      <c r="F36" s="74"/>
      <c r="G36" s="74"/>
      <c r="H36" s="74"/>
      <c r="I36" s="74"/>
    </row>
    <row r="37" spans="1:9" s="76" customFormat="1" x14ac:dyDescent="0.25">
      <c r="A37" s="74"/>
      <c r="B37" s="74"/>
      <c r="C37" s="74"/>
      <c r="D37" s="74"/>
      <c r="E37" s="74"/>
      <c r="F37" s="74"/>
      <c r="G37" s="74"/>
      <c r="H37" s="74"/>
      <c r="I37" s="74"/>
    </row>
    <row r="38" spans="1:9" s="76" customFormat="1" x14ac:dyDescent="0.25">
      <c r="A38" s="74"/>
      <c r="B38" s="74"/>
      <c r="C38" s="74"/>
      <c r="D38" s="74"/>
      <c r="E38" s="74"/>
      <c r="F38" s="74"/>
      <c r="G38" s="74"/>
      <c r="H38" s="74"/>
      <c r="I38" s="74"/>
    </row>
    <row r="39" spans="1:9" s="76" customFormat="1" x14ac:dyDescent="0.25">
      <c r="A39" s="74"/>
      <c r="B39" s="74"/>
      <c r="C39" s="74"/>
      <c r="D39" s="74"/>
      <c r="E39" s="74"/>
      <c r="F39" s="74"/>
      <c r="G39" s="74"/>
      <c r="H39" s="74"/>
      <c r="I39" s="74"/>
    </row>
    <row r="40" spans="1:9" s="76" customFormat="1" x14ac:dyDescent="0.25">
      <c r="A40" s="74"/>
      <c r="B40" s="74"/>
      <c r="C40" s="74"/>
      <c r="D40" s="74"/>
      <c r="E40" s="74"/>
      <c r="F40" s="74"/>
      <c r="G40" s="74"/>
      <c r="H40" s="74"/>
      <c r="I40" s="74"/>
    </row>
    <row r="41" spans="1:9" s="76" customFormat="1" x14ac:dyDescent="0.25">
      <c r="A41" s="74"/>
      <c r="B41" s="74"/>
      <c r="C41" s="74"/>
      <c r="D41" s="74"/>
      <c r="E41" s="74"/>
      <c r="F41" s="74"/>
      <c r="G41" s="74"/>
      <c r="H41" s="74"/>
      <c r="I41" s="74"/>
    </row>
    <row r="42" spans="1:9" s="76" customFormat="1" x14ac:dyDescent="0.25">
      <c r="A42" s="74"/>
      <c r="B42" s="74"/>
      <c r="C42" s="74"/>
      <c r="D42" s="74"/>
      <c r="E42" s="74"/>
      <c r="F42" s="74"/>
      <c r="G42" s="74"/>
      <c r="H42" s="74"/>
      <c r="I42" s="74"/>
    </row>
    <row r="43" spans="1:9" s="76" customFormat="1" x14ac:dyDescent="0.25">
      <c r="A43" s="74"/>
      <c r="B43" s="74"/>
      <c r="C43" s="74"/>
      <c r="D43" s="74"/>
      <c r="E43" s="74"/>
      <c r="F43" s="74"/>
      <c r="G43" s="74"/>
      <c r="H43" s="74"/>
      <c r="I43" s="74"/>
    </row>
    <row r="44" spans="1:9" s="76" customFormat="1" x14ac:dyDescent="0.25">
      <c r="A44" s="74"/>
      <c r="B44" s="74"/>
      <c r="C44" s="74"/>
      <c r="D44" s="74"/>
      <c r="E44" s="74"/>
      <c r="F44" s="74"/>
      <c r="G44" s="74"/>
      <c r="H44" s="74"/>
      <c r="I44" s="74"/>
    </row>
    <row r="45" spans="1:9" s="76" customFormat="1" x14ac:dyDescent="0.25">
      <c r="A45" s="74"/>
      <c r="B45" s="74"/>
      <c r="C45" s="74"/>
      <c r="D45" s="74"/>
      <c r="E45" s="74"/>
      <c r="F45" s="74"/>
      <c r="G45" s="74"/>
      <c r="H45" s="74"/>
      <c r="I45" s="74"/>
    </row>
    <row r="46" spans="1:9" s="76" customFormat="1" x14ac:dyDescent="0.25">
      <c r="A46" s="74"/>
      <c r="B46" s="74"/>
      <c r="C46" s="74"/>
      <c r="D46" s="74"/>
      <c r="E46" s="74"/>
      <c r="F46" s="74"/>
      <c r="G46" s="74"/>
      <c r="H46" s="74"/>
      <c r="I46" s="74"/>
    </row>
    <row r="47" spans="1:9" s="76" customFormat="1" x14ac:dyDescent="0.25">
      <c r="A47" s="74"/>
      <c r="B47" s="74"/>
      <c r="C47" s="74"/>
      <c r="D47" s="74"/>
      <c r="E47" s="74"/>
      <c r="F47" s="74"/>
      <c r="G47" s="74"/>
      <c r="H47" s="74"/>
      <c r="I47" s="74"/>
    </row>
    <row r="48" spans="1:9" s="76" customFormat="1" x14ac:dyDescent="0.25">
      <c r="A48" s="74"/>
      <c r="B48" s="74"/>
      <c r="C48" s="74"/>
      <c r="D48" s="74"/>
      <c r="E48" s="74"/>
      <c r="F48" s="74"/>
      <c r="G48" s="74"/>
      <c r="H48" s="74"/>
      <c r="I48" s="74"/>
    </row>
    <row r="49" spans="1:9" s="76" customFormat="1" x14ac:dyDescent="0.25">
      <c r="A49" s="74"/>
      <c r="B49" s="74"/>
      <c r="C49" s="74"/>
      <c r="D49" s="74"/>
      <c r="E49" s="74"/>
      <c r="F49" s="74"/>
      <c r="G49" s="74"/>
      <c r="H49" s="74"/>
      <c r="I49" s="74"/>
    </row>
    <row r="50" spans="1:9" s="76" customFormat="1" x14ac:dyDescent="0.25">
      <c r="A50" s="74"/>
      <c r="B50" s="74"/>
      <c r="C50" s="74"/>
      <c r="D50" s="74"/>
      <c r="E50" s="74"/>
      <c r="F50" s="74"/>
      <c r="G50" s="74"/>
      <c r="H50" s="74"/>
      <c r="I50" s="74"/>
    </row>
    <row r="51" spans="1:9" s="76" customFormat="1" x14ac:dyDescent="0.25">
      <c r="A51" s="74"/>
      <c r="B51" s="74"/>
      <c r="C51" s="74"/>
      <c r="D51" s="74"/>
      <c r="E51" s="74"/>
      <c r="F51" s="74"/>
      <c r="G51" s="74"/>
      <c r="H51" s="74"/>
      <c r="I51" s="74"/>
    </row>
    <row r="52" spans="1:9" s="76" customFormat="1" x14ac:dyDescent="0.25">
      <c r="A52" s="74"/>
      <c r="B52" s="74"/>
      <c r="C52" s="74"/>
      <c r="D52" s="74"/>
      <c r="E52" s="74"/>
      <c r="F52" s="74"/>
      <c r="G52" s="74"/>
      <c r="H52" s="74"/>
      <c r="I52" s="74"/>
    </row>
    <row r="53" spans="1:9" s="76" customFormat="1" x14ac:dyDescent="0.25">
      <c r="A53" s="74"/>
      <c r="B53" s="74"/>
      <c r="C53" s="74"/>
      <c r="D53" s="74"/>
      <c r="E53" s="74"/>
      <c r="F53" s="74"/>
      <c r="G53" s="74"/>
      <c r="H53" s="74"/>
      <c r="I53" s="74"/>
    </row>
    <row r="54" spans="1:9" s="76" customFormat="1" x14ac:dyDescent="0.25">
      <c r="A54" s="74"/>
      <c r="B54" s="74"/>
      <c r="C54" s="74"/>
      <c r="D54" s="74"/>
      <c r="E54" s="74"/>
      <c r="F54" s="74"/>
      <c r="G54" s="74"/>
      <c r="H54" s="74"/>
      <c r="I54" s="74"/>
    </row>
    <row r="55" spans="1:9" s="76" customFormat="1" x14ac:dyDescent="0.25">
      <c r="A55" s="74"/>
      <c r="B55" s="74"/>
      <c r="C55" s="74"/>
      <c r="D55" s="74"/>
      <c r="E55" s="74"/>
      <c r="F55" s="74"/>
      <c r="G55" s="74"/>
      <c r="H55" s="74"/>
      <c r="I55" s="74"/>
    </row>
    <row r="56" spans="1:9" s="76" customFormat="1" x14ac:dyDescent="0.25">
      <c r="A56" s="74"/>
      <c r="B56" s="74"/>
      <c r="C56" s="74"/>
      <c r="D56" s="74"/>
      <c r="E56" s="74"/>
      <c r="F56" s="74"/>
      <c r="G56" s="74"/>
      <c r="H56" s="74"/>
      <c r="I56" s="74"/>
    </row>
    <row r="57" spans="1:9" s="76" customFormat="1" x14ac:dyDescent="0.25">
      <c r="A57" s="74"/>
      <c r="B57" s="74"/>
      <c r="C57" s="74"/>
      <c r="D57" s="74"/>
      <c r="E57" s="74"/>
      <c r="F57" s="74"/>
      <c r="G57" s="74"/>
      <c r="H57" s="74"/>
      <c r="I57" s="74"/>
    </row>
    <row r="58" spans="1:9" s="76" customFormat="1" x14ac:dyDescent="0.25">
      <c r="A58" s="74"/>
      <c r="B58" s="74"/>
      <c r="C58" s="74"/>
      <c r="D58" s="74"/>
      <c r="E58" s="74"/>
      <c r="F58" s="74"/>
      <c r="G58" s="74"/>
      <c r="H58" s="74"/>
      <c r="I58" s="74"/>
    </row>
    <row r="59" spans="1:9" s="76" customFormat="1" x14ac:dyDescent="0.25">
      <c r="A59" s="74"/>
      <c r="B59" s="74"/>
      <c r="C59" s="74"/>
      <c r="D59" s="74"/>
      <c r="E59" s="74"/>
      <c r="F59" s="74"/>
      <c r="G59" s="74"/>
      <c r="H59" s="74"/>
      <c r="I59" s="74"/>
    </row>
    <row r="60" spans="1:9" s="76" customFormat="1" x14ac:dyDescent="0.25">
      <c r="A60" s="74"/>
      <c r="B60" s="74"/>
      <c r="C60" s="74"/>
      <c r="D60" s="74"/>
      <c r="E60" s="74"/>
      <c r="F60" s="74"/>
      <c r="G60" s="74"/>
      <c r="H60" s="74"/>
      <c r="I60" s="74"/>
    </row>
    <row r="61" spans="1:9" s="76" customFormat="1" x14ac:dyDescent="0.25">
      <c r="A61" s="74"/>
      <c r="B61" s="74"/>
      <c r="C61" s="74"/>
      <c r="D61" s="74"/>
      <c r="E61" s="74"/>
      <c r="F61" s="74"/>
      <c r="G61" s="74"/>
      <c r="H61" s="74"/>
      <c r="I61" s="74"/>
    </row>
    <row r="62" spans="1:9" s="76" customFormat="1" x14ac:dyDescent="0.25">
      <c r="A62" s="74"/>
      <c r="B62" s="74"/>
      <c r="C62" s="74"/>
      <c r="D62" s="74"/>
      <c r="E62" s="74"/>
      <c r="F62" s="74"/>
      <c r="G62" s="74"/>
      <c r="H62" s="74"/>
      <c r="I62" s="74"/>
    </row>
    <row r="63" spans="1:9" s="76" customFormat="1" x14ac:dyDescent="0.25">
      <c r="A63" s="74"/>
      <c r="B63" s="74"/>
      <c r="C63" s="74"/>
      <c r="D63" s="74"/>
      <c r="E63" s="74"/>
      <c r="F63" s="74"/>
      <c r="G63" s="74"/>
      <c r="H63" s="74"/>
      <c r="I63" s="74"/>
    </row>
    <row r="64" spans="1:9" s="76" customFormat="1" x14ac:dyDescent="0.25">
      <c r="A64" s="74"/>
      <c r="B64" s="74"/>
      <c r="C64" s="74"/>
      <c r="D64" s="74"/>
      <c r="E64" s="74"/>
      <c r="F64" s="74"/>
      <c r="G64" s="74"/>
      <c r="H64" s="74"/>
      <c r="I64" s="74"/>
    </row>
    <row r="65" spans="1:9" s="76" customFormat="1" x14ac:dyDescent="0.25">
      <c r="A65" s="74"/>
      <c r="B65" s="74"/>
      <c r="C65" s="74"/>
      <c r="D65" s="74"/>
      <c r="E65" s="74"/>
      <c r="F65" s="74"/>
      <c r="G65" s="74"/>
      <c r="H65" s="74"/>
      <c r="I65" s="74"/>
    </row>
    <row r="66" spans="1:9" s="76" customFormat="1" x14ac:dyDescent="0.25">
      <c r="A66" s="74"/>
      <c r="B66" s="74"/>
      <c r="C66" s="74"/>
      <c r="D66" s="74"/>
      <c r="E66" s="74"/>
      <c r="F66" s="74"/>
      <c r="G66" s="74"/>
      <c r="H66" s="74"/>
      <c r="I66" s="74"/>
    </row>
    <row r="67" spans="1:9" s="76" customFormat="1" x14ac:dyDescent="0.25">
      <c r="A67" s="74"/>
      <c r="B67" s="74"/>
      <c r="C67" s="74"/>
      <c r="D67" s="74"/>
      <c r="E67" s="74"/>
      <c r="F67" s="74"/>
      <c r="G67" s="74"/>
      <c r="H67" s="74"/>
      <c r="I67" s="74"/>
    </row>
    <row r="68" spans="1:9" s="76" customFormat="1" x14ac:dyDescent="0.25">
      <c r="A68" s="74"/>
      <c r="B68" s="74"/>
      <c r="C68" s="74"/>
      <c r="D68" s="74"/>
      <c r="E68" s="74"/>
      <c r="F68" s="74"/>
      <c r="G68" s="74"/>
      <c r="H68" s="74"/>
      <c r="I68" s="74"/>
    </row>
    <row r="69" spans="1:9" s="76" customFormat="1" x14ac:dyDescent="0.25">
      <c r="A69" s="74"/>
      <c r="B69" s="74"/>
      <c r="C69" s="74"/>
      <c r="D69" s="74"/>
      <c r="E69" s="74"/>
      <c r="F69" s="74"/>
      <c r="G69" s="74"/>
      <c r="H69" s="74"/>
      <c r="I69" s="74"/>
    </row>
    <row r="70" spans="1:9" s="76" customFormat="1" x14ac:dyDescent="0.25">
      <c r="A70" s="74"/>
      <c r="B70" s="74"/>
      <c r="C70" s="74"/>
      <c r="D70" s="74"/>
      <c r="E70" s="74"/>
      <c r="F70" s="74"/>
      <c r="G70" s="74"/>
      <c r="H70" s="74"/>
      <c r="I70" s="74"/>
    </row>
    <row r="71" spans="1:9" s="76" customFormat="1" x14ac:dyDescent="0.25">
      <c r="A71" s="74"/>
      <c r="B71" s="74"/>
      <c r="C71" s="74"/>
      <c r="D71" s="74"/>
      <c r="E71" s="74"/>
      <c r="F71" s="74"/>
      <c r="G71" s="74"/>
      <c r="H71" s="74"/>
      <c r="I71" s="74"/>
    </row>
    <row r="72" spans="1:9" s="76" customFormat="1" x14ac:dyDescent="0.25">
      <c r="A72" s="74"/>
      <c r="B72" s="74"/>
      <c r="C72" s="74"/>
      <c r="D72" s="74"/>
      <c r="E72" s="74"/>
      <c r="F72" s="74"/>
      <c r="G72" s="74"/>
      <c r="H72" s="74"/>
      <c r="I72" s="74"/>
    </row>
    <row r="73" spans="1:9" s="76" customFormat="1" x14ac:dyDescent="0.25">
      <c r="A73" s="74"/>
      <c r="B73" s="74"/>
      <c r="C73" s="74"/>
      <c r="D73" s="74"/>
      <c r="E73" s="74"/>
      <c r="F73" s="74"/>
      <c r="G73" s="74"/>
      <c r="H73" s="74"/>
      <c r="I73" s="74"/>
    </row>
    <row r="74" spans="1:9" s="76" customFormat="1" x14ac:dyDescent="0.25">
      <c r="A74" s="74"/>
      <c r="B74" s="74"/>
      <c r="C74" s="74"/>
      <c r="D74" s="74"/>
      <c r="E74" s="74"/>
      <c r="F74" s="74"/>
      <c r="G74" s="74"/>
      <c r="H74" s="74"/>
      <c r="I74" s="74"/>
    </row>
    <row r="75" spans="1:9" s="76" customFormat="1" x14ac:dyDescent="0.25">
      <c r="A75" s="75"/>
      <c r="B75" s="75"/>
      <c r="C75" s="75"/>
      <c r="D75" s="75"/>
      <c r="E75" s="75"/>
      <c r="F75" s="75"/>
      <c r="G75" s="74"/>
      <c r="H75" s="74"/>
      <c r="I75" s="74"/>
    </row>
    <row r="76" spans="1:9" s="76" customFormat="1" x14ac:dyDescent="0.25">
      <c r="A76" s="75"/>
      <c r="B76" s="75"/>
      <c r="C76" s="75"/>
      <c r="D76" s="75"/>
      <c r="E76" s="75"/>
      <c r="F76" s="75"/>
      <c r="G76" s="74"/>
      <c r="H76" s="74"/>
      <c r="I76" s="74"/>
    </row>
    <row r="77" spans="1:9" s="76" customFormat="1" x14ac:dyDescent="0.25">
      <c r="A77" s="75"/>
      <c r="B77" s="75"/>
      <c r="C77" s="75"/>
      <c r="D77" s="75"/>
      <c r="E77" s="75"/>
      <c r="F77" s="75"/>
      <c r="G77" s="74"/>
      <c r="H77" s="74"/>
      <c r="I77" s="74"/>
    </row>
    <row r="78" spans="1:9" s="76" customFormat="1" x14ac:dyDescent="0.25">
      <c r="A78" s="75"/>
      <c r="B78" s="75"/>
      <c r="C78" s="75"/>
      <c r="D78" s="75"/>
      <c r="E78" s="75"/>
      <c r="F78" s="75"/>
      <c r="G78" s="74"/>
      <c r="H78" s="74"/>
      <c r="I78" s="74"/>
    </row>
    <row r="79" spans="1:9" s="76" customFormat="1" x14ac:dyDescent="0.25">
      <c r="A79" s="75"/>
      <c r="B79" s="75"/>
      <c r="C79" s="75"/>
      <c r="D79" s="75"/>
      <c r="E79" s="75"/>
      <c r="F79" s="75"/>
      <c r="G79" s="74"/>
      <c r="H79" s="74"/>
      <c r="I79" s="74"/>
    </row>
    <row r="80" spans="1:9" s="76" customFormat="1" x14ac:dyDescent="0.25">
      <c r="A80" s="75"/>
      <c r="B80" s="75"/>
      <c r="C80" s="75"/>
      <c r="D80" s="75"/>
      <c r="E80" s="75"/>
      <c r="F80" s="75"/>
      <c r="G80" s="74"/>
      <c r="H80" s="74"/>
      <c r="I80" s="74"/>
    </row>
    <row r="81" spans="1:9" s="76" customFormat="1" x14ac:dyDescent="0.25">
      <c r="A81" s="75"/>
      <c r="B81" s="75"/>
      <c r="C81" s="75"/>
      <c r="D81" s="75"/>
      <c r="E81" s="75"/>
      <c r="F81" s="75"/>
      <c r="G81" s="74"/>
      <c r="H81" s="74"/>
      <c r="I81" s="74"/>
    </row>
    <row r="82" spans="1:9" s="76" customFormat="1" x14ac:dyDescent="0.25">
      <c r="A82" s="75"/>
      <c r="B82" s="75"/>
      <c r="C82" s="75"/>
      <c r="D82" s="75"/>
      <c r="E82" s="75"/>
      <c r="F82" s="75"/>
      <c r="G82" s="74"/>
      <c r="H82" s="74"/>
      <c r="I82" s="74"/>
    </row>
    <row r="83" spans="1:9" s="76" customFormat="1" x14ac:dyDescent="0.25">
      <c r="A83" s="75"/>
      <c r="B83" s="75"/>
      <c r="C83" s="75"/>
      <c r="D83" s="75"/>
      <c r="E83" s="75"/>
      <c r="F83" s="75"/>
      <c r="G83" s="74"/>
      <c r="H83" s="74"/>
      <c r="I83" s="74"/>
    </row>
    <row r="84" spans="1:9" s="76" customFormat="1" x14ac:dyDescent="0.25">
      <c r="A84" s="75"/>
      <c r="B84" s="75"/>
      <c r="C84" s="75"/>
      <c r="D84" s="75"/>
      <c r="E84" s="75"/>
      <c r="F84" s="75"/>
      <c r="G84" s="74"/>
      <c r="H84" s="74"/>
      <c r="I84" s="74"/>
    </row>
    <row r="85" spans="1:9" s="76" customFormat="1" x14ac:dyDescent="0.25">
      <c r="A85" s="75"/>
      <c r="B85" s="75"/>
      <c r="C85" s="75"/>
      <c r="D85" s="75"/>
      <c r="E85" s="75"/>
      <c r="F85" s="75"/>
      <c r="G85" s="74"/>
      <c r="H85" s="74"/>
      <c r="I85" s="74"/>
    </row>
    <row r="86" spans="1:9" s="76" customFormat="1" x14ac:dyDescent="0.25">
      <c r="A86" s="75"/>
      <c r="B86" s="75"/>
      <c r="C86" s="75"/>
      <c r="D86" s="75"/>
      <c r="E86" s="75"/>
      <c r="F86" s="75"/>
      <c r="G86" s="74"/>
      <c r="H86" s="74"/>
      <c r="I86" s="74"/>
    </row>
    <row r="87" spans="1:9" s="76" customFormat="1" x14ac:dyDescent="0.25">
      <c r="A87" s="75"/>
      <c r="B87" s="75"/>
      <c r="C87" s="75"/>
      <c r="D87" s="75"/>
      <c r="E87" s="75"/>
      <c r="F87" s="75"/>
      <c r="G87" s="74"/>
      <c r="H87" s="74"/>
      <c r="I87" s="74"/>
    </row>
    <row r="88" spans="1:9" s="76" customFormat="1" x14ac:dyDescent="0.25">
      <c r="A88" s="75"/>
      <c r="B88" s="75"/>
      <c r="C88" s="75"/>
      <c r="D88" s="75"/>
      <c r="E88" s="75"/>
      <c r="F88" s="75"/>
      <c r="G88" s="74"/>
      <c r="H88" s="74"/>
      <c r="I88" s="74"/>
    </row>
    <row r="89" spans="1:9" s="76" customFormat="1" x14ac:dyDescent="0.25">
      <c r="A89" s="75"/>
      <c r="B89" s="75"/>
      <c r="C89" s="75"/>
      <c r="D89" s="75"/>
      <c r="E89" s="75"/>
      <c r="F89" s="75"/>
      <c r="G89" s="74"/>
      <c r="H89" s="74"/>
      <c r="I89" s="74"/>
    </row>
    <row r="90" spans="1:9" s="76" customFormat="1" x14ac:dyDescent="0.25">
      <c r="A90" s="75"/>
      <c r="B90" s="75"/>
      <c r="C90" s="75"/>
      <c r="D90" s="75"/>
      <c r="E90" s="75"/>
      <c r="F90" s="75"/>
      <c r="G90" s="74"/>
      <c r="H90" s="74"/>
      <c r="I90" s="74"/>
    </row>
    <row r="91" spans="1:9" s="76" customFormat="1" x14ac:dyDescent="0.25">
      <c r="A91" s="75"/>
      <c r="B91" s="75"/>
      <c r="C91" s="75"/>
      <c r="D91" s="75"/>
      <c r="E91" s="75"/>
      <c r="F91" s="75"/>
      <c r="G91" s="74"/>
      <c r="H91" s="74"/>
      <c r="I91" s="74"/>
    </row>
    <row r="92" spans="1:9" s="76" customFormat="1" x14ac:dyDescent="0.25">
      <c r="A92" s="75"/>
      <c r="B92" s="75"/>
      <c r="C92" s="75"/>
      <c r="D92" s="75"/>
      <c r="E92" s="75"/>
      <c r="F92" s="75"/>
      <c r="G92" s="74"/>
      <c r="H92" s="74"/>
      <c r="I92" s="74"/>
    </row>
    <row r="93" spans="1:9" s="76" customFormat="1" x14ac:dyDescent="0.25">
      <c r="A93" s="75"/>
      <c r="B93" s="75"/>
      <c r="C93" s="75"/>
      <c r="D93" s="75"/>
      <c r="E93" s="75"/>
      <c r="F93" s="75"/>
      <c r="G93" s="74"/>
      <c r="H93" s="74"/>
      <c r="I93" s="74"/>
    </row>
    <row r="94" spans="1:9" s="76" customFormat="1" x14ac:dyDescent="0.25">
      <c r="A94" s="75"/>
      <c r="B94" s="75"/>
      <c r="C94" s="75"/>
      <c r="D94" s="75"/>
      <c r="E94" s="75"/>
      <c r="F94" s="75"/>
      <c r="G94" s="74"/>
      <c r="H94" s="74"/>
      <c r="I94" s="74"/>
    </row>
    <row r="95" spans="1:9" s="76" customFormat="1" x14ac:dyDescent="0.25">
      <c r="A95" s="75"/>
      <c r="B95" s="75"/>
      <c r="C95" s="75"/>
      <c r="D95" s="75"/>
      <c r="E95" s="75"/>
      <c r="F95" s="75"/>
      <c r="G95" s="74"/>
      <c r="H95" s="74"/>
      <c r="I95" s="74"/>
    </row>
    <row r="96" spans="1:9" s="76" customFormat="1" x14ac:dyDescent="0.25">
      <c r="A96" s="75"/>
      <c r="B96" s="75"/>
      <c r="C96" s="75"/>
      <c r="D96" s="75"/>
      <c r="E96" s="75"/>
      <c r="F96" s="75"/>
      <c r="G96" s="74"/>
      <c r="H96" s="74"/>
      <c r="I96" s="74"/>
    </row>
    <row r="97" spans="1:9" s="76" customFormat="1" x14ac:dyDescent="0.25">
      <c r="A97" s="75"/>
      <c r="B97" s="75"/>
      <c r="C97" s="75"/>
      <c r="D97" s="75"/>
      <c r="E97" s="75"/>
      <c r="F97" s="75"/>
      <c r="G97" s="74"/>
      <c r="H97" s="74"/>
      <c r="I97" s="74"/>
    </row>
    <row r="98" spans="1:9" s="76" customFormat="1" x14ac:dyDescent="0.25">
      <c r="A98" s="75"/>
      <c r="B98" s="75"/>
      <c r="C98" s="75"/>
      <c r="D98" s="75"/>
      <c r="E98" s="75"/>
      <c r="F98" s="75"/>
      <c r="G98" s="74"/>
      <c r="H98" s="74"/>
      <c r="I98" s="74"/>
    </row>
    <row r="99" spans="1:9" s="76" customFormat="1" x14ac:dyDescent="0.25">
      <c r="A99" s="75"/>
      <c r="B99" s="75"/>
      <c r="C99" s="75"/>
      <c r="D99" s="75"/>
      <c r="E99" s="75"/>
      <c r="F99" s="75"/>
      <c r="G99" s="74"/>
      <c r="H99" s="74"/>
      <c r="I99" s="74"/>
    </row>
    <row r="100" spans="1:9" s="76" customFormat="1" x14ac:dyDescent="0.25">
      <c r="A100" s="75"/>
      <c r="B100" s="75"/>
      <c r="C100" s="75"/>
      <c r="D100" s="75"/>
      <c r="E100" s="75"/>
      <c r="F100" s="75"/>
      <c r="G100" s="74"/>
      <c r="H100" s="74"/>
      <c r="I100" s="74"/>
    </row>
    <row r="101" spans="1:9" s="76" customFormat="1" x14ac:dyDescent="0.25">
      <c r="A101" s="75"/>
      <c r="B101" s="75"/>
      <c r="C101" s="75"/>
      <c r="D101" s="75"/>
      <c r="E101" s="75"/>
      <c r="F101" s="75"/>
      <c r="G101" s="74"/>
      <c r="H101" s="74"/>
      <c r="I101" s="74"/>
    </row>
    <row r="102" spans="1:9" s="76" customFormat="1" x14ac:dyDescent="0.25">
      <c r="A102" s="75"/>
      <c r="B102" s="75"/>
      <c r="C102" s="75"/>
      <c r="D102" s="75"/>
      <c r="E102" s="75"/>
      <c r="F102" s="75"/>
      <c r="G102" s="74"/>
      <c r="H102" s="74"/>
      <c r="I102" s="74"/>
    </row>
    <row r="103" spans="1:9" s="76" customFormat="1" x14ac:dyDescent="0.25">
      <c r="A103" s="75"/>
      <c r="B103" s="75"/>
      <c r="C103" s="75"/>
      <c r="D103" s="75"/>
      <c r="E103" s="75"/>
      <c r="F103" s="75"/>
      <c r="G103" s="74"/>
      <c r="H103" s="74"/>
      <c r="I103" s="74"/>
    </row>
    <row r="104" spans="1:9" s="76" customFormat="1" x14ac:dyDescent="0.25">
      <c r="A104" s="75"/>
      <c r="B104" s="75"/>
      <c r="C104" s="75"/>
      <c r="D104" s="75"/>
      <c r="E104" s="75"/>
      <c r="F104" s="75"/>
      <c r="G104" s="74"/>
      <c r="H104" s="74"/>
      <c r="I104" s="74"/>
    </row>
    <row r="105" spans="1:9" x14ac:dyDescent="0.25">
      <c r="A105" s="66"/>
      <c r="B105" s="66"/>
      <c r="C105" s="66"/>
      <c r="D105" s="66"/>
      <c r="E105" s="66"/>
      <c r="F105" s="79"/>
    </row>
    <row r="106" spans="1:9" x14ac:dyDescent="0.25">
      <c r="A106" s="66"/>
      <c r="B106" s="66"/>
      <c r="C106" s="66"/>
      <c r="D106" s="66"/>
      <c r="E106" s="66"/>
      <c r="F106" s="79"/>
    </row>
    <row r="107" spans="1:9" x14ac:dyDescent="0.25">
      <c r="A107" s="66"/>
      <c r="B107" s="66"/>
      <c r="C107" s="66"/>
      <c r="D107" s="66"/>
      <c r="E107" s="66"/>
      <c r="F107" s="79"/>
    </row>
    <row r="108" spans="1:9" x14ac:dyDescent="0.25">
      <c r="A108" s="66"/>
      <c r="B108" s="66"/>
      <c r="C108" s="66"/>
      <c r="D108" s="66"/>
      <c r="E108" s="66"/>
      <c r="F108" s="79"/>
    </row>
    <row r="109" spans="1:9" x14ac:dyDescent="0.25">
      <c r="A109" s="66"/>
      <c r="B109" s="66"/>
      <c r="C109" s="66"/>
      <c r="D109" s="66"/>
      <c r="E109" s="66"/>
      <c r="F109" s="79"/>
    </row>
    <row r="110" spans="1:9" x14ac:dyDescent="0.25">
      <c r="A110" s="66"/>
      <c r="B110" s="66"/>
      <c r="C110" s="66"/>
      <c r="D110" s="66"/>
      <c r="E110" s="66"/>
      <c r="F110" s="79"/>
    </row>
    <row r="111" spans="1:9" x14ac:dyDescent="0.25">
      <c r="A111" s="66"/>
      <c r="B111" s="66"/>
      <c r="C111" s="66"/>
      <c r="D111" s="66"/>
      <c r="E111" s="66"/>
      <c r="F111" s="79"/>
    </row>
    <row r="112" spans="1:9" x14ac:dyDescent="0.25">
      <c r="A112" s="66"/>
      <c r="B112" s="66"/>
      <c r="C112" s="66"/>
      <c r="D112" s="66"/>
      <c r="E112" s="66"/>
      <c r="F112" s="79"/>
    </row>
  </sheetData>
  <conditionalFormatting sqref="B113:B1048576 B1:B2">
    <cfRule type="duplicateValues" dxfId="4" priority="2"/>
  </conditionalFormatting>
  <conditionalFormatting sqref="B113:B1048576">
    <cfRule type="duplicateValues" dxfId="3"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4"/>
  <sheetViews>
    <sheetView zoomScaleNormal="100" workbookViewId="0">
      <selection activeCell="A3" sqref="A3:N16"/>
    </sheetView>
  </sheetViews>
  <sheetFormatPr defaultRowHeight="12.75" x14ac:dyDescent="0.2"/>
  <cols>
    <col min="1" max="1" width="18.42578125" bestFit="1" customWidth="1"/>
    <col min="2" max="2" width="27.5703125" bestFit="1" customWidth="1"/>
    <col min="3" max="3" width="13.7109375" bestFit="1" customWidth="1"/>
    <col min="4" max="4" width="63.140625" customWidth="1"/>
    <col min="5" max="8" width="10.28515625" customWidth="1"/>
    <col min="9" max="11" width="11.28515625" customWidth="1"/>
    <col min="12" max="12" width="18.140625" bestFit="1" customWidth="1"/>
    <col min="13" max="13" width="23" bestFit="1" customWidth="1"/>
    <col min="14" max="14" width="11.28515625" customWidth="1"/>
  </cols>
  <sheetData>
    <row r="1" spans="1:14" x14ac:dyDescent="0.2">
      <c r="A1" s="17" t="s">
        <v>81</v>
      </c>
      <c r="B1" s="17" t="s">
        <v>82</v>
      </c>
      <c r="C1" s="17" t="s">
        <v>83</v>
      </c>
      <c r="D1" s="17" t="s">
        <v>155</v>
      </c>
      <c r="E1" s="17" t="s">
        <v>84</v>
      </c>
      <c r="F1" s="17" t="s">
        <v>85</v>
      </c>
      <c r="G1" s="17" t="s">
        <v>86</v>
      </c>
      <c r="H1" s="17" t="s">
        <v>87</v>
      </c>
      <c r="I1" s="17" t="s">
        <v>88</v>
      </c>
      <c r="J1" s="17" t="s">
        <v>89</v>
      </c>
      <c r="K1" s="17" t="s">
        <v>90</v>
      </c>
      <c r="L1" s="17" t="s">
        <v>91</v>
      </c>
      <c r="M1" s="17" t="s">
        <v>92</v>
      </c>
      <c r="N1" s="17" t="s">
        <v>93</v>
      </c>
    </row>
    <row r="2" spans="1:14" x14ac:dyDescent="0.2">
      <c r="A2" s="96" t="s">
        <v>38</v>
      </c>
      <c r="B2" s="96" t="s">
        <v>39</v>
      </c>
      <c r="C2" s="96" t="s">
        <v>40</v>
      </c>
      <c r="D2" s="96" t="s">
        <v>6</v>
      </c>
      <c r="E2" s="96" t="s">
        <v>41</v>
      </c>
      <c r="F2" s="96" t="s">
        <v>42</v>
      </c>
      <c r="G2" s="96" t="s">
        <v>43</v>
      </c>
      <c r="H2" s="96" t="s">
        <v>44</v>
      </c>
      <c r="I2" s="96" t="s">
        <v>45</v>
      </c>
      <c r="J2" s="96" t="s">
        <v>46</v>
      </c>
      <c r="K2" s="96" t="s">
        <v>47</v>
      </c>
      <c r="L2" s="96" t="s">
        <v>48</v>
      </c>
      <c r="M2" s="96" t="s">
        <v>49</v>
      </c>
      <c r="N2" s="96" t="s">
        <v>50</v>
      </c>
    </row>
    <row r="3" spans="1:14" x14ac:dyDescent="0.2">
      <c r="A3" s="111" t="s">
        <v>30</v>
      </c>
      <c r="B3" s="111" t="s">
        <v>174</v>
      </c>
      <c r="C3" s="111" t="s">
        <v>196</v>
      </c>
      <c r="D3" s="111" t="s">
        <v>197</v>
      </c>
      <c r="E3" s="111" t="s">
        <v>53</v>
      </c>
      <c r="F3" s="112">
        <v>200</v>
      </c>
      <c r="G3" s="112">
        <v>9500</v>
      </c>
      <c r="H3" s="111" t="s">
        <v>101</v>
      </c>
      <c r="I3" s="111" t="s">
        <v>52</v>
      </c>
      <c r="J3" s="111"/>
      <c r="K3" s="111"/>
      <c r="L3" s="113">
        <v>43592.599849537</v>
      </c>
      <c r="M3" s="113"/>
      <c r="N3" s="111" t="s">
        <v>22</v>
      </c>
    </row>
    <row r="4" spans="1:14" x14ac:dyDescent="0.2">
      <c r="A4" s="114" t="s">
        <v>30</v>
      </c>
      <c r="B4" s="114" t="s">
        <v>174</v>
      </c>
      <c r="C4" s="114" t="s">
        <v>225</v>
      </c>
      <c r="D4" s="114" t="s">
        <v>175</v>
      </c>
      <c r="E4" s="114" t="s">
        <v>176</v>
      </c>
      <c r="F4" s="115">
        <v>0</v>
      </c>
      <c r="G4" s="115">
        <v>5000</v>
      </c>
      <c r="H4" s="114" t="s">
        <v>101</v>
      </c>
      <c r="I4" s="114" t="s">
        <v>52</v>
      </c>
      <c r="J4" s="114"/>
      <c r="K4" s="114"/>
      <c r="L4" s="116">
        <v>43593.550231481502</v>
      </c>
      <c r="M4" s="116"/>
      <c r="N4" s="114" t="s">
        <v>22</v>
      </c>
    </row>
    <row r="5" spans="1:14" x14ac:dyDescent="0.2">
      <c r="A5" s="114" t="s">
        <v>30</v>
      </c>
      <c r="B5" s="114" t="s">
        <v>174</v>
      </c>
      <c r="C5" s="114" t="s">
        <v>256</v>
      </c>
      <c r="D5" s="114" t="s">
        <v>175</v>
      </c>
      <c r="E5" s="114" t="s">
        <v>53</v>
      </c>
      <c r="F5" s="115">
        <v>90</v>
      </c>
      <c r="G5" s="115">
        <v>5000</v>
      </c>
      <c r="H5" s="114" t="s">
        <v>101</v>
      </c>
      <c r="I5" s="114" t="s">
        <v>52</v>
      </c>
      <c r="J5" s="114"/>
      <c r="K5" s="114"/>
      <c r="L5" s="116">
        <v>43594.557094907403</v>
      </c>
      <c r="M5" s="116"/>
      <c r="N5" s="114" t="s">
        <v>22</v>
      </c>
    </row>
    <row r="6" spans="1:14" x14ac:dyDescent="0.2">
      <c r="A6" s="114" t="s">
        <v>30</v>
      </c>
      <c r="B6" s="114" t="s">
        <v>174</v>
      </c>
      <c r="C6" s="114" t="s">
        <v>257</v>
      </c>
      <c r="D6" s="114" t="s">
        <v>175</v>
      </c>
      <c r="E6" s="114" t="s">
        <v>176</v>
      </c>
      <c r="F6" s="115">
        <v>0</v>
      </c>
      <c r="G6" s="115">
        <v>5000</v>
      </c>
      <c r="H6" s="114" t="s">
        <v>101</v>
      </c>
      <c r="I6" s="114" t="s">
        <v>52</v>
      </c>
      <c r="J6" s="114"/>
      <c r="K6" s="114"/>
      <c r="L6" s="116">
        <v>43594.794999999998</v>
      </c>
      <c r="M6" s="116"/>
      <c r="N6" s="114" t="s">
        <v>22</v>
      </c>
    </row>
    <row r="7" spans="1:14" x14ac:dyDescent="0.2">
      <c r="A7" s="111" t="s">
        <v>30</v>
      </c>
      <c r="B7" s="111" t="s">
        <v>52</v>
      </c>
      <c r="C7" s="111" t="s">
        <v>186</v>
      </c>
      <c r="D7" s="111" t="s">
        <v>187</v>
      </c>
      <c r="E7" s="111" t="s">
        <v>51</v>
      </c>
      <c r="F7" s="112">
        <v>25</v>
      </c>
      <c r="G7" s="112">
        <v>500</v>
      </c>
      <c r="H7" s="111" t="s">
        <v>101</v>
      </c>
      <c r="I7" s="111" t="s">
        <v>52</v>
      </c>
      <c r="J7" s="111"/>
      <c r="K7" s="111"/>
      <c r="L7" s="113">
        <v>43592.944884259297</v>
      </c>
      <c r="M7" s="113"/>
      <c r="N7" s="111" t="s">
        <v>22</v>
      </c>
    </row>
    <row r="8" spans="1:14" x14ac:dyDescent="0.2">
      <c r="A8" s="114" t="s">
        <v>30</v>
      </c>
      <c r="B8" s="114" t="s">
        <v>52</v>
      </c>
      <c r="C8" s="114" t="s">
        <v>237</v>
      </c>
      <c r="D8" s="114" t="s">
        <v>238</v>
      </c>
      <c r="E8" s="114" t="s">
        <v>51</v>
      </c>
      <c r="F8" s="115">
        <v>0</v>
      </c>
      <c r="G8" s="115">
        <v>500</v>
      </c>
      <c r="H8" s="114" t="s">
        <v>101</v>
      </c>
      <c r="I8" s="114" t="s">
        <v>52</v>
      </c>
      <c r="J8" s="114"/>
      <c r="K8" s="114"/>
      <c r="L8" s="116">
        <v>43594.592858796299</v>
      </c>
      <c r="M8" s="116"/>
      <c r="N8" s="114" t="s">
        <v>22</v>
      </c>
    </row>
    <row r="9" spans="1:14" x14ac:dyDescent="0.2">
      <c r="A9" s="111" t="s">
        <v>30</v>
      </c>
      <c r="B9" s="111" t="s">
        <v>165</v>
      </c>
      <c r="C9" s="111" t="s">
        <v>198</v>
      </c>
      <c r="D9" s="111" t="s">
        <v>199</v>
      </c>
      <c r="E9" s="111" t="s">
        <v>51</v>
      </c>
      <c r="F9" s="112">
        <v>0</v>
      </c>
      <c r="G9" s="112">
        <v>10000</v>
      </c>
      <c r="H9" s="111" t="s">
        <v>101</v>
      </c>
      <c r="I9" s="111" t="s">
        <v>52</v>
      </c>
      <c r="J9" s="111"/>
      <c r="K9" s="111"/>
      <c r="L9" s="113">
        <v>43581.491053240701</v>
      </c>
      <c r="M9" s="113"/>
      <c r="N9" s="111" t="s">
        <v>22</v>
      </c>
    </row>
    <row r="10" spans="1:14" x14ac:dyDescent="0.2">
      <c r="A10" s="111" t="s">
        <v>30</v>
      </c>
      <c r="B10" s="111" t="s">
        <v>165</v>
      </c>
      <c r="C10" s="111" t="s">
        <v>166</v>
      </c>
      <c r="D10" s="111" t="s">
        <v>167</v>
      </c>
      <c r="E10" s="111" t="s">
        <v>53</v>
      </c>
      <c r="F10" s="112">
        <v>0</v>
      </c>
      <c r="G10" s="112">
        <v>3250</v>
      </c>
      <c r="H10" s="111" t="s">
        <v>168</v>
      </c>
      <c r="I10" s="111" t="s">
        <v>52</v>
      </c>
      <c r="J10" s="111"/>
      <c r="K10" s="111"/>
      <c r="L10" s="113">
        <v>43579.235243055598</v>
      </c>
      <c r="M10" s="113"/>
      <c r="N10" s="111" t="s">
        <v>22</v>
      </c>
    </row>
    <row r="11" spans="1:14" x14ac:dyDescent="0.2">
      <c r="A11" s="111" t="s">
        <v>30</v>
      </c>
      <c r="B11" s="111" t="s">
        <v>165</v>
      </c>
      <c r="C11" s="111" t="s">
        <v>200</v>
      </c>
      <c r="D11" s="111" t="s">
        <v>167</v>
      </c>
      <c r="E11" s="111" t="s">
        <v>53</v>
      </c>
      <c r="F11" s="112">
        <v>0</v>
      </c>
      <c r="G11" s="112">
        <v>3250</v>
      </c>
      <c r="H11" s="111" t="s">
        <v>168</v>
      </c>
      <c r="I11" s="111" t="s">
        <v>52</v>
      </c>
      <c r="J11" s="111"/>
      <c r="K11" s="111"/>
      <c r="L11" s="113">
        <v>43587.861388888901</v>
      </c>
      <c r="M11" s="113"/>
      <c r="N11" s="111" t="s">
        <v>22</v>
      </c>
    </row>
    <row r="12" spans="1:14" x14ac:dyDescent="0.2">
      <c r="A12" s="114" t="s">
        <v>30</v>
      </c>
      <c r="B12" s="114" t="s">
        <v>165</v>
      </c>
      <c r="C12" s="114" t="s">
        <v>201</v>
      </c>
      <c r="D12" s="114" t="s">
        <v>167</v>
      </c>
      <c r="E12" s="114" t="s">
        <v>53</v>
      </c>
      <c r="F12" s="115">
        <v>0</v>
      </c>
      <c r="G12" s="115">
        <v>3250</v>
      </c>
      <c r="H12" s="114" t="s">
        <v>168</v>
      </c>
      <c r="I12" s="114" t="s">
        <v>52</v>
      </c>
      <c r="J12" s="114"/>
      <c r="K12" s="114"/>
      <c r="L12" s="116">
        <v>43587.861747685201</v>
      </c>
      <c r="M12" s="116"/>
      <c r="N12" s="114" t="s">
        <v>22</v>
      </c>
    </row>
    <row r="13" spans="1:14" x14ac:dyDescent="0.2">
      <c r="A13" s="111" t="s">
        <v>30</v>
      </c>
      <c r="B13" s="111" t="s">
        <v>202</v>
      </c>
      <c r="C13" s="111" t="s">
        <v>203</v>
      </c>
      <c r="D13" s="111" t="s">
        <v>204</v>
      </c>
      <c r="E13" s="111" t="s">
        <v>51</v>
      </c>
      <c r="F13" s="112">
        <v>0</v>
      </c>
      <c r="G13" s="112">
        <v>8000</v>
      </c>
      <c r="H13" s="111" t="s">
        <v>101</v>
      </c>
      <c r="I13" s="111" t="s">
        <v>52</v>
      </c>
      <c r="J13" s="111"/>
      <c r="K13" s="111"/>
      <c r="L13" s="113">
        <v>43585.436446759297</v>
      </c>
      <c r="M13" s="113"/>
      <c r="N13" s="111" t="s">
        <v>22</v>
      </c>
    </row>
    <row r="14" spans="1:14" x14ac:dyDescent="0.2">
      <c r="A14" s="114" t="s">
        <v>30</v>
      </c>
      <c r="B14" s="114" t="s">
        <v>202</v>
      </c>
      <c r="C14" s="114" t="s">
        <v>205</v>
      </c>
      <c r="D14" s="114" t="s">
        <v>206</v>
      </c>
      <c r="E14" s="114" t="s">
        <v>51</v>
      </c>
      <c r="F14" s="115">
        <v>0</v>
      </c>
      <c r="G14" s="115">
        <v>8000</v>
      </c>
      <c r="H14" s="114" t="s">
        <v>101</v>
      </c>
      <c r="I14" s="114" t="s">
        <v>52</v>
      </c>
      <c r="J14" s="114"/>
      <c r="K14" s="114"/>
      <c r="L14" s="116">
        <v>43585.4288310185</v>
      </c>
      <c r="M14" s="116"/>
      <c r="N14" s="114" t="s">
        <v>22</v>
      </c>
    </row>
    <row r="15" spans="1:14" x14ac:dyDescent="0.2">
      <c r="A15" s="111" t="s">
        <v>30</v>
      </c>
      <c r="B15" s="111" t="s">
        <v>202</v>
      </c>
      <c r="C15" s="111" t="s">
        <v>207</v>
      </c>
      <c r="D15" s="111" t="s">
        <v>208</v>
      </c>
      <c r="E15" s="111" t="s">
        <v>51</v>
      </c>
      <c r="F15" s="112">
        <v>0</v>
      </c>
      <c r="G15" s="112">
        <v>8000</v>
      </c>
      <c r="H15" s="111" t="s">
        <v>101</v>
      </c>
      <c r="I15" s="111" t="s">
        <v>52</v>
      </c>
      <c r="J15" s="111"/>
      <c r="K15" s="111"/>
      <c r="L15" s="113">
        <v>43581.5652430556</v>
      </c>
      <c r="M15" s="113"/>
      <c r="N15" s="111" t="s">
        <v>22</v>
      </c>
    </row>
    <row r="16" spans="1:14" x14ac:dyDescent="0.2">
      <c r="A16" s="114" t="s">
        <v>37</v>
      </c>
      <c r="B16" s="114" t="s">
        <v>170</v>
      </c>
      <c r="C16" s="114" t="s">
        <v>171</v>
      </c>
      <c r="D16" s="114" t="s">
        <v>172</v>
      </c>
      <c r="E16" s="114" t="s">
        <v>51</v>
      </c>
      <c r="F16" s="115">
        <v>0</v>
      </c>
      <c r="G16" s="115">
        <v>1000</v>
      </c>
      <c r="H16" s="114" t="s">
        <v>169</v>
      </c>
      <c r="I16" s="114" t="s">
        <v>52</v>
      </c>
      <c r="J16" s="114"/>
      <c r="K16" s="114"/>
      <c r="L16" s="116">
        <v>43551.401319444398</v>
      </c>
      <c r="M16" s="116"/>
      <c r="N16" s="114" t="s">
        <v>22</v>
      </c>
    </row>
    <row r="17" spans="1:14" x14ac:dyDescent="0.2">
      <c r="A17" s="114"/>
      <c r="B17" s="114"/>
      <c r="C17" s="114"/>
      <c r="D17" s="114"/>
      <c r="E17" s="114"/>
      <c r="F17" s="115"/>
      <c r="G17" s="115"/>
      <c r="H17" s="114"/>
      <c r="I17" s="114"/>
      <c r="J17" s="114"/>
      <c r="K17" s="114"/>
      <c r="L17" s="116"/>
      <c r="M17" s="116"/>
      <c r="N17" s="114"/>
    </row>
    <row r="18" spans="1:14" x14ac:dyDescent="0.2">
      <c r="A18" s="111"/>
      <c r="B18" s="111"/>
      <c r="C18" s="111"/>
      <c r="D18" s="111"/>
      <c r="E18" s="111"/>
      <c r="F18" s="112"/>
      <c r="G18" s="112"/>
      <c r="H18" s="111"/>
      <c r="I18" s="111"/>
      <c r="J18" s="111"/>
      <c r="K18" s="111"/>
      <c r="L18" s="113"/>
      <c r="M18" s="113"/>
      <c r="N18" s="111"/>
    </row>
    <row r="19" spans="1:14" x14ac:dyDescent="0.2">
      <c r="A19" s="97"/>
      <c r="B19" s="97"/>
      <c r="C19" s="97"/>
      <c r="D19" s="97"/>
      <c r="E19" s="97"/>
      <c r="F19" s="98"/>
      <c r="G19" s="98"/>
      <c r="H19" s="97"/>
      <c r="I19" s="97"/>
      <c r="J19" s="97"/>
      <c r="K19" s="97"/>
      <c r="L19" s="99"/>
      <c r="M19" s="99"/>
      <c r="N19" s="97"/>
    </row>
    <row r="20" spans="1:14" x14ac:dyDescent="0.2">
      <c r="A20" s="97"/>
      <c r="B20" s="97"/>
      <c r="C20" s="97"/>
      <c r="D20" s="97"/>
      <c r="E20" s="97"/>
      <c r="F20" s="98"/>
      <c r="G20" s="98"/>
      <c r="H20" s="97"/>
      <c r="I20" s="97"/>
      <c r="J20" s="97"/>
      <c r="K20" s="97"/>
      <c r="L20" s="99"/>
      <c r="M20" s="99"/>
      <c r="N20" s="97"/>
    </row>
    <row r="21" spans="1:14" x14ac:dyDescent="0.2">
      <c r="A21" s="97"/>
      <c r="B21" s="97"/>
      <c r="C21" s="97"/>
      <c r="D21" s="97"/>
      <c r="E21" s="97"/>
      <c r="F21" s="98"/>
      <c r="G21" s="98"/>
      <c r="H21" s="97"/>
      <c r="I21" s="97"/>
      <c r="J21" s="97"/>
      <c r="K21" s="97"/>
      <c r="L21" s="99"/>
      <c r="M21" s="99"/>
      <c r="N21" s="97"/>
    </row>
    <row r="22" spans="1:14" x14ac:dyDescent="0.2">
      <c r="A22" s="97"/>
      <c r="B22" s="97"/>
      <c r="C22" s="97"/>
      <c r="D22" s="97"/>
      <c r="E22" s="97"/>
      <c r="F22" s="98"/>
      <c r="G22" s="98"/>
      <c r="H22" s="97"/>
      <c r="I22" s="97"/>
      <c r="J22" s="97"/>
      <c r="K22" s="97"/>
      <c r="L22" s="99"/>
      <c r="M22" s="99"/>
      <c r="N22" s="97"/>
    </row>
    <row r="23" spans="1:14" x14ac:dyDescent="0.2">
      <c r="A23" s="97"/>
      <c r="B23" s="97"/>
      <c r="C23" s="97"/>
      <c r="D23" s="97"/>
      <c r="E23" s="97"/>
      <c r="F23" s="98"/>
      <c r="G23" s="98"/>
      <c r="H23" s="97"/>
      <c r="I23" s="97"/>
      <c r="J23" s="97"/>
      <c r="K23" s="97"/>
      <c r="L23" s="99"/>
      <c r="M23" s="99"/>
      <c r="N23" s="97"/>
    </row>
    <row r="24" spans="1:14" x14ac:dyDescent="0.2">
      <c r="A24" s="97"/>
      <c r="B24" s="97"/>
      <c r="C24" s="97"/>
      <c r="D24" s="97"/>
      <c r="E24" s="97"/>
      <c r="F24" s="98"/>
      <c r="G24" s="98"/>
      <c r="H24" s="97"/>
      <c r="I24" s="97"/>
      <c r="J24" s="97"/>
      <c r="K24" s="97"/>
      <c r="L24" s="99"/>
      <c r="M24" s="99"/>
      <c r="N24" s="97"/>
    </row>
    <row r="25" spans="1:14" x14ac:dyDescent="0.2">
      <c r="A25" s="97"/>
      <c r="B25" s="97"/>
      <c r="C25" s="97"/>
      <c r="D25" s="97"/>
      <c r="E25" s="97"/>
      <c r="F25" s="98"/>
      <c r="G25" s="98"/>
      <c r="H25" s="97"/>
      <c r="I25" s="97"/>
      <c r="J25" s="97"/>
      <c r="K25" s="97"/>
      <c r="L25" s="99"/>
      <c r="M25" s="99"/>
      <c r="N25" s="97"/>
    </row>
    <row r="26" spans="1:14" x14ac:dyDescent="0.2">
      <c r="A26" s="97"/>
      <c r="B26" s="97"/>
      <c r="C26" s="100"/>
      <c r="D26" s="97"/>
      <c r="E26" s="97"/>
      <c r="F26" s="98"/>
      <c r="G26" s="98"/>
      <c r="H26" s="97"/>
      <c r="I26" s="97"/>
      <c r="J26" s="97"/>
      <c r="K26" s="97"/>
      <c r="L26" s="99"/>
      <c r="M26" s="99"/>
      <c r="N26" s="97"/>
    </row>
    <row r="27" spans="1:14" x14ac:dyDescent="0.2">
      <c r="A27" s="97"/>
      <c r="B27" s="97"/>
      <c r="C27" s="97"/>
      <c r="D27" s="97"/>
      <c r="E27" s="97"/>
      <c r="F27" s="98"/>
      <c r="G27" s="98"/>
      <c r="H27" s="97"/>
      <c r="I27" s="97"/>
      <c r="J27" s="97"/>
      <c r="K27" s="97"/>
      <c r="L27" s="99"/>
      <c r="M27" s="99"/>
      <c r="N27" s="97"/>
    </row>
    <row r="28" spans="1:14" x14ac:dyDescent="0.2">
      <c r="A28" s="97"/>
      <c r="B28" s="97"/>
      <c r="C28" s="97"/>
      <c r="D28" s="97"/>
      <c r="E28" s="97"/>
      <c r="F28" s="98"/>
      <c r="G28" s="98"/>
      <c r="H28" s="97"/>
      <c r="I28" s="97"/>
      <c r="J28" s="97"/>
      <c r="K28" s="97"/>
      <c r="L28" s="99"/>
      <c r="M28" s="99"/>
      <c r="N28" s="97"/>
    </row>
    <row r="29" spans="1:14" x14ac:dyDescent="0.2">
      <c r="A29" s="97"/>
      <c r="B29" s="97"/>
      <c r="C29" s="97"/>
      <c r="D29" s="97"/>
      <c r="E29" s="97"/>
      <c r="F29" s="98"/>
      <c r="G29" s="98"/>
      <c r="H29" s="97"/>
      <c r="I29" s="97"/>
      <c r="J29" s="97"/>
      <c r="K29" s="97"/>
      <c r="L29" s="99"/>
      <c r="M29" s="99"/>
      <c r="N29" s="97"/>
    </row>
    <row r="30" spans="1:14" x14ac:dyDescent="0.2">
      <c r="A30" s="97"/>
      <c r="B30" s="97"/>
      <c r="C30" s="97"/>
      <c r="D30" s="97"/>
      <c r="E30" s="97"/>
      <c r="F30" s="98"/>
      <c r="G30" s="98"/>
      <c r="H30" s="97"/>
      <c r="I30" s="97"/>
      <c r="J30" s="97"/>
      <c r="K30" s="97"/>
      <c r="L30" s="99"/>
      <c r="M30" s="99"/>
      <c r="N30" s="97"/>
    </row>
    <row r="31" spans="1:14" x14ac:dyDescent="0.2">
      <c r="A31" s="97"/>
      <c r="B31" s="97"/>
      <c r="C31" s="97"/>
      <c r="D31" s="97"/>
      <c r="E31" s="97"/>
      <c r="F31" s="98"/>
      <c r="G31" s="98"/>
      <c r="H31" s="97"/>
      <c r="I31" s="97"/>
      <c r="J31" s="97"/>
      <c r="K31" s="97"/>
      <c r="L31" s="99"/>
      <c r="M31" s="99"/>
      <c r="N31" s="97"/>
    </row>
    <row r="32" spans="1:14" x14ac:dyDescent="0.2">
      <c r="A32" s="97"/>
      <c r="B32" s="97"/>
      <c r="C32" s="97"/>
      <c r="D32" s="97"/>
      <c r="E32" s="97"/>
      <c r="F32" s="98"/>
      <c r="G32" s="98"/>
      <c r="H32" s="97"/>
      <c r="I32" s="97"/>
      <c r="J32" s="97"/>
      <c r="K32" s="97"/>
      <c r="L32" s="99"/>
      <c r="M32" s="99"/>
      <c r="N32" s="97"/>
    </row>
    <row r="33" spans="1:14" x14ac:dyDescent="0.2">
      <c r="A33" s="97"/>
      <c r="B33" s="97"/>
      <c r="C33" s="97"/>
      <c r="D33" s="97"/>
      <c r="E33" s="97"/>
      <c r="F33" s="98"/>
      <c r="G33" s="98"/>
      <c r="H33" s="97"/>
      <c r="I33" s="97"/>
      <c r="J33" s="97"/>
      <c r="K33" s="97"/>
      <c r="L33" s="99"/>
      <c r="M33" s="99"/>
      <c r="N33" s="97"/>
    </row>
    <row r="34" spans="1:14" x14ac:dyDescent="0.2">
      <c r="A34" s="97"/>
      <c r="B34" s="97"/>
      <c r="C34" s="97"/>
      <c r="D34" s="97"/>
      <c r="E34" s="97"/>
      <c r="F34" s="98"/>
      <c r="G34" s="98"/>
      <c r="H34" s="97"/>
      <c r="I34" s="97"/>
      <c r="J34" s="97"/>
      <c r="K34" s="97"/>
      <c r="L34" s="99"/>
      <c r="M34" s="99"/>
      <c r="N34" s="97"/>
    </row>
    <row r="35" spans="1:14" x14ac:dyDescent="0.2">
      <c r="A35" s="97"/>
      <c r="B35" s="97"/>
      <c r="C35" s="97"/>
      <c r="D35" s="97"/>
      <c r="E35" s="97"/>
      <c r="F35" s="98"/>
      <c r="G35" s="98"/>
      <c r="H35" s="97"/>
      <c r="I35" s="97"/>
      <c r="J35" s="97"/>
      <c r="K35" s="97"/>
      <c r="L35" s="99"/>
      <c r="M35" s="99"/>
      <c r="N35" s="97"/>
    </row>
    <row r="36" spans="1:14" x14ac:dyDescent="0.2">
      <c r="A36" s="97"/>
      <c r="B36" s="97"/>
      <c r="C36" s="97"/>
      <c r="D36" s="97"/>
      <c r="E36" s="97"/>
      <c r="F36" s="98"/>
      <c r="G36" s="98"/>
      <c r="H36" s="97"/>
      <c r="I36" s="97"/>
      <c r="J36" s="97"/>
      <c r="K36" s="97"/>
      <c r="L36" s="99"/>
      <c r="M36" s="99"/>
      <c r="N36" s="97"/>
    </row>
    <row r="37" spans="1:14" x14ac:dyDescent="0.2">
      <c r="A37" s="97"/>
      <c r="B37" s="97"/>
      <c r="C37" s="97"/>
      <c r="D37" s="97"/>
      <c r="E37" s="97"/>
      <c r="F37" s="98"/>
      <c r="G37" s="98"/>
      <c r="H37" s="97"/>
      <c r="I37" s="97"/>
      <c r="J37" s="97"/>
      <c r="K37" s="97"/>
      <c r="L37" s="99"/>
      <c r="M37" s="99"/>
      <c r="N37" s="97"/>
    </row>
    <row r="38" spans="1:14" x14ac:dyDescent="0.2">
      <c r="A38" s="97"/>
      <c r="B38" s="97"/>
      <c r="C38" s="97"/>
      <c r="D38" s="97"/>
      <c r="E38" s="97"/>
      <c r="F38" s="98"/>
      <c r="G38" s="98"/>
      <c r="H38" s="97"/>
      <c r="I38" s="97"/>
      <c r="J38" s="97"/>
      <c r="K38" s="97"/>
      <c r="L38" s="99"/>
      <c r="M38" s="99"/>
      <c r="N38" s="97"/>
    </row>
    <row r="39" spans="1:14" x14ac:dyDescent="0.2">
      <c r="A39" s="97"/>
      <c r="B39" s="97"/>
      <c r="C39" s="97"/>
      <c r="D39" s="97"/>
      <c r="E39" s="97"/>
      <c r="F39" s="98"/>
      <c r="G39" s="98"/>
      <c r="H39" s="97"/>
      <c r="I39" s="97"/>
      <c r="J39" s="97"/>
      <c r="K39" s="97"/>
      <c r="L39" s="99"/>
      <c r="M39" s="99"/>
      <c r="N39" s="97"/>
    </row>
    <row r="40" spans="1:14" x14ac:dyDescent="0.2">
      <c r="A40" s="97"/>
      <c r="B40" s="97"/>
      <c r="C40" s="97"/>
      <c r="D40" s="97"/>
      <c r="E40" s="97"/>
      <c r="F40" s="98"/>
      <c r="G40" s="98"/>
      <c r="H40" s="97"/>
      <c r="I40" s="97"/>
      <c r="J40" s="97"/>
      <c r="K40" s="97"/>
      <c r="L40" s="99"/>
      <c r="M40" s="99"/>
      <c r="N40" s="97"/>
    </row>
    <row r="41" spans="1:14" x14ac:dyDescent="0.2">
      <c r="A41" s="97"/>
      <c r="B41" s="97"/>
      <c r="C41" s="97"/>
      <c r="D41" s="97"/>
      <c r="E41" s="97"/>
      <c r="F41" s="98"/>
      <c r="G41" s="98"/>
      <c r="H41" s="97"/>
      <c r="I41" s="97"/>
      <c r="J41" s="97"/>
      <c r="K41" s="97"/>
      <c r="L41" s="99"/>
      <c r="M41" s="99"/>
      <c r="N41" s="97"/>
    </row>
    <row r="42" spans="1:14" x14ac:dyDescent="0.2">
      <c r="A42" s="97"/>
      <c r="B42" s="97"/>
      <c r="C42" s="97"/>
      <c r="D42" s="97"/>
      <c r="E42" s="97"/>
      <c r="F42" s="98"/>
      <c r="G42" s="98"/>
      <c r="H42" s="97"/>
      <c r="I42" s="97"/>
      <c r="J42" s="97"/>
      <c r="K42" s="97"/>
      <c r="L42" s="99"/>
      <c r="M42" s="99"/>
      <c r="N42" s="97"/>
    </row>
    <row r="43" spans="1:14" x14ac:dyDescent="0.2">
      <c r="A43" s="97"/>
      <c r="B43" s="97"/>
      <c r="C43" s="97"/>
      <c r="D43" s="97"/>
      <c r="E43" s="97"/>
      <c r="F43" s="98"/>
      <c r="G43" s="98"/>
      <c r="H43" s="97"/>
      <c r="I43" s="97"/>
      <c r="J43" s="97"/>
      <c r="K43" s="97"/>
      <c r="L43" s="99"/>
      <c r="M43" s="99"/>
      <c r="N43" s="97"/>
    </row>
    <row r="44" spans="1:14" x14ac:dyDescent="0.2">
      <c r="A44" s="97"/>
      <c r="B44" s="97"/>
      <c r="C44" s="97"/>
      <c r="D44" s="97"/>
      <c r="E44" s="97"/>
      <c r="F44" s="98"/>
      <c r="G44" s="98"/>
      <c r="H44" s="97"/>
      <c r="I44" s="97"/>
      <c r="J44" s="97"/>
      <c r="K44" s="97"/>
      <c r="L44" s="99"/>
      <c r="M44" s="99"/>
      <c r="N44" s="97"/>
    </row>
    <row r="45" spans="1:14" x14ac:dyDescent="0.2">
      <c r="A45" s="97"/>
      <c r="B45" s="97"/>
      <c r="C45" s="97"/>
      <c r="D45" s="97"/>
      <c r="E45" s="97"/>
      <c r="F45" s="98"/>
      <c r="G45" s="98"/>
      <c r="H45" s="97"/>
      <c r="I45" s="97"/>
      <c r="J45" s="97"/>
      <c r="K45" s="97"/>
      <c r="L45" s="99"/>
      <c r="M45" s="99"/>
      <c r="N45" s="97"/>
    </row>
    <row r="46" spans="1:14" x14ac:dyDescent="0.2">
      <c r="A46" s="97"/>
      <c r="B46" s="97"/>
      <c r="C46" s="97"/>
      <c r="D46" s="97"/>
      <c r="E46" s="97"/>
      <c r="F46" s="98"/>
      <c r="G46" s="98"/>
      <c r="H46" s="97"/>
      <c r="I46" s="97"/>
      <c r="J46" s="97"/>
      <c r="K46" s="97"/>
      <c r="L46" s="99"/>
      <c r="M46" s="99"/>
      <c r="N46" s="97"/>
    </row>
    <row r="47" spans="1:14" x14ac:dyDescent="0.2">
      <c r="A47" s="97"/>
      <c r="B47" s="97"/>
      <c r="C47" s="97"/>
      <c r="D47" s="97"/>
      <c r="E47" s="97"/>
      <c r="F47" s="98"/>
      <c r="G47" s="98"/>
      <c r="H47" s="97"/>
      <c r="I47" s="97"/>
      <c r="J47" s="97"/>
      <c r="K47" s="97"/>
      <c r="L47" s="99"/>
      <c r="M47" s="99"/>
      <c r="N47" s="97"/>
    </row>
    <row r="48" spans="1:14" x14ac:dyDescent="0.2">
      <c r="A48" s="97"/>
      <c r="B48" s="97"/>
      <c r="C48" s="97"/>
      <c r="D48" s="97"/>
      <c r="E48" s="97"/>
      <c r="F48" s="98"/>
      <c r="G48" s="98"/>
      <c r="H48" s="97"/>
      <c r="I48" s="97"/>
      <c r="J48" s="97"/>
      <c r="K48" s="97"/>
      <c r="L48" s="99"/>
      <c r="M48" s="99"/>
      <c r="N48" s="97"/>
    </row>
    <row r="49" spans="1:14" x14ac:dyDescent="0.2">
      <c r="A49" s="97"/>
      <c r="B49" s="97"/>
      <c r="C49" s="97"/>
      <c r="D49" s="97"/>
      <c r="E49" s="97"/>
      <c r="F49" s="98"/>
      <c r="G49" s="98"/>
      <c r="H49" s="97"/>
      <c r="I49" s="97"/>
      <c r="J49" s="97"/>
      <c r="K49" s="97"/>
      <c r="L49" s="99"/>
      <c r="M49" s="99"/>
      <c r="N49" s="97"/>
    </row>
    <row r="50" spans="1:14" x14ac:dyDescent="0.2">
      <c r="A50" s="97"/>
      <c r="B50" s="97"/>
      <c r="C50" s="97"/>
      <c r="D50" s="97"/>
      <c r="E50" s="97"/>
      <c r="F50" s="98"/>
      <c r="G50" s="98"/>
      <c r="H50" s="97"/>
      <c r="I50" s="97"/>
      <c r="J50" s="97"/>
      <c r="K50" s="97"/>
      <c r="L50" s="99"/>
      <c r="M50" s="99"/>
      <c r="N50" s="97"/>
    </row>
    <row r="51" spans="1:14" x14ac:dyDescent="0.2">
      <c r="A51" s="97"/>
      <c r="B51" s="97"/>
      <c r="C51" s="97"/>
      <c r="D51" s="97"/>
      <c r="E51" s="97"/>
      <c r="F51" s="98"/>
      <c r="G51" s="98"/>
      <c r="H51" s="97"/>
      <c r="I51" s="97"/>
      <c r="J51" s="97"/>
      <c r="K51" s="97"/>
      <c r="L51" s="99"/>
      <c r="M51" s="99"/>
      <c r="N51" s="97"/>
    </row>
    <row r="52" spans="1:14" x14ac:dyDescent="0.2">
      <c r="A52" s="97"/>
      <c r="B52" s="97"/>
      <c r="C52" s="97"/>
      <c r="D52" s="97"/>
      <c r="E52" s="97"/>
      <c r="F52" s="98"/>
      <c r="G52" s="98"/>
      <c r="H52" s="97"/>
      <c r="I52" s="97"/>
      <c r="J52" s="97"/>
      <c r="K52" s="97"/>
      <c r="L52" s="99"/>
      <c r="M52" s="99"/>
      <c r="N52" s="97"/>
    </row>
    <row r="53" spans="1:14" x14ac:dyDescent="0.2">
      <c r="A53" s="97"/>
      <c r="B53" s="97"/>
      <c r="C53" s="97"/>
      <c r="D53" s="97"/>
      <c r="E53" s="97"/>
      <c r="F53" s="98"/>
      <c r="G53" s="98"/>
      <c r="H53" s="97"/>
      <c r="I53" s="97"/>
      <c r="J53" s="97"/>
      <c r="K53" s="97"/>
      <c r="L53" s="99"/>
      <c r="M53" s="99"/>
      <c r="N53" s="97"/>
    </row>
    <row r="54" spans="1:14" x14ac:dyDescent="0.2">
      <c r="A54" s="97"/>
      <c r="B54" s="97"/>
      <c r="C54" s="97"/>
      <c r="D54" s="97"/>
      <c r="E54" s="97"/>
      <c r="F54" s="98"/>
      <c r="G54" s="98"/>
      <c r="H54" s="97"/>
      <c r="I54" s="97"/>
      <c r="J54" s="97"/>
      <c r="K54" s="97"/>
      <c r="L54" s="99"/>
      <c r="M54" s="99"/>
      <c r="N54" s="97"/>
    </row>
    <row r="55" spans="1:14" x14ac:dyDescent="0.2">
      <c r="A55" s="97"/>
      <c r="B55" s="97"/>
      <c r="C55" s="97"/>
      <c r="D55" s="97"/>
      <c r="E55" s="97"/>
      <c r="F55" s="98"/>
      <c r="G55" s="98"/>
      <c r="H55" s="97"/>
      <c r="I55" s="97"/>
      <c r="J55" s="97"/>
      <c r="K55" s="97"/>
      <c r="L55" s="99"/>
      <c r="M55" s="99"/>
      <c r="N55" s="97"/>
    </row>
    <row r="56" spans="1:14" x14ac:dyDescent="0.2">
      <c r="A56" s="97"/>
      <c r="B56" s="97"/>
      <c r="C56" s="97"/>
      <c r="D56" s="97"/>
      <c r="E56" s="97"/>
      <c r="F56" s="98"/>
      <c r="G56" s="98"/>
      <c r="H56" s="97"/>
      <c r="I56" s="97"/>
      <c r="J56" s="97"/>
      <c r="K56" s="97"/>
      <c r="L56" s="99"/>
      <c r="M56" s="99"/>
      <c r="N56" s="97"/>
    </row>
    <row r="57" spans="1:14" x14ac:dyDescent="0.2">
      <c r="A57" s="97"/>
      <c r="B57" s="97"/>
      <c r="C57" s="97"/>
      <c r="D57" s="97"/>
      <c r="E57" s="97"/>
      <c r="F57" s="98"/>
      <c r="G57" s="98"/>
      <c r="H57" s="97"/>
      <c r="I57" s="97"/>
      <c r="J57" s="97"/>
      <c r="K57" s="97"/>
      <c r="L57" s="99"/>
      <c r="M57" s="99"/>
      <c r="N57" s="97"/>
    </row>
    <row r="58" spans="1:14" x14ac:dyDescent="0.2">
      <c r="A58" s="97"/>
      <c r="B58" s="97"/>
      <c r="C58" s="97"/>
      <c r="D58" s="97"/>
      <c r="E58" s="97"/>
      <c r="F58" s="98"/>
      <c r="G58" s="98"/>
      <c r="H58" s="97"/>
      <c r="I58" s="97"/>
      <c r="J58" s="97"/>
      <c r="K58" s="97"/>
      <c r="L58" s="99"/>
      <c r="M58" s="99"/>
      <c r="N58" s="97"/>
    </row>
    <row r="59" spans="1:14" x14ac:dyDescent="0.2">
      <c r="A59" s="97"/>
      <c r="B59" s="97"/>
      <c r="C59" s="97"/>
      <c r="D59" s="97"/>
      <c r="E59" s="97"/>
      <c r="F59" s="98"/>
      <c r="G59" s="98"/>
      <c r="H59" s="97"/>
      <c r="I59" s="97"/>
      <c r="J59" s="97"/>
      <c r="K59" s="97"/>
      <c r="L59" s="99"/>
      <c r="M59" s="99"/>
      <c r="N59" s="97"/>
    </row>
    <row r="60" spans="1:14" x14ac:dyDescent="0.2">
      <c r="A60" s="97"/>
      <c r="B60" s="97"/>
      <c r="C60" s="97"/>
      <c r="D60" s="97"/>
      <c r="E60" s="97"/>
      <c r="F60" s="98"/>
      <c r="G60" s="98"/>
      <c r="H60" s="97"/>
      <c r="I60" s="97"/>
      <c r="J60" s="97"/>
      <c r="K60" s="97"/>
      <c r="L60" s="99"/>
      <c r="M60" s="99"/>
      <c r="N60" s="97"/>
    </row>
    <row r="61" spans="1:14" x14ac:dyDescent="0.2">
      <c r="A61" s="97"/>
      <c r="B61" s="97"/>
      <c r="C61" s="97"/>
      <c r="D61" s="97"/>
      <c r="E61" s="97"/>
      <c r="F61" s="98"/>
      <c r="G61" s="98"/>
      <c r="H61" s="97"/>
      <c r="I61" s="97"/>
      <c r="J61" s="97"/>
      <c r="K61" s="97"/>
      <c r="L61" s="99"/>
      <c r="M61" s="99"/>
      <c r="N61" s="97"/>
    </row>
    <row r="62" spans="1:14" x14ac:dyDescent="0.2">
      <c r="A62" s="97"/>
      <c r="B62" s="97"/>
      <c r="C62" s="97"/>
      <c r="D62" s="97"/>
      <c r="E62" s="97"/>
      <c r="F62" s="98"/>
      <c r="G62" s="98"/>
      <c r="H62" s="97"/>
      <c r="I62" s="97"/>
      <c r="J62" s="97"/>
      <c r="K62" s="97"/>
      <c r="L62" s="99"/>
      <c r="M62" s="99"/>
      <c r="N62" s="97"/>
    </row>
    <row r="63" spans="1:14" x14ac:dyDescent="0.2">
      <c r="A63" s="97"/>
      <c r="B63" s="97"/>
      <c r="C63" s="97"/>
      <c r="D63" s="97"/>
      <c r="E63" s="97"/>
      <c r="F63" s="98"/>
      <c r="G63" s="98"/>
      <c r="H63" s="97"/>
      <c r="I63" s="97"/>
      <c r="J63" s="97"/>
      <c r="K63" s="97"/>
      <c r="L63" s="99"/>
      <c r="M63" s="99"/>
      <c r="N63" s="97"/>
    </row>
    <row r="64" spans="1:14" x14ac:dyDescent="0.2">
      <c r="A64" s="97"/>
      <c r="B64" s="97"/>
      <c r="C64" s="97"/>
      <c r="D64" s="97"/>
      <c r="E64" s="97"/>
      <c r="F64" s="98"/>
      <c r="G64" s="98"/>
      <c r="H64" s="97"/>
      <c r="I64" s="97"/>
      <c r="J64" s="97"/>
      <c r="K64" s="97"/>
      <c r="L64" s="99"/>
      <c r="M64" s="99"/>
      <c r="N64" s="97"/>
    </row>
    <row r="65" spans="1:14" x14ac:dyDescent="0.2">
      <c r="A65" s="97"/>
      <c r="B65" s="97"/>
      <c r="C65" s="97"/>
      <c r="D65" s="97"/>
      <c r="E65" s="97"/>
      <c r="F65" s="98"/>
      <c r="G65" s="98"/>
      <c r="H65" s="97"/>
      <c r="I65" s="97"/>
      <c r="J65" s="97"/>
      <c r="K65" s="97"/>
      <c r="L65" s="99"/>
      <c r="M65" s="99"/>
      <c r="N65" s="97"/>
    </row>
    <row r="66" spans="1:14" x14ac:dyDescent="0.2">
      <c r="A66" s="97"/>
      <c r="B66" s="97"/>
      <c r="C66" s="97"/>
      <c r="D66" s="97"/>
      <c r="E66" s="97"/>
      <c r="F66" s="98"/>
      <c r="G66" s="98"/>
      <c r="H66" s="97"/>
      <c r="I66" s="97"/>
      <c r="J66" s="97"/>
      <c r="K66" s="97"/>
      <c r="L66" s="99"/>
      <c r="M66" s="99"/>
      <c r="N66" s="97"/>
    </row>
    <row r="67" spans="1:14" x14ac:dyDescent="0.2">
      <c r="A67" s="97"/>
      <c r="B67" s="97"/>
      <c r="C67" s="97"/>
      <c r="D67" s="97"/>
      <c r="E67" s="97"/>
      <c r="F67" s="98"/>
      <c r="G67" s="98"/>
      <c r="H67" s="97"/>
      <c r="I67" s="97"/>
      <c r="J67" s="97"/>
      <c r="K67" s="97"/>
      <c r="L67" s="99"/>
      <c r="M67" s="99"/>
      <c r="N67" s="97"/>
    </row>
    <row r="68" spans="1:14" x14ac:dyDescent="0.2">
      <c r="A68" s="97"/>
      <c r="B68" s="97"/>
      <c r="C68" s="97"/>
      <c r="D68" s="97"/>
      <c r="E68" s="97"/>
      <c r="F68" s="98"/>
      <c r="G68" s="98"/>
      <c r="H68" s="97"/>
      <c r="I68" s="97"/>
      <c r="J68" s="97"/>
      <c r="K68" s="97"/>
      <c r="L68" s="99"/>
      <c r="M68" s="99"/>
      <c r="N68" s="97"/>
    </row>
    <row r="69" spans="1:14" x14ac:dyDescent="0.2">
      <c r="A69" s="97"/>
      <c r="B69" s="97"/>
      <c r="C69" s="97"/>
      <c r="D69" s="97"/>
      <c r="E69" s="97"/>
      <c r="F69" s="98"/>
      <c r="G69" s="98"/>
      <c r="H69" s="97"/>
      <c r="I69" s="97"/>
      <c r="J69" s="97"/>
      <c r="K69" s="97"/>
      <c r="L69" s="99"/>
      <c r="M69" s="99"/>
      <c r="N69" s="97"/>
    </row>
    <row r="70" spans="1:14" x14ac:dyDescent="0.2">
      <c r="A70" s="97"/>
      <c r="B70" s="97"/>
      <c r="C70" s="97"/>
      <c r="D70" s="97"/>
      <c r="E70" s="97"/>
      <c r="F70" s="98"/>
      <c r="G70" s="98"/>
      <c r="H70" s="97"/>
      <c r="I70" s="97"/>
      <c r="J70" s="97"/>
      <c r="K70" s="97"/>
      <c r="L70" s="99"/>
      <c r="M70" s="99"/>
      <c r="N70" s="97"/>
    </row>
    <row r="71" spans="1:14" x14ac:dyDescent="0.2">
      <c r="A71" s="97"/>
      <c r="B71" s="97"/>
      <c r="C71" s="97"/>
      <c r="D71" s="97"/>
      <c r="E71" s="97"/>
      <c r="F71" s="98"/>
      <c r="G71" s="98"/>
      <c r="H71" s="97"/>
      <c r="I71" s="97"/>
      <c r="J71" s="97"/>
      <c r="K71" s="97"/>
      <c r="L71" s="99"/>
      <c r="M71" s="99"/>
      <c r="N71" s="97"/>
    </row>
    <row r="72" spans="1:14" x14ac:dyDescent="0.2">
      <c r="A72" s="97"/>
      <c r="B72" s="97"/>
      <c r="C72" s="97"/>
      <c r="D72" s="97"/>
      <c r="E72" s="97"/>
      <c r="F72" s="98"/>
      <c r="G72" s="98"/>
      <c r="H72" s="97"/>
      <c r="I72" s="97"/>
      <c r="J72" s="97"/>
      <c r="K72" s="97"/>
      <c r="L72" s="99"/>
      <c r="M72" s="99"/>
      <c r="N72" s="97"/>
    </row>
    <row r="73" spans="1:14" x14ac:dyDescent="0.2">
      <c r="A73" s="97"/>
      <c r="B73" s="97"/>
      <c r="C73" s="97"/>
      <c r="D73" s="97"/>
      <c r="E73" s="97"/>
      <c r="F73" s="98"/>
      <c r="G73" s="98"/>
      <c r="H73" s="97"/>
      <c r="I73" s="97"/>
      <c r="J73" s="97"/>
      <c r="K73" s="97"/>
      <c r="L73" s="99"/>
      <c r="M73" s="99"/>
      <c r="N73" s="97"/>
    </row>
    <row r="74" spans="1:14" x14ac:dyDescent="0.2">
      <c r="A74" s="97"/>
      <c r="B74" s="97"/>
      <c r="C74" s="97"/>
      <c r="D74" s="97"/>
      <c r="E74" s="97"/>
      <c r="F74" s="98"/>
      <c r="G74" s="98"/>
      <c r="H74" s="97"/>
      <c r="I74" s="97"/>
      <c r="J74" s="97"/>
      <c r="K74" s="97"/>
      <c r="L74" s="99"/>
      <c r="M74" s="99"/>
      <c r="N74" s="97"/>
    </row>
  </sheetData>
  <conditionalFormatting sqref="C119:C1048576 C1:C74">
    <cfRule type="duplicateValues" dxfId="2" priority="1"/>
    <cfRule type="duplicateValues" dxfId="1" priority="2"/>
  </conditionalFormatting>
  <conditionalFormatting sqref="C3:C21">
    <cfRule type="duplicateValues" dxfId="0" priority="39"/>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72"/>
  <sheetViews>
    <sheetView topLeftCell="Q16" zoomScaleNormal="100" workbookViewId="0">
      <selection activeCell="Z25" sqref="Z25:AA29"/>
    </sheetView>
  </sheetViews>
  <sheetFormatPr defaultRowHeight="15.75" customHeight="1" x14ac:dyDescent="0.2"/>
  <cols>
    <col min="1" max="1" width="15" style="58" customWidth="1"/>
    <col min="2" max="2" width="14.85546875" style="58" customWidth="1"/>
    <col min="3" max="3" width="16" style="58" bestFit="1" customWidth="1"/>
    <col min="4" max="4" width="19.42578125" style="58" customWidth="1"/>
    <col min="5" max="5" width="16.140625" style="58" bestFit="1" customWidth="1"/>
    <col min="6" max="6" width="13.28515625" style="58" customWidth="1"/>
    <col min="7" max="7" width="12.42578125" style="58" customWidth="1"/>
    <col min="8" max="8" width="15.42578125" style="58" customWidth="1"/>
    <col min="9" max="9" width="13.28515625" style="58" customWidth="1"/>
    <col min="10" max="10" width="15.42578125" style="58" customWidth="1"/>
    <col min="11" max="11" width="8.42578125" style="58" customWidth="1"/>
    <col min="12" max="12" width="11" style="58" customWidth="1"/>
    <col min="13" max="13" width="9" style="58" customWidth="1"/>
    <col min="14" max="14" width="18.140625" style="58" customWidth="1"/>
    <col min="15" max="15" width="16.42578125" style="58" customWidth="1"/>
    <col min="16" max="16" width="13.140625" style="58" customWidth="1"/>
    <col min="17" max="17" width="9.7109375" style="58" customWidth="1"/>
    <col min="18" max="18" width="9.140625" style="58" customWidth="1"/>
    <col min="19" max="19" width="18" style="58" customWidth="1"/>
    <col min="20" max="20" width="12.42578125" style="58" customWidth="1"/>
    <col min="21" max="21" width="23.28515625" style="58" customWidth="1"/>
    <col min="22" max="22" width="13.7109375" style="58" customWidth="1"/>
    <col min="23" max="23" width="18.42578125" style="58" customWidth="1"/>
    <col min="24" max="24" width="14.28515625" style="58" customWidth="1"/>
    <col min="25" max="25" width="22.5703125" style="58" customWidth="1"/>
    <col min="26" max="26" width="12.42578125" style="58" customWidth="1"/>
    <col min="27" max="27" width="14.140625" style="60" bestFit="1" customWidth="1"/>
    <col min="28" max="28" width="9.140625" style="58"/>
    <col min="29" max="29" width="12.28515625" style="58" bestFit="1" customWidth="1"/>
    <col min="30" max="30" width="22.85546875" style="58" bestFit="1" customWidth="1"/>
    <col min="31" max="16384" width="9.140625" style="58"/>
  </cols>
  <sheetData>
    <row r="1" spans="1:30" ht="18.75" customHeight="1" x14ac:dyDescent="0.2">
      <c r="A1" s="69" t="s">
        <v>40</v>
      </c>
      <c r="B1" s="69" t="s">
        <v>54</v>
      </c>
      <c r="C1" s="69" t="s">
        <v>38</v>
      </c>
      <c r="D1" s="69" t="s">
        <v>55</v>
      </c>
      <c r="E1" s="69" t="s">
        <v>56</v>
      </c>
      <c r="F1" s="69" t="s">
        <v>57</v>
      </c>
      <c r="G1" s="69" t="s">
        <v>58</v>
      </c>
      <c r="H1" s="69" t="s">
        <v>59</v>
      </c>
      <c r="I1" s="69" t="s">
        <v>60</v>
      </c>
      <c r="J1" s="69" t="s">
        <v>61</v>
      </c>
      <c r="K1" s="69" t="s">
        <v>62</v>
      </c>
      <c r="L1" s="69" t="s">
        <v>6</v>
      </c>
      <c r="M1" s="69" t="s">
        <v>63</v>
      </c>
      <c r="N1" s="69" t="s">
        <v>64</v>
      </c>
      <c r="O1" s="69" t="s">
        <v>65</v>
      </c>
      <c r="P1" s="69" t="s">
        <v>66</v>
      </c>
      <c r="Q1" s="69" t="s">
        <v>67</v>
      </c>
      <c r="R1" s="69" t="s">
        <v>41</v>
      </c>
      <c r="S1" s="69" t="s">
        <v>68</v>
      </c>
      <c r="T1" s="69" t="s">
        <v>69</v>
      </c>
      <c r="U1" s="69" t="s">
        <v>70</v>
      </c>
      <c r="V1" s="69" t="s">
        <v>71</v>
      </c>
      <c r="W1" s="69" t="s">
        <v>72</v>
      </c>
      <c r="X1" s="69" t="s">
        <v>73</v>
      </c>
      <c r="Y1" s="69" t="s">
        <v>74</v>
      </c>
      <c r="Z1" s="70" t="s">
        <v>79</v>
      </c>
      <c r="AA1" s="71" t="s">
        <v>80</v>
      </c>
    </row>
    <row r="2" spans="1:30" s="18" customFormat="1" ht="15.75" customHeight="1" x14ac:dyDescent="0.15">
      <c r="A2" s="101" t="s">
        <v>116</v>
      </c>
      <c r="B2" s="102" t="s">
        <v>52</v>
      </c>
      <c r="C2" s="101" t="s">
        <v>37</v>
      </c>
      <c r="D2" s="103">
        <v>43513.764733796299</v>
      </c>
      <c r="E2" s="103"/>
      <c r="F2" s="103"/>
      <c r="G2" s="101" t="s">
        <v>75</v>
      </c>
      <c r="H2" s="101" t="s">
        <v>32</v>
      </c>
      <c r="I2" s="101" t="s">
        <v>117</v>
      </c>
      <c r="J2" s="101" t="s">
        <v>118</v>
      </c>
      <c r="K2" s="101" t="s">
        <v>77</v>
      </c>
      <c r="L2" s="102" t="s">
        <v>119</v>
      </c>
      <c r="M2" s="104">
        <v>100</v>
      </c>
      <c r="N2" s="105">
        <v>43593.434386574103</v>
      </c>
      <c r="O2" s="102" t="s">
        <v>118</v>
      </c>
      <c r="P2" s="102" t="s">
        <v>78</v>
      </c>
      <c r="Q2" s="102" t="s">
        <v>76</v>
      </c>
      <c r="R2" s="102" t="s">
        <v>51</v>
      </c>
      <c r="S2" s="102" t="s">
        <v>76</v>
      </c>
      <c r="T2" s="102" t="s">
        <v>76</v>
      </c>
      <c r="U2" s="106">
        <v>2</v>
      </c>
      <c r="V2" s="106">
        <v>82</v>
      </c>
      <c r="W2" s="107" t="s">
        <v>209</v>
      </c>
      <c r="X2" s="107" t="s">
        <v>118</v>
      </c>
      <c r="Y2" s="108">
        <v>43593.433773148201</v>
      </c>
      <c r="Z2" s="89" t="str">
        <f t="shared" ref="Z2:Z25" si="0">_xlfn.SWITCH(R2,"1","1 (Major)","2","2 (High)","3","3 (Medium)","4","4 (Low)","5","5 (None)")</f>
        <v>3 (Medium)</v>
      </c>
      <c r="AA2" s="90" t="str">
        <f t="shared" ref="AA2:AA6" ca="1" si="1">IF(E2="","NO SLA",IF(H2="On Hold - Clock Stopped","On Hold - Clock Stopped",IF(H2="On Hold - Clock Running","On Hold - Clock Running",IF(NOW()&gt;=E2,"OUT OF SLA","IN SLA"))))</f>
        <v>NO SLA</v>
      </c>
    </row>
    <row r="3" spans="1:30" s="18" customFormat="1" ht="15.75" customHeight="1" x14ac:dyDescent="0.3">
      <c r="A3" s="101" t="s">
        <v>120</v>
      </c>
      <c r="B3" s="102" t="s">
        <v>52</v>
      </c>
      <c r="C3" s="101" t="s">
        <v>37</v>
      </c>
      <c r="D3" s="103">
        <v>43530.644212963001</v>
      </c>
      <c r="E3" s="103"/>
      <c r="F3" s="103"/>
      <c r="G3" s="101" t="s">
        <v>75</v>
      </c>
      <c r="H3" s="101" t="s">
        <v>32</v>
      </c>
      <c r="I3" s="101" t="s">
        <v>117</v>
      </c>
      <c r="J3" s="101" t="s">
        <v>118</v>
      </c>
      <c r="K3" s="101" t="s">
        <v>77</v>
      </c>
      <c r="L3" s="102" t="s">
        <v>121</v>
      </c>
      <c r="M3" s="104">
        <v>100</v>
      </c>
      <c r="N3" s="105">
        <v>43593.435914351903</v>
      </c>
      <c r="O3" s="102" t="s">
        <v>118</v>
      </c>
      <c r="P3" s="102" t="s">
        <v>78</v>
      </c>
      <c r="Q3" s="102" t="s">
        <v>76</v>
      </c>
      <c r="R3" s="102" t="s">
        <v>51</v>
      </c>
      <c r="S3" s="102" t="s">
        <v>76</v>
      </c>
      <c r="T3" s="102" t="s">
        <v>76</v>
      </c>
      <c r="U3" s="106">
        <v>2</v>
      </c>
      <c r="V3" s="106">
        <v>65</v>
      </c>
      <c r="W3" s="107" t="s">
        <v>210</v>
      </c>
      <c r="X3" s="107" t="s">
        <v>118</v>
      </c>
      <c r="Y3" s="108">
        <v>43593.4348032407</v>
      </c>
      <c r="Z3" s="89" t="str">
        <f t="shared" si="0"/>
        <v>3 (Medium)</v>
      </c>
      <c r="AA3" s="90" t="str">
        <f t="shared" ca="1" si="1"/>
        <v>NO SLA</v>
      </c>
      <c r="AC3" s="57"/>
      <c r="AD3" s="59"/>
    </row>
    <row r="4" spans="1:30" s="18" customFormat="1" ht="15.75" customHeight="1" x14ac:dyDescent="0.15">
      <c r="A4" s="101" t="s">
        <v>139</v>
      </c>
      <c r="B4" s="102" t="s">
        <v>52</v>
      </c>
      <c r="C4" s="101" t="s">
        <v>37</v>
      </c>
      <c r="D4" s="103">
        <v>43572.932199074101</v>
      </c>
      <c r="E4" s="103"/>
      <c r="F4" s="103"/>
      <c r="G4" s="101" t="s">
        <v>75</v>
      </c>
      <c r="H4" s="101" t="s">
        <v>100</v>
      </c>
      <c r="I4" s="101" t="s">
        <v>177</v>
      </c>
      <c r="J4" s="101" t="s">
        <v>106</v>
      </c>
      <c r="K4" s="101" t="s">
        <v>77</v>
      </c>
      <c r="L4" s="102" t="s">
        <v>140</v>
      </c>
      <c r="M4" s="104">
        <v>100</v>
      </c>
      <c r="N4" s="105">
        <v>43588.423437500001</v>
      </c>
      <c r="O4" s="102" t="s">
        <v>118</v>
      </c>
      <c r="P4" s="102" t="s">
        <v>78</v>
      </c>
      <c r="Q4" s="102" t="s">
        <v>76</v>
      </c>
      <c r="R4" s="102" t="s">
        <v>51</v>
      </c>
      <c r="S4" s="102" t="s">
        <v>76</v>
      </c>
      <c r="T4" s="102" t="s">
        <v>76</v>
      </c>
      <c r="U4" s="106">
        <v>7</v>
      </c>
      <c r="V4" s="106">
        <v>23</v>
      </c>
      <c r="W4" s="107" t="s">
        <v>141</v>
      </c>
      <c r="X4" s="107" t="s">
        <v>142</v>
      </c>
      <c r="Y4" s="108">
        <v>43572.969548611101</v>
      </c>
      <c r="Z4" s="89" t="str">
        <f t="shared" si="0"/>
        <v>3 (Medium)</v>
      </c>
      <c r="AA4" s="90" t="str">
        <f t="shared" ca="1" si="1"/>
        <v>NO SLA</v>
      </c>
    </row>
    <row r="5" spans="1:30" s="18" customFormat="1" ht="15.75" customHeight="1" x14ac:dyDescent="0.15">
      <c r="A5" s="101" t="s">
        <v>180</v>
      </c>
      <c r="B5" s="102" t="s">
        <v>52</v>
      </c>
      <c r="C5" s="101" t="s">
        <v>30</v>
      </c>
      <c r="D5" s="103">
        <v>43591.488333333298</v>
      </c>
      <c r="E5" s="103">
        <v>43598.488333333298</v>
      </c>
      <c r="F5" s="103"/>
      <c r="G5" s="101" t="s">
        <v>75</v>
      </c>
      <c r="H5" s="101" t="s">
        <v>107</v>
      </c>
      <c r="I5" s="101" t="s">
        <v>76</v>
      </c>
      <c r="J5" s="101" t="s">
        <v>178</v>
      </c>
      <c r="K5" s="101" t="s">
        <v>77</v>
      </c>
      <c r="L5" s="102" t="s">
        <v>181</v>
      </c>
      <c r="M5" s="104">
        <v>50</v>
      </c>
      <c r="N5" s="105">
        <v>43594.280011574097</v>
      </c>
      <c r="O5" s="102" t="s">
        <v>105</v>
      </c>
      <c r="P5" s="102" t="s">
        <v>173</v>
      </c>
      <c r="Q5" s="102" t="s">
        <v>76</v>
      </c>
      <c r="R5" s="102" t="s">
        <v>51</v>
      </c>
      <c r="S5" s="102" t="s">
        <v>182</v>
      </c>
      <c r="T5" s="102" t="s">
        <v>76</v>
      </c>
      <c r="U5" s="106">
        <v>1</v>
      </c>
      <c r="V5" s="106">
        <v>4</v>
      </c>
      <c r="W5" s="109" t="s">
        <v>231</v>
      </c>
      <c r="X5" s="107" t="s">
        <v>105</v>
      </c>
      <c r="Y5" s="108">
        <v>43594.280011574097</v>
      </c>
      <c r="Z5" s="89" t="str">
        <f t="shared" si="0"/>
        <v>3 (Medium)</v>
      </c>
      <c r="AA5" s="90" t="str">
        <f t="shared" ca="1" si="1"/>
        <v>IN SLA</v>
      </c>
    </row>
    <row r="6" spans="1:30" s="18" customFormat="1" ht="15.75" customHeight="1" x14ac:dyDescent="0.15">
      <c r="A6" s="101" t="s">
        <v>184</v>
      </c>
      <c r="B6" s="102" t="s">
        <v>52</v>
      </c>
      <c r="C6" s="101" t="s">
        <v>30</v>
      </c>
      <c r="D6" s="103">
        <v>43591.899502314802</v>
      </c>
      <c r="E6" s="103">
        <v>43598.666666666701</v>
      </c>
      <c r="F6" s="103"/>
      <c r="G6" s="101" t="s">
        <v>75</v>
      </c>
      <c r="H6" s="101" t="s">
        <v>107</v>
      </c>
      <c r="I6" s="101" t="s">
        <v>76</v>
      </c>
      <c r="J6" s="101" t="s">
        <v>106</v>
      </c>
      <c r="K6" s="101" t="s">
        <v>77</v>
      </c>
      <c r="L6" s="102" t="s">
        <v>185</v>
      </c>
      <c r="M6" s="104">
        <v>50</v>
      </c>
      <c r="N6" s="105">
        <v>43594.458391203698</v>
      </c>
      <c r="O6" s="102" t="s">
        <v>105</v>
      </c>
      <c r="P6" s="102" t="s">
        <v>173</v>
      </c>
      <c r="Q6" s="102" t="s">
        <v>76</v>
      </c>
      <c r="R6" s="102" t="s">
        <v>51</v>
      </c>
      <c r="S6" s="102" t="s">
        <v>164</v>
      </c>
      <c r="T6" s="102" t="s">
        <v>76</v>
      </c>
      <c r="U6" s="106">
        <v>1</v>
      </c>
      <c r="V6" s="106">
        <v>4</v>
      </c>
      <c r="W6" s="107" t="s">
        <v>231</v>
      </c>
      <c r="X6" s="107" t="s">
        <v>105</v>
      </c>
      <c r="Y6" s="108">
        <v>43594.458391203698</v>
      </c>
      <c r="Z6" s="89" t="str">
        <f t="shared" si="0"/>
        <v>3 (Medium)</v>
      </c>
      <c r="AA6" s="90" t="str">
        <f t="shared" ca="1" si="1"/>
        <v>IN SLA</v>
      </c>
    </row>
    <row r="7" spans="1:30" s="18" customFormat="1" ht="15.75" customHeight="1" x14ac:dyDescent="0.15">
      <c r="A7" s="101" t="s">
        <v>186</v>
      </c>
      <c r="B7" s="102" t="s">
        <v>52</v>
      </c>
      <c r="C7" s="101" t="s">
        <v>30</v>
      </c>
      <c r="D7" s="103">
        <v>43592.941307870402</v>
      </c>
      <c r="E7" s="103">
        <v>43599.666666666701</v>
      </c>
      <c r="F7" s="103"/>
      <c r="G7" s="101" t="s">
        <v>75</v>
      </c>
      <c r="H7" s="101" t="s">
        <v>107</v>
      </c>
      <c r="I7" s="101" t="s">
        <v>76</v>
      </c>
      <c r="J7" s="101" t="s">
        <v>106</v>
      </c>
      <c r="K7" s="101" t="s">
        <v>77</v>
      </c>
      <c r="L7" s="102" t="s">
        <v>187</v>
      </c>
      <c r="M7" s="104">
        <v>75</v>
      </c>
      <c r="N7" s="105">
        <v>43594.354178240697</v>
      </c>
      <c r="O7" s="102" t="s">
        <v>105</v>
      </c>
      <c r="P7" s="102" t="s">
        <v>173</v>
      </c>
      <c r="Q7" s="102" t="s">
        <v>76</v>
      </c>
      <c r="R7" s="102" t="s">
        <v>51</v>
      </c>
      <c r="S7" s="102" t="s">
        <v>188</v>
      </c>
      <c r="T7" s="102" t="s">
        <v>76</v>
      </c>
      <c r="U7" s="106">
        <v>1</v>
      </c>
      <c r="V7" s="106">
        <v>3</v>
      </c>
      <c r="W7" s="107" t="s">
        <v>179</v>
      </c>
      <c r="X7" s="107" t="s">
        <v>105</v>
      </c>
      <c r="Y7" s="108">
        <v>43592.945636574099</v>
      </c>
      <c r="Z7" s="89" t="str">
        <f t="shared" si="0"/>
        <v>3 (Medium)</v>
      </c>
      <c r="AA7" s="90" t="str">
        <f t="shared" ref="AA7:AA25" ca="1" si="2">IF(E7="","NO SLA",IF(H7="On Hold - Clock Stopped","On Hold - Clock Stopped",IF(H7="On Hold - Clock Running","On Hold - Clock Running",IF(NOW()&gt;=E7,"OUT OF SLA","IN SLA"))))</f>
        <v>IN SLA</v>
      </c>
    </row>
    <row r="8" spans="1:30" s="18" customFormat="1" ht="15.75" customHeight="1" x14ac:dyDescent="0.15">
      <c r="A8" s="101" t="s">
        <v>189</v>
      </c>
      <c r="B8" s="102" t="s">
        <v>52</v>
      </c>
      <c r="C8" s="101" t="s">
        <v>30</v>
      </c>
      <c r="D8" s="103">
        <v>43593.070752314801</v>
      </c>
      <c r="E8" s="103">
        <v>43599.666666666701</v>
      </c>
      <c r="F8" s="103"/>
      <c r="G8" s="101" t="s">
        <v>75</v>
      </c>
      <c r="H8" s="101" t="s">
        <v>31</v>
      </c>
      <c r="I8" s="101" t="s">
        <v>76</v>
      </c>
      <c r="J8" s="101" t="s">
        <v>104</v>
      </c>
      <c r="K8" s="101" t="s">
        <v>77</v>
      </c>
      <c r="L8" s="102" t="s">
        <v>190</v>
      </c>
      <c r="M8" s="104">
        <v>75</v>
      </c>
      <c r="N8" s="105">
        <v>43594.354189814803</v>
      </c>
      <c r="O8" s="102" t="s">
        <v>105</v>
      </c>
      <c r="P8" s="102" t="s">
        <v>173</v>
      </c>
      <c r="Q8" s="102" t="s">
        <v>76</v>
      </c>
      <c r="R8" s="102" t="s">
        <v>51</v>
      </c>
      <c r="S8" s="102" t="s">
        <v>76</v>
      </c>
      <c r="T8" s="102" t="s">
        <v>76</v>
      </c>
      <c r="U8" s="106">
        <v>1</v>
      </c>
      <c r="V8" s="106">
        <v>2</v>
      </c>
      <c r="W8" s="107" t="s">
        <v>183</v>
      </c>
      <c r="X8" s="107" t="s">
        <v>105</v>
      </c>
      <c r="Y8" s="108">
        <v>43593.077349537001</v>
      </c>
      <c r="Z8" s="89" t="str">
        <f t="shared" si="0"/>
        <v>3 (Medium)</v>
      </c>
      <c r="AA8" s="90" t="str">
        <f t="shared" ca="1" si="2"/>
        <v>IN SLA</v>
      </c>
    </row>
    <row r="9" spans="1:30" s="18" customFormat="1" ht="15.75" customHeight="1" x14ac:dyDescent="0.15">
      <c r="A9" s="101" t="s">
        <v>211</v>
      </c>
      <c r="B9" s="102" t="s">
        <v>52</v>
      </c>
      <c r="C9" s="101" t="s">
        <v>37</v>
      </c>
      <c r="D9" s="103">
        <v>43593.949988425898</v>
      </c>
      <c r="E9" s="103"/>
      <c r="F9" s="103"/>
      <c r="G9" s="101" t="s">
        <v>75</v>
      </c>
      <c r="H9" s="101" t="s">
        <v>107</v>
      </c>
      <c r="I9" s="101" t="s">
        <v>76</v>
      </c>
      <c r="J9" s="101" t="s">
        <v>106</v>
      </c>
      <c r="K9" s="101" t="s">
        <v>77</v>
      </c>
      <c r="L9" s="102" t="s">
        <v>212</v>
      </c>
      <c r="M9" s="104">
        <v>100</v>
      </c>
      <c r="N9" s="105">
        <v>43593.9852314815</v>
      </c>
      <c r="O9" s="102" t="s">
        <v>213</v>
      </c>
      <c r="P9" s="102" t="s">
        <v>78</v>
      </c>
      <c r="Q9" s="102" t="s">
        <v>76</v>
      </c>
      <c r="R9" s="102" t="s">
        <v>51</v>
      </c>
      <c r="S9" s="102" t="s">
        <v>214</v>
      </c>
      <c r="T9" s="102" t="s">
        <v>76</v>
      </c>
      <c r="U9" s="106">
        <v>2</v>
      </c>
      <c r="V9" s="106">
        <v>2</v>
      </c>
      <c r="W9" s="107"/>
      <c r="X9" s="107"/>
      <c r="Y9" s="108"/>
      <c r="Z9" s="89" t="str">
        <f t="shared" si="0"/>
        <v>3 (Medium)</v>
      </c>
      <c r="AA9" s="90" t="str">
        <f t="shared" ca="1" si="2"/>
        <v>NO SLA</v>
      </c>
    </row>
    <row r="10" spans="1:30" s="18" customFormat="1" ht="15.75" customHeight="1" x14ac:dyDescent="0.15">
      <c r="A10" s="101" t="s">
        <v>215</v>
      </c>
      <c r="B10" s="102" t="s">
        <v>52</v>
      </c>
      <c r="C10" s="101" t="s">
        <v>37</v>
      </c>
      <c r="D10" s="103">
        <v>43594.087835648199</v>
      </c>
      <c r="E10" s="103"/>
      <c r="F10" s="103"/>
      <c r="G10" s="101" t="s">
        <v>75</v>
      </c>
      <c r="H10" s="101" t="s">
        <v>107</v>
      </c>
      <c r="I10" s="101" t="s">
        <v>76</v>
      </c>
      <c r="J10" s="101" t="s">
        <v>118</v>
      </c>
      <c r="K10" s="101" t="s">
        <v>77</v>
      </c>
      <c r="L10" s="102" t="s">
        <v>216</v>
      </c>
      <c r="M10" s="104">
        <v>100</v>
      </c>
      <c r="N10" s="105">
        <v>43594.179074074098</v>
      </c>
      <c r="O10" s="102" t="s">
        <v>122</v>
      </c>
      <c r="P10" s="102" t="s">
        <v>78</v>
      </c>
      <c r="Q10" s="102" t="s">
        <v>76</v>
      </c>
      <c r="R10" s="102" t="s">
        <v>51</v>
      </c>
      <c r="S10" s="102" t="s">
        <v>76</v>
      </c>
      <c r="T10" s="102" t="s">
        <v>76</v>
      </c>
      <c r="U10" s="106">
        <v>1</v>
      </c>
      <c r="V10" s="106">
        <v>1</v>
      </c>
      <c r="W10" s="107"/>
      <c r="X10" s="107"/>
      <c r="Y10" s="108"/>
      <c r="Z10" s="89" t="str">
        <f t="shared" si="0"/>
        <v>3 (Medium)</v>
      </c>
      <c r="AA10" s="90" t="str">
        <f t="shared" ca="1" si="2"/>
        <v>NO SLA</v>
      </c>
    </row>
    <row r="11" spans="1:30" s="18" customFormat="1" ht="15.75" customHeight="1" x14ac:dyDescent="0.15">
      <c r="A11" s="101" t="s">
        <v>232</v>
      </c>
      <c r="B11" s="102" t="s">
        <v>52</v>
      </c>
      <c r="C11" s="101" t="s">
        <v>233</v>
      </c>
      <c r="D11" s="103">
        <v>43594.559571759302</v>
      </c>
      <c r="E11" s="103"/>
      <c r="F11" s="103"/>
      <c r="G11" s="101" t="s">
        <v>75</v>
      </c>
      <c r="H11" s="101" t="s">
        <v>107</v>
      </c>
      <c r="I11" s="101" t="s">
        <v>76</v>
      </c>
      <c r="J11" s="101" t="s">
        <v>106</v>
      </c>
      <c r="K11" s="101" t="s">
        <v>77</v>
      </c>
      <c r="L11" s="102" t="s">
        <v>234</v>
      </c>
      <c r="M11" s="104">
        <v>100</v>
      </c>
      <c r="N11" s="105">
        <v>43594.723946759303</v>
      </c>
      <c r="O11" s="102" t="s">
        <v>235</v>
      </c>
      <c r="P11" s="102" t="s">
        <v>76</v>
      </c>
      <c r="Q11" s="102" t="s">
        <v>76</v>
      </c>
      <c r="R11" s="102" t="s">
        <v>51</v>
      </c>
      <c r="S11" s="102" t="s">
        <v>76</v>
      </c>
      <c r="T11" s="102" t="s">
        <v>76</v>
      </c>
      <c r="U11" s="106">
        <v>1</v>
      </c>
      <c r="V11" s="106">
        <v>1</v>
      </c>
      <c r="W11" s="107" t="s">
        <v>236</v>
      </c>
      <c r="X11" s="107" t="s">
        <v>105</v>
      </c>
      <c r="Y11" s="108">
        <v>43594.570648148103</v>
      </c>
      <c r="Z11" s="89" t="str">
        <f t="shared" si="0"/>
        <v>3 (Medium)</v>
      </c>
      <c r="AA11" s="90" t="str">
        <f t="shared" ca="1" si="2"/>
        <v>NO SLA</v>
      </c>
    </row>
    <row r="12" spans="1:30" s="18" customFormat="1" ht="15.75" customHeight="1" x14ac:dyDescent="0.15">
      <c r="A12" s="101" t="s">
        <v>237</v>
      </c>
      <c r="B12" s="102" t="s">
        <v>52</v>
      </c>
      <c r="C12" s="101" t="s">
        <v>30</v>
      </c>
      <c r="D12" s="103">
        <v>43594.5922222222</v>
      </c>
      <c r="E12" s="103">
        <v>43601.5922222222</v>
      </c>
      <c r="F12" s="103"/>
      <c r="G12" s="101" t="s">
        <v>75</v>
      </c>
      <c r="H12" s="101" t="s">
        <v>107</v>
      </c>
      <c r="I12" s="101" t="s">
        <v>76</v>
      </c>
      <c r="J12" s="101" t="s">
        <v>122</v>
      </c>
      <c r="K12" s="101" t="s">
        <v>77</v>
      </c>
      <c r="L12" s="102" t="s">
        <v>238</v>
      </c>
      <c r="M12" s="104">
        <v>100</v>
      </c>
      <c r="N12" s="105">
        <v>43594.725462962997</v>
      </c>
      <c r="O12" s="102" t="s">
        <v>235</v>
      </c>
      <c r="P12" s="102" t="s">
        <v>173</v>
      </c>
      <c r="Q12" s="102" t="s">
        <v>76</v>
      </c>
      <c r="R12" s="102" t="s">
        <v>51</v>
      </c>
      <c r="S12" s="102" t="s">
        <v>76</v>
      </c>
      <c r="T12" s="102" t="s">
        <v>76</v>
      </c>
      <c r="U12" s="106">
        <v>1</v>
      </c>
      <c r="V12" s="106">
        <v>1</v>
      </c>
      <c r="W12" s="107"/>
      <c r="X12" s="107"/>
      <c r="Y12" s="108"/>
      <c r="Z12" s="89" t="str">
        <f t="shared" si="0"/>
        <v>3 (Medium)</v>
      </c>
      <c r="AA12" s="90" t="str">
        <f t="shared" ca="1" si="2"/>
        <v>IN SLA</v>
      </c>
    </row>
    <row r="13" spans="1:30" s="18" customFormat="1" ht="15.75" customHeight="1" x14ac:dyDescent="0.15">
      <c r="A13" s="101" t="s">
        <v>239</v>
      </c>
      <c r="B13" s="102" t="s">
        <v>52</v>
      </c>
      <c r="C13" s="101" t="s">
        <v>37</v>
      </c>
      <c r="D13" s="103">
        <v>43594.623900462997</v>
      </c>
      <c r="E13" s="103"/>
      <c r="F13" s="103"/>
      <c r="G13" s="101" t="s">
        <v>75</v>
      </c>
      <c r="H13" s="101" t="s">
        <v>107</v>
      </c>
      <c r="I13" s="101" t="s">
        <v>76</v>
      </c>
      <c r="J13" s="101" t="s">
        <v>178</v>
      </c>
      <c r="K13" s="101" t="s">
        <v>77</v>
      </c>
      <c r="L13" s="102" t="s">
        <v>240</v>
      </c>
      <c r="M13" s="104">
        <v>100</v>
      </c>
      <c r="N13" s="105">
        <v>43594.724305555603</v>
      </c>
      <c r="O13" s="102" t="s">
        <v>235</v>
      </c>
      <c r="P13" s="102" t="s">
        <v>78</v>
      </c>
      <c r="Q13" s="102" t="s">
        <v>76</v>
      </c>
      <c r="R13" s="102" t="s">
        <v>51</v>
      </c>
      <c r="S13" s="102" t="s">
        <v>76</v>
      </c>
      <c r="T13" s="102" t="s">
        <v>76</v>
      </c>
      <c r="U13" s="106">
        <v>1</v>
      </c>
      <c r="V13" s="106">
        <v>1</v>
      </c>
      <c r="W13" s="107"/>
      <c r="X13" s="107"/>
      <c r="Y13" s="108"/>
      <c r="Z13" s="89" t="str">
        <f t="shared" si="0"/>
        <v>3 (Medium)</v>
      </c>
      <c r="AA13" s="90" t="str">
        <f t="shared" ca="1" si="2"/>
        <v>NO SLA</v>
      </c>
    </row>
    <row r="14" spans="1:30" s="18" customFormat="1" ht="15.75" customHeight="1" x14ac:dyDescent="0.15">
      <c r="A14" s="101" t="s">
        <v>123</v>
      </c>
      <c r="B14" s="102" t="s">
        <v>52</v>
      </c>
      <c r="C14" s="101" t="s">
        <v>30</v>
      </c>
      <c r="D14" s="103">
        <v>43487.39875</v>
      </c>
      <c r="E14" s="103">
        <v>43493.39875</v>
      </c>
      <c r="F14" s="103"/>
      <c r="G14" s="101" t="s">
        <v>108</v>
      </c>
      <c r="H14" s="101" t="s">
        <v>31</v>
      </c>
      <c r="I14" s="101" t="s">
        <v>76</v>
      </c>
      <c r="J14" s="101" t="s">
        <v>143</v>
      </c>
      <c r="K14" s="101" t="s">
        <v>77</v>
      </c>
      <c r="L14" s="102" t="s">
        <v>124</v>
      </c>
      <c r="M14" s="104">
        <v>-100</v>
      </c>
      <c r="N14" s="105">
        <v>43580.268912036998</v>
      </c>
      <c r="O14" s="102" t="s">
        <v>145</v>
      </c>
      <c r="P14" s="102" t="s">
        <v>113</v>
      </c>
      <c r="Q14" s="102" t="s">
        <v>76</v>
      </c>
      <c r="R14" s="102" t="s">
        <v>51</v>
      </c>
      <c r="S14" s="102" t="s">
        <v>125</v>
      </c>
      <c r="T14" s="102" t="s">
        <v>76</v>
      </c>
      <c r="U14" s="106">
        <v>15</v>
      </c>
      <c r="V14" s="106">
        <v>108</v>
      </c>
      <c r="W14" s="107" t="s">
        <v>144</v>
      </c>
      <c r="X14" s="107" t="s">
        <v>104</v>
      </c>
      <c r="Y14" s="108">
        <v>43571.623391203699</v>
      </c>
      <c r="Z14" s="89" t="str">
        <f t="shared" si="0"/>
        <v>3 (Medium)</v>
      </c>
      <c r="AA14" s="90" t="str">
        <f t="shared" ca="1" si="2"/>
        <v>OUT OF SLA</v>
      </c>
    </row>
    <row r="15" spans="1:30" ht="15.75" customHeight="1" x14ac:dyDescent="0.2">
      <c r="A15" s="101" t="s">
        <v>126</v>
      </c>
      <c r="B15" s="102" t="s">
        <v>52</v>
      </c>
      <c r="C15" s="101" t="s">
        <v>30</v>
      </c>
      <c r="D15" s="103">
        <v>43487.415509259299</v>
      </c>
      <c r="E15" s="103">
        <v>43493.415509259299</v>
      </c>
      <c r="F15" s="103"/>
      <c r="G15" s="101" t="s">
        <v>108</v>
      </c>
      <c r="H15" s="101" t="s">
        <v>31</v>
      </c>
      <c r="I15" s="101" t="s">
        <v>76</v>
      </c>
      <c r="J15" s="101" t="s">
        <v>143</v>
      </c>
      <c r="K15" s="101" t="s">
        <v>77</v>
      </c>
      <c r="L15" s="102" t="s">
        <v>127</v>
      </c>
      <c r="M15" s="104">
        <v>-100</v>
      </c>
      <c r="N15" s="105">
        <v>43579.630914351903</v>
      </c>
      <c r="O15" s="102" t="s">
        <v>160</v>
      </c>
      <c r="P15" s="102" t="s">
        <v>113</v>
      </c>
      <c r="Q15" s="102" t="s">
        <v>76</v>
      </c>
      <c r="R15" s="102" t="s">
        <v>51</v>
      </c>
      <c r="S15" s="102" t="s">
        <v>128</v>
      </c>
      <c r="T15" s="102" t="s">
        <v>76</v>
      </c>
      <c r="U15" s="106">
        <v>16</v>
      </c>
      <c r="V15" s="106">
        <v>108</v>
      </c>
      <c r="W15" s="107" t="s">
        <v>144</v>
      </c>
      <c r="X15" s="107" t="s">
        <v>104</v>
      </c>
      <c r="Y15" s="108">
        <v>43571.623657407399</v>
      </c>
      <c r="Z15" s="89" t="str">
        <f t="shared" si="0"/>
        <v>3 (Medium)</v>
      </c>
      <c r="AA15" s="90" t="str">
        <f t="shared" ca="1" si="2"/>
        <v>OUT OF SLA</v>
      </c>
    </row>
    <row r="16" spans="1:30" ht="15.75" customHeight="1" x14ac:dyDescent="0.2">
      <c r="A16" s="101" t="s">
        <v>129</v>
      </c>
      <c r="B16" s="102" t="s">
        <v>52</v>
      </c>
      <c r="C16" s="101" t="s">
        <v>30</v>
      </c>
      <c r="D16" s="103">
        <v>43504.463472222204</v>
      </c>
      <c r="E16" s="103">
        <v>43505.713472222204</v>
      </c>
      <c r="F16" s="103"/>
      <c r="G16" s="101" t="s">
        <v>108</v>
      </c>
      <c r="H16" s="101" t="s">
        <v>31</v>
      </c>
      <c r="I16" s="101" t="s">
        <v>76</v>
      </c>
      <c r="J16" s="101" t="s">
        <v>143</v>
      </c>
      <c r="K16" s="101" t="s">
        <v>77</v>
      </c>
      <c r="L16" s="102" t="s">
        <v>130</v>
      </c>
      <c r="M16" s="104">
        <v>-100</v>
      </c>
      <c r="N16" s="105">
        <v>43574.029513888898</v>
      </c>
      <c r="O16" s="102" t="s">
        <v>106</v>
      </c>
      <c r="P16" s="102" t="s">
        <v>111</v>
      </c>
      <c r="Q16" s="102" t="s">
        <v>76</v>
      </c>
      <c r="R16" s="102" t="s">
        <v>112</v>
      </c>
      <c r="S16" s="102" t="s">
        <v>131</v>
      </c>
      <c r="T16" s="102" t="s">
        <v>76</v>
      </c>
      <c r="U16" s="106">
        <v>21</v>
      </c>
      <c r="V16" s="106">
        <v>91</v>
      </c>
      <c r="W16" s="110" t="s">
        <v>144</v>
      </c>
      <c r="X16" s="107" t="s">
        <v>104</v>
      </c>
      <c r="Y16" s="108">
        <v>43571.623842592599</v>
      </c>
      <c r="Z16" s="89" t="str">
        <f t="shared" si="0"/>
        <v>2 (High)</v>
      </c>
      <c r="AA16" s="90" t="str">
        <f t="shared" ca="1" si="2"/>
        <v>OUT OF SLA</v>
      </c>
    </row>
    <row r="17" spans="1:27" ht="15.75" customHeight="1" x14ac:dyDescent="0.2">
      <c r="A17" s="101" t="s">
        <v>132</v>
      </c>
      <c r="B17" s="102" t="s">
        <v>52</v>
      </c>
      <c r="C17" s="101" t="s">
        <v>30</v>
      </c>
      <c r="D17" s="103">
        <v>43514.659363425897</v>
      </c>
      <c r="E17" s="103">
        <v>43517.659363425897</v>
      </c>
      <c r="F17" s="103"/>
      <c r="G17" s="101" t="s">
        <v>108</v>
      </c>
      <c r="H17" s="101" t="s">
        <v>31</v>
      </c>
      <c r="I17" s="101" t="s">
        <v>76</v>
      </c>
      <c r="J17" s="101" t="s">
        <v>143</v>
      </c>
      <c r="K17" s="101" t="s">
        <v>77</v>
      </c>
      <c r="L17" s="102" t="s">
        <v>133</v>
      </c>
      <c r="M17" s="104">
        <v>-100</v>
      </c>
      <c r="N17" s="105">
        <v>43592.008460648198</v>
      </c>
      <c r="O17" s="102" t="s">
        <v>191</v>
      </c>
      <c r="P17" s="102" t="s">
        <v>113</v>
      </c>
      <c r="Q17" s="102" t="s">
        <v>76</v>
      </c>
      <c r="R17" s="102" t="s">
        <v>51</v>
      </c>
      <c r="S17" s="102" t="s">
        <v>134</v>
      </c>
      <c r="T17" s="102" t="s">
        <v>76</v>
      </c>
      <c r="U17" s="106">
        <v>3</v>
      </c>
      <c r="V17" s="106">
        <v>81</v>
      </c>
      <c r="W17" s="107" t="s">
        <v>192</v>
      </c>
      <c r="X17" s="107" t="s">
        <v>191</v>
      </c>
      <c r="Y17" s="108">
        <v>43592.007916666698</v>
      </c>
      <c r="Z17" s="89" t="str">
        <f t="shared" si="0"/>
        <v>3 (Medium)</v>
      </c>
      <c r="AA17" s="90" t="str">
        <f t="shared" ca="1" si="2"/>
        <v>OUT OF SLA</v>
      </c>
    </row>
    <row r="18" spans="1:27" ht="15.75" customHeight="1" x14ac:dyDescent="0.2">
      <c r="A18" s="101" t="s">
        <v>135</v>
      </c>
      <c r="B18" s="102" t="s">
        <v>52</v>
      </c>
      <c r="C18" s="101" t="s">
        <v>30</v>
      </c>
      <c r="D18" s="103">
        <v>43522.378182870401</v>
      </c>
      <c r="E18" s="103">
        <v>43536.378182870401</v>
      </c>
      <c r="F18" s="103"/>
      <c r="G18" s="101" t="s">
        <v>108</v>
      </c>
      <c r="H18" s="101" t="s">
        <v>31</v>
      </c>
      <c r="I18" s="101" t="s">
        <v>76</v>
      </c>
      <c r="J18" s="101" t="s">
        <v>143</v>
      </c>
      <c r="K18" s="101" t="s">
        <v>77</v>
      </c>
      <c r="L18" s="102" t="s">
        <v>136</v>
      </c>
      <c r="M18" s="104">
        <v>-100</v>
      </c>
      <c r="N18" s="105">
        <v>43579.1402662037</v>
      </c>
      <c r="O18" s="102" t="s">
        <v>145</v>
      </c>
      <c r="P18" s="102" t="s">
        <v>137</v>
      </c>
      <c r="Q18" s="102" t="s">
        <v>76</v>
      </c>
      <c r="R18" s="102" t="s">
        <v>53</v>
      </c>
      <c r="S18" s="102" t="s">
        <v>138</v>
      </c>
      <c r="T18" s="102" t="s">
        <v>76</v>
      </c>
      <c r="U18" s="106">
        <v>16</v>
      </c>
      <c r="V18" s="106">
        <v>73</v>
      </c>
      <c r="W18" s="110" t="s">
        <v>144</v>
      </c>
      <c r="X18" s="107" t="s">
        <v>104</v>
      </c>
      <c r="Y18" s="108">
        <v>43571.6242361111</v>
      </c>
      <c r="Z18" s="89" t="str">
        <f t="shared" si="0"/>
        <v>4 (Low)</v>
      </c>
      <c r="AA18" s="90" t="str">
        <f t="shared" ca="1" si="2"/>
        <v>OUT OF SLA</v>
      </c>
    </row>
    <row r="19" spans="1:27" ht="15.75" customHeight="1" x14ac:dyDescent="0.2">
      <c r="A19" s="101" t="s">
        <v>146</v>
      </c>
      <c r="B19" s="102" t="s">
        <v>52</v>
      </c>
      <c r="C19" s="101" t="s">
        <v>30</v>
      </c>
      <c r="D19" s="103">
        <v>43542.931087962999</v>
      </c>
      <c r="E19" s="103">
        <v>43545.708333333299</v>
      </c>
      <c r="F19" s="103"/>
      <c r="G19" s="101" t="s">
        <v>108</v>
      </c>
      <c r="H19" s="101" t="s">
        <v>107</v>
      </c>
      <c r="I19" s="101" t="s">
        <v>76</v>
      </c>
      <c r="J19" s="101" t="s">
        <v>143</v>
      </c>
      <c r="K19" s="101" t="s">
        <v>77</v>
      </c>
      <c r="L19" s="102" t="s">
        <v>147</v>
      </c>
      <c r="M19" s="104">
        <v>-100</v>
      </c>
      <c r="N19" s="105">
        <v>43574.028240740699</v>
      </c>
      <c r="O19" s="102" t="s">
        <v>106</v>
      </c>
      <c r="P19" s="102" t="s">
        <v>113</v>
      </c>
      <c r="Q19" s="102" t="s">
        <v>76</v>
      </c>
      <c r="R19" s="102" t="s">
        <v>51</v>
      </c>
      <c r="S19" s="102" t="s">
        <v>148</v>
      </c>
      <c r="T19" s="102" t="s">
        <v>76</v>
      </c>
      <c r="U19" s="106">
        <v>21</v>
      </c>
      <c r="V19" s="106">
        <v>53</v>
      </c>
      <c r="W19" s="107" t="s">
        <v>149</v>
      </c>
      <c r="X19" s="107" t="s">
        <v>150</v>
      </c>
      <c r="Y19" s="108">
        <v>43571.860729166699</v>
      </c>
      <c r="Z19" s="89" t="str">
        <f t="shared" si="0"/>
        <v>3 (Medium)</v>
      </c>
      <c r="AA19" s="90" t="str">
        <f t="shared" ca="1" si="2"/>
        <v>OUT OF SLA</v>
      </c>
    </row>
    <row r="20" spans="1:27" ht="15.75" customHeight="1" x14ac:dyDescent="0.2">
      <c r="A20" s="101" t="s">
        <v>151</v>
      </c>
      <c r="B20" s="102" t="s">
        <v>52</v>
      </c>
      <c r="C20" s="101" t="s">
        <v>30</v>
      </c>
      <c r="D20" s="103">
        <v>43569.9119907407</v>
      </c>
      <c r="E20" s="103">
        <v>43572.666666666701</v>
      </c>
      <c r="F20" s="103"/>
      <c r="G20" s="101" t="s">
        <v>108</v>
      </c>
      <c r="H20" s="101" t="s">
        <v>107</v>
      </c>
      <c r="I20" s="101" t="s">
        <v>76</v>
      </c>
      <c r="J20" s="101" t="s">
        <v>143</v>
      </c>
      <c r="K20" s="101" t="s">
        <v>77</v>
      </c>
      <c r="L20" s="102" t="s">
        <v>152</v>
      </c>
      <c r="M20" s="104">
        <v>-100</v>
      </c>
      <c r="N20" s="105">
        <v>43577.666712963</v>
      </c>
      <c r="O20" s="102" t="s">
        <v>105</v>
      </c>
      <c r="P20" s="102" t="s">
        <v>113</v>
      </c>
      <c r="Q20" s="102" t="s">
        <v>76</v>
      </c>
      <c r="R20" s="102" t="s">
        <v>51</v>
      </c>
      <c r="S20" s="102" t="s">
        <v>153</v>
      </c>
      <c r="T20" s="102" t="s">
        <v>76</v>
      </c>
      <c r="U20" s="106">
        <v>18</v>
      </c>
      <c r="V20" s="106">
        <v>26</v>
      </c>
      <c r="W20" s="110" t="s">
        <v>144</v>
      </c>
      <c r="X20" s="107" t="s">
        <v>104</v>
      </c>
      <c r="Y20" s="108">
        <v>43571.624722222201</v>
      </c>
      <c r="Z20" s="89" t="str">
        <f t="shared" si="0"/>
        <v>3 (Medium)</v>
      </c>
      <c r="AA20" s="90" t="str">
        <f t="shared" ca="1" si="2"/>
        <v>OUT OF SLA</v>
      </c>
    </row>
    <row r="21" spans="1:27" ht="15.75" customHeight="1" x14ac:dyDescent="0.2">
      <c r="A21" s="101" t="s">
        <v>161</v>
      </c>
      <c r="B21" s="102" t="s">
        <v>52</v>
      </c>
      <c r="C21" s="101" t="s">
        <v>37</v>
      </c>
      <c r="D21" s="103">
        <v>43577.624618055597</v>
      </c>
      <c r="E21" s="103">
        <v>43579.497488425899</v>
      </c>
      <c r="F21" s="103"/>
      <c r="G21" s="101" t="s">
        <v>108</v>
      </c>
      <c r="H21" s="101" t="s">
        <v>32</v>
      </c>
      <c r="I21" s="101" t="s">
        <v>117</v>
      </c>
      <c r="J21" s="101" t="s">
        <v>154</v>
      </c>
      <c r="K21" s="101" t="s">
        <v>109</v>
      </c>
      <c r="L21" s="102" t="s">
        <v>162</v>
      </c>
      <c r="M21" s="104">
        <v>-100</v>
      </c>
      <c r="N21" s="105">
        <v>43591.608958333301</v>
      </c>
      <c r="O21" s="102" t="s">
        <v>154</v>
      </c>
      <c r="P21" s="102" t="s">
        <v>110</v>
      </c>
      <c r="Q21" s="102" t="s">
        <v>76</v>
      </c>
      <c r="R21" s="102" t="s">
        <v>51</v>
      </c>
      <c r="S21" s="102" t="s">
        <v>163</v>
      </c>
      <c r="T21" s="102" t="s">
        <v>76</v>
      </c>
      <c r="U21" s="106">
        <v>4</v>
      </c>
      <c r="V21" s="106">
        <v>18</v>
      </c>
      <c r="W21" s="107" t="s">
        <v>193</v>
      </c>
      <c r="X21" s="107" t="s">
        <v>154</v>
      </c>
      <c r="Y21" s="108">
        <v>43591.519849536999</v>
      </c>
      <c r="Z21" s="89" t="str">
        <f t="shared" si="0"/>
        <v>3 (Medium)</v>
      </c>
      <c r="AA21" s="90" t="str">
        <f t="shared" ca="1" si="2"/>
        <v>On Hold - Clock Stopped</v>
      </c>
    </row>
    <row r="22" spans="1:27" ht="15.75" customHeight="1" x14ac:dyDescent="0.2">
      <c r="A22" s="101" t="s">
        <v>194</v>
      </c>
      <c r="B22" s="102" t="s">
        <v>52</v>
      </c>
      <c r="C22" s="101" t="s">
        <v>37</v>
      </c>
      <c r="D22" s="103">
        <v>43588.574328703697</v>
      </c>
      <c r="E22" s="103"/>
      <c r="F22" s="103"/>
      <c r="G22" s="101" t="s">
        <v>108</v>
      </c>
      <c r="H22" s="101" t="s">
        <v>31</v>
      </c>
      <c r="I22" s="101" t="s">
        <v>76</v>
      </c>
      <c r="J22" s="101" t="s">
        <v>104</v>
      </c>
      <c r="K22" s="101" t="s">
        <v>77</v>
      </c>
      <c r="L22" s="102" t="s">
        <v>195</v>
      </c>
      <c r="M22" s="104">
        <v>100</v>
      </c>
      <c r="N22" s="105">
        <v>43588.585150462997</v>
      </c>
      <c r="O22" s="102" t="s">
        <v>104</v>
      </c>
      <c r="P22" s="102" t="s">
        <v>78</v>
      </c>
      <c r="Q22" s="102" t="s">
        <v>76</v>
      </c>
      <c r="R22" s="102" t="s">
        <v>51</v>
      </c>
      <c r="S22" s="102" t="s">
        <v>76</v>
      </c>
      <c r="T22" s="102" t="s">
        <v>76</v>
      </c>
      <c r="U22" s="106">
        <v>7</v>
      </c>
      <c r="V22" s="106">
        <v>7</v>
      </c>
      <c r="W22" s="107"/>
      <c r="X22" s="107"/>
      <c r="Y22" s="108"/>
      <c r="Z22" s="89" t="str">
        <f t="shared" si="0"/>
        <v>3 (Medium)</v>
      </c>
      <c r="AA22" s="90" t="str">
        <f t="shared" ca="1" si="2"/>
        <v>NO SLA</v>
      </c>
    </row>
    <row r="23" spans="1:27" ht="15.75" customHeight="1" x14ac:dyDescent="0.2">
      <c r="A23" s="101" t="s">
        <v>241</v>
      </c>
      <c r="B23" s="102" t="s">
        <v>52</v>
      </c>
      <c r="C23" s="101" t="s">
        <v>30</v>
      </c>
      <c r="D23" s="103">
        <v>43589.885497685202</v>
      </c>
      <c r="E23" s="103">
        <v>43591.135497685202</v>
      </c>
      <c r="F23" s="103"/>
      <c r="G23" s="101" t="s">
        <v>108</v>
      </c>
      <c r="H23" s="101" t="s">
        <v>31</v>
      </c>
      <c r="I23" s="101" t="s">
        <v>76</v>
      </c>
      <c r="J23" s="101" t="s">
        <v>104</v>
      </c>
      <c r="K23" s="101" t="s">
        <v>77</v>
      </c>
      <c r="L23" s="102" t="s">
        <v>242</v>
      </c>
      <c r="M23" s="104">
        <v>-100</v>
      </c>
      <c r="N23" s="105">
        <v>43594.387766203698</v>
      </c>
      <c r="O23" s="102" t="s">
        <v>104</v>
      </c>
      <c r="P23" s="102" t="s">
        <v>111</v>
      </c>
      <c r="Q23" s="102" t="s">
        <v>76</v>
      </c>
      <c r="R23" s="102" t="s">
        <v>112</v>
      </c>
      <c r="S23" s="102" t="s">
        <v>128</v>
      </c>
      <c r="T23" s="102" t="s">
        <v>76</v>
      </c>
      <c r="U23" s="106">
        <v>1</v>
      </c>
      <c r="V23" s="106">
        <v>6</v>
      </c>
      <c r="W23" s="107" t="s">
        <v>243</v>
      </c>
      <c r="X23" s="107" t="s">
        <v>244</v>
      </c>
      <c r="Y23" s="108">
        <v>43591.114525463003</v>
      </c>
      <c r="Z23" s="89" t="str">
        <f t="shared" si="0"/>
        <v>2 (High)</v>
      </c>
      <c r="AA23" s="90" t="str">
        <f t="shared" ca="1" si="2"/>
        <v>OUT OF SLA</v>
      </c>
    </row>
    <row r="24" spans="1:27" ht="15.75" customHeight="1" x14ac:dyDescent="0.2">
      <c r="A24" s="101" t="s">
        <v>217</v>
      </c>
      <c r="B24" s="102" t="s">
        <v>52</v>
      </c>
      <c r="C24" s="101" t="s">
        <v>30</v>
      </c>
      <c r="D24" s="103">
        <v>43592.716099537</v>
      </c>
      <c r="E24" s="103">
        <v>43595.666666666701</v>
      </c>
      <c r="F24" s="103"/>
      <c r="G24" s="101" t="s">
        <v>108</v>
      </c>
      <c r="H24" s="101" t="s">
        <v>107</v>
      </c>
      <c r="I24" s="101" t="s">
        <v>76</v>
      </c>
      <c r="J24" s="101" t="s">
        <v>178</v>
      </c>
      <c r="K24" s="101" t="s">
        <v>77</v>
      </c>
      <c r="L24" s="102" t="s">
        <v>218</v>
      </c>
      <c r="M24" s="104">
        <v>50</v>
      </c>
      <c r="N24" s="105">
        <v>43594.458344907398</v>
      </c>
      <c r="O24" s="102" t="s">
        <v>105</v>
      </c>
      <c r="P24" s="102" t="s">
        <v>113</v>
      </c>
      <c r="Q24" s="102" t="s">
        <v>76</v>
      </c>
      <c r="R24" s="102" t="s">
        <v>51</v>
      </c>
      <c r="S24" s="102" t="s">
        <v>219</v>
      </c>
      <c r="T24" s="102" t="s">
        <v>76</v>
      </c>
      <c r="U24" s="106">
        <v>1</v>
      </c>
      <c r="V24" s="106">
        <v>3</v>
      </c>
      <c r="W24" s="107" t="s">
        <v>220</v>
      </c>
      <c r="X24" s="107" t="s">
        <v>221</v>
      </c>
      <c r="Y24" s="108">
        <v>43593.975104166697</v>
      </c>
      <c r="Z24" s="89" t="str">
        <f t="shared" si="0"/>
        <v>3 (Medium)</v>
      </c>
      <c r="AA24" s="90" t="str">
        <f t="shared" ca="1" si="2"/>
        <v>IN SLA</v>
      </c>
    </row>
    <row r="25" spans="1:27" ht="15.75" customHeight="1" x14ac:dyDescent="0.2">
      <c r="A25" s="101" t="s">
        <v>222</v>
      </c>
      <c r="B25" s="102" t="s">
        <v>52</v>
      </c>
      <c r="C25" s="101" t="s">
        <v>37</v>
      </c>
      <c r="D25" s="103">
        <v>43593.3047800926</v>
      </c>
      <c r="E25" s="103">
        <v>43594.5547800926</v>
      </c>
      <c r="F25" s="103"/>
      <c r="G25" s="101" t="s">
        <v>108</v>
      </c>
      <c r="H25" s="101" t="s">
        <v>31</v>
      </c>
      <c r="I25" s="101" t="s">
        <v>76</v>
      </c>
      <c r="J25" s="101" t="s">
        <v>122</v>
      </c>
      <c r="K25" s="101" t="s">
        <v>109</v>
      </c>
      <c r="L25" s="102" t="s">
        <v>223</v>
      </c>
      <c r="M25" s="104">
        <v>0</v>
      </c>
      <c r="N25" s="105">
        <v>43594.5547800926</v>
      </c>
      <c r="O25" s="102" t="s">
        <v>105</v>
      </c>
      <c r="P25" s="102" t="s">
        <v>110</v>
      </c>
      <c r="Q25" s="102" t="s">
        <v>76</v>
      </c>
      <c r="R25" s="102" t="s">
        <v>51</v>
      </c>
      <c r="S25" s="102" t="s">
        <v>224</v>
      </c>
      <c r="T25" s="102" t="s">
        <v>76</v>
      </c>
      <c r="U25" s="106">
        <v>1</v>
      </c>
      <c r="V25" s="106">
        <v>2</v>
      </c>
      <c r="W25" s="107"/>
      <c r="X25" s="107"/>
      <c r="Y25" s="108"/>
      <c r="Z25" s="89" t="str">
        <f t="shared" si="0"/>
        <v>3 (Medium)</v>
      </c>
      <c r="AA25" s="90" t="str">
        <f t="shared" ca="1" si="2"/>
        <v>OUT OF SLA</v>
      </c>
    </row>
    <row r="26" spans="1:27" ht="15.75" customHeight="1" x14ac:dyDescent="0.2">
      <c r="A26" s="91" t="s">
        <v>245</v>
      </c>
      <c r="B26" s="82" t="s">
        <v>52</v>
      </c>
      <c r="C26" s="91" t="s">
        <v>30</v>
      </c>
      <c r="D26" s="92">
        <v>43594.579502314802</v>
      </c>
      <c r="E26" s="83">
        <v>43595.829502314802</v>
      </c>
      <c r="F26" s="83"/>
      <c r="G26" s="81" t="s">
        <v>108</v>
      </c>
      <c r="H26" s="91" t="s">
        <v>107</v>
      </c>
      <c r="I26" s="81" t="s">
        <v>76</v>
      </c>
      <c r="J26" s="91" t="s">
        <v>178</v>
      </c>
      <c r="K26" s="81" t="s">
        <v>77</v>
      </c>
      <c r="L26" s="91" t="s">
        <v>246</v>
      </c>
      <c r="M26" s="84">
        <v>50</v>
      </c>
      <c r="N26" s="85">
        <v>43595.204513888901</v>
      </c>
      <c r="O26" s="82" t="s">
        <v>105</v>
      </c>
      <c r="P26" s="82" t="s">
        <v>111</v>
      </c>
      <c r="Q26" s="82" t="s">
        <v>76</v>
      </c>
      <c r="R26" s="93" t="s">
        <v>112</v>
      </c>
      <c r="S26" s="80" t="s">
        <v>164</v>
      </c>
      <c r="T26" s="82" t="s">
        <v>76</v>
      </c>
      <c r="U26" s="86">
        <v>0</v>
      </c>
      <c r="V26" s="86">
        <v>1</v>
      </c>
      <c r="W26" s="87" t="s">
        <v>183</v>
      </c>
      <c r="X26" s="87" t="s">
        <v>105</v>
      </c>
      <c r="Y26" s="88">
        <v>43594.581215277802</v>
      </c>
      <c r="Z26" s="89" t="str">
        <f t="shared" ref="Z26:Z29" si="3">_xlfn.SWITCH(R26,"1","1 (Major)","2","2 (High)","3","3 (Medium)","4","4 (Low)","5","5 (None)")</f>
        <v>2 (High)</v>
      </c>
      <c r="AA26" s="90" t="str">
        <f t="shared" ref="AA26:AA29" ca="1" si="4">IF(E26="","NO SLA",IF(H26="On Hold - Clock Stopped","On Hold - Clock Stopped",IF(H26="On Hold - Clock Running","On Hold - Clock Running",IF(NOW()&gt;=E26,"OUT OF SLA","IN SLA"))))</f>
        <v>IN SLA</v>
      </c>
    </row>
    <row r="27" spans="1:27" ht="15.75" customHeight="1" x14ac:dyDescent="0.2">
      <c r="A27" s="91" t="s">
        <v>247</v>
      </c>
      <c r="B27" s="82" t="s">
        <v>52</v>
      </c>
      <c r="C27" s="91" t="s">
        <v>37</v>
      </c>
      <c r="D27" s="92">
        <v>43594.770937499998</v>
      </c>
      <c r="E27" s="83">
        <v>43596.020937499998</v>
      </c>
      <c r="F27" s="83"/>
      <c r="G27" s="81" t="s">
        <v>108</v>
      </c>
      <c r="H27" s="91" t="s">
        <v>107</v>
      </c>
      <c r="I27" s="81" t="s">
        <v>76</v>
      </c>
      <c r="J27" s="91" t="s">
        <v>122</v>
      </c>
      <c r="K27" s="81" t="s">
        <v>109</v>
      </c>
      <c r="L27" s="91" t="s">
        <v>248</v>
      </c>
      <c r="M27" s="84">
        <v>75</v>
      </c>
      <c r="N27" s="85">
        <v>43595.083437499998</v>
      </c>
      <c r="O27" s="82" t="s">
        <v>105</v>
      </c>
      <c r="P27" s="82" t="s">
        <v>110</v>
      </c>
      <c r="Q27" s="82" t="s">
        <v>76</v>
      </c>
      <c r="R27" s="93" t="s">
        <v>51</v>
      </c>
      <c r="S27" s="80" t="s">
        <v>76</v>
      </c>
      <c r="T27" s="82" t="s">
        <v>76</v>
      </c>
      <c r="U27" s="86">
        <v>0</v>
      </c>
      <c r="V27" s="86">
        <v>1</v>
      </c>
      <c r="W27" s="87"/>
      <c r="X27" s="87"/>
      <c r="Y27" s="88"/>
      <c r="Z27" s="89" t="str">
        <f t="shared" si="3"/>
        <v>3 (Medium)</v>
      </c>
      <c r="AA27" s="90" t="str">
        <f t="shared" ca="1" si="4"/>
        <v>IN SLA</v>
      </c>
    </row>
    <row r="28" spans="1:27" ht="15.75" customHeight="1" x14ac:dyDescent="0.2">
      <c r="A28" s="91" t="s">
        <v>249</v>
      </c>
      <c r="B28" s="82" t="s">
        <v>52</v>
      </c>
      <c r="C28" s="91" t="s">
        <v>30</v>
      </c>
      <c r="D28" s="92">
        <v>43595.071863425903</v>
      </c>
      <c r="E28" s="83">
        <v>43599.666666666701</v>
      </c>
      <c r="F28" s="83"/>
      <c r="G28" s="81" t="s">
        <v>108</v>
      </c>
      <c r="H28" s="91" t="s">
        <v>31</v>
      </c>
      <c r="I28" s="81" t="s">
        <v>76</v>
      </c>
      <c r="J28" s="91" t="s">
        <v>106</v>
      </c>
      <c r="K28" s="81" t="s">
        <v>77</v>
      </c>
      <c r="L28" s="91" t="s">
        <v>250</v>
      </c>
      <c r="M28" s="84">
        <v>100</v>
      </c>
      <c r="N28" s="85">
        <v>43595.0968055556</v>
      </c>
      <c r="O28" s="82" t="s">
        <v>106</v>
      </c>
      <c r="P28" s="82" t="s">
        <v>113</v>
      </c>
      <c r="Q28" s="82" t="s">
        <v>76</v>
      </c>
      <c r="R28" s="93" t="s">
        <v>51</v>
      </c>
      <c r="S28" s="80" t="s">
        <v>164</v>
      </c>
      <c r="T28" s="82" t="s">
        <v>76</v>
      </c>
      <c r="U28" s="86">
        <v>0</v>
      </c>
      <c r="V28" s="86">
        <v>0</v>
      </c>
      <c r="W28" s="87" t="s">
        <v>183</v>
      </c>
      <c r="X28" s="87" t="s">
        <v>105</v>
      </c>
      <c r="Y28" s="88">
        <v>43595.074583333299</v>
      </c>
      <c r="Z28" s="89" t="str">
        <f t="shared" si="3"/>
        <v>3 (Medium)</v>
      </c>
      <c r="AA28" s="90" t="str">
        <f t="shared" ca="1" si="4"/>
        <v>IN SLA</v>
      </c>
    </row>
    <row r="29" spans="1:27" ht="15.75" customHeight="1" x14ac:dyDescent="0.2">
      <c r="A29" s="91" t="s">
        <v>251</v>
      </c>
      <c r="B29" s="82" t="s">
        <v>52</v>
      </c>
      <c r="C29" s="91" t="s">
        <v>233</v>
      </c>
      <c r="D29" s="92">
        <v>43595.197418981501</v>
      </c>
      <c r="E29" s="83"/>
      <c r="F29" s="83"/>
      <c r="G29" s="81" t="s">
        <v>108</v>
      </c>
      <c r="H29" s="91" t="s">
        <v>252</v>
      </c>
      <c r="I29" s="81" t="s">
        <v>76</v>
      </c>
      <c r="J29" s="91" t="s">
        <v>105</v>
      </c>
      <c r="K29" s="81" t="s">
        <v>77</v>
      </c>
      <c r="L29" s="91" t="s">
        <v>253</v>
      </c>
      <c r="M29" s="84">
        <v>100</v>
      </c>
      <c r="N29" s="85">
        <v>43595.198275463001</v>
      </c>
      <c r="O29" s="82" t="s">
        <v>254</v>
      </c>
      <c r="P29" s="82" t="s">
        <v>255</v>
      </c>
      <c r="Q29" s="82" t="s">
        <v>76</v>
      </c>
      <c r="R29" s="93" t="s">
        <v>51</v>
      </c>
      <c r="S29" s="80" t="s">
        <v>76</v>
      </c>
      <c r="T29" s="82" t="s">
        <v>76</v>
      </c>
      <c r="U29" s="86">
        <v>0</v>
      </c>
      <c r="V29" s="86">
        <v>0</v>
      </c>
      <c r="W29" s="87" t="s">
        <v>236</v>
      </c>
      <c r="X29" s="87" t="s">
        <v>105</v>
      </c>
      <c r="Y29" s="88">
        <v>43595.199166666702</v>
      </c>
      <c r="Z29" s="89" t="str">
        <f t="shared" si="3"/>
        <v>3 (Medium)</v>
      </c>
      <c r="AA29" s="90" t="str">
        <f t="shared" ca="1" si="4"/>
        <v>NO SLA</v>
      </c>
    </row>
    <row r="30" spans="1:27" ht="15.75" customHeight="1" x14ac:dyDescent="0.2">
      <c r="A30" s="81"/>
      <c r="B30" s="82"/>
      <c r="C30" s="81"/>
      <c r="D30" s="83"/>
      <c r="E30" s="83"/>
      <c r="F30" s="83"/>
      <c r="G30" s="81"/>
      <c r="H30" s="81"/>
      <c r="I30" s="81"/>
      <c r="J30" s="81"/>
      <c r="K30" s="81"/>
      <c r="L30" s="82"/>
      <c r="M30" s="84"/>
      <c r="N30" s="85"/>
      <c r="O30" s="82"/>
      <c r="P30" s="82"/>
      <c r="Q30" s="82"/>
      <c r="R30" s="82"/>
      <c r="S30" s="82"/>
      <c r="T30" s="82"/>
      <c r="U30" s="86"/>
      <c r="V30" s="86"/>
      <c r="W30" s="87"/>
      <c r="X30" s="87"/>
      <c r="Y30" s="88"/>
      <c r="Z30" s="89"/>
      <c r="AA30" s="90"/>
    </row>
    <row r="31" spans="1:27" ht="15.75" customHeight="1" x14ac:dyDescent="0.2">
      <c r="A31" s="81"/>
      <c r="B31" s="82"/>
      <c r="C31" s="81"/>
      <c r="D31" s="83"/>
      <c r="E31" s="83"/>
      <c r="F31" s="83"/>
      <c r="G31" s="81"/>
      <c r="H31" s="81"/>
      <c r="I31" s="81"/>
      <c r="J31" s="81"/>
      <c r="K31" s="81"/>
      <c r="L31" s="82"/>
      <c r="M31" s="84"/>
      <c r="N31" s="85"/>
      <c r="O31" s="82"/>
      <c r="P31" s="82"/>
      <c r="Q31" s="82"/>
      <c r="R31" s="82"/>
      <c r="S31" s="82"/>
      <c r="T31" s="82"/>
      <c r="U31" s="86"/>
      <c r="V31" s="86"/>
      <c r="W31" s="87"/>
      <c r="X31" s="87"/>
      <c r="Y31" s="88"/>
      <c r="Z31" s="89"/>
      <c r="AA31" s="90"/>
    </row>
    <row r="32" spans="1:27" ht="15.75" customHeight="1" x14ac:dyDescent="0.2">
      <c r="A32" s="81"/>
      <c r="B32" s="82"/>
      <c r="C32" s="81"/>
      <c r="D32" s="83"/>
      <c r="E32" s="83"/>
      <c r="F32" s="83"/>
      <c r="G32" s="81"/>
      <c r="H32" s="81"/>
      <c r="I32" s="81"/>
      <c r="J32" s="81"/>
      <c r="K32" s="81"/>
      <c r="L32" s="82"/>
      <c r="M32" s="84"/>
      <c r="N32" s="85"/>
      <c r="O32" s="82"/>
      <c r="P32" s="82"/>
      <c r="Q32" s="82"/>
      <c r="R32" s="82"/>
      <c r="S32" s="82"/>
      <c r="T32" s="82"/>
      <c r="U32" s="86"/>
      <c r="V32" s="86"/>
      <c r="W32" s="87"/>
      <c r="X32" s="87"/>
      <c r="Y32" s="88"/>
      <c r="Z32" s="89"/>
      <c r="AA32" s="90"/>
    </row>
    <row r="33" spans="1:27" ht="15.75" customHeight="1" x14ac:dyDescent="0.2">
      <c r="A33" s="81"/>
      <c r="B33" s="82"/>
      <c r="C33" s="81"/>
      <c r="D33" s="83"/>
      <c r="E33" s="83"/>
      <c r="F33" s="83"/>
      <c r="G33" s="81"/>
      <c r="H33" s="81"/>
      <c r="I33" s="81"/>
      <c r="J33" s="81"/>
      <c r="K33" s="81"/>
      <c r="L33" s="82"/>
      <c r="M33" s="84"/>
      <c r="N33" s="85"/>
      <c r="O33" s="82"/>
      <c r="P33" s="82"/>
      <c r="Q33" s="82"/>
      <c r="R33" s="82"/>
      <c r="S33" s="82"/>
      <c r="T33" s="82"/>
      <c r="U33" s="86"/>
      <c r="V33" s="86"/>
      <c r="W33" s="87"/>
      <c r="X33" s="87"/>
      <c r="Y33" s="88"/>
      <c r="Z33" s="89"/>
      <c r="AA33" s="90"/>
    </row>
    <row r="34" spans="1:27" ht="15.75" customHeight="1" x14ac:dyDescent="0.2">
      <c r="A34" s="81"/>
      <c r="B34" s="82"/>
      <c r="C34" s="81"/>
      <c r="D34" s="83"/>
      <c r="E34" s="83"/>
      <c r="F34" s="83"/>
      <c r="G34" s="81"/>
      <c r="H34" s="81"/>
      <c r="I34" s="81"/>
      <c r="J34" s="81"/>
      <c r="K34" s="81"/>
      <c r="L34" s="82"/>
      <c r="M34" s="84"/>
      <c r="N34" s="85"/>
      <c r="O34" s="82"/>
      <c r="P34" s="82"/>
      <c r="Q34" s="82"/>
      <c r="R34" s="82"/>
      <c r="S34" s="82"/>
      <c r="T34" s="82"/>
      <c r="U34" s="86"/>
      <c r="V34" s="86"/>
      <c r="W34" s="87"/>
      <c r="X34" s="87"/>
      <c r="Y34" s="88"/>
      <c r="Z34" s="89"/>
      <c r="AA34" s="90"/>
    </row>
    <row r="35" spans="1:27" ht="15.75" customHeight="1" x14ac:dyDescent="0.2">
      <c r="A35" s="81"/>
      <c r="B35" s="82"/>
      <c r="C35" s="81"/>
      <c r="D35" s="83"/>
      <c r="E35" s="83"/>
      <c r="F35" s="83"/>
      <c r="G35" s="81"/>
      <c r="H35" s="81"/>
      <c r="I35" s="81"/>
      <c r="J35" s="81"/>
      <c r="K35" s="81"/>
      <c r="L35" s="82"/>
      <c r="M35" s="84"/>
      <c r="N35" s="85"/>
      <c r="O35" s="82"/>
      <c r="P35" s="82"/>
      <c r="Q35" s="82"/>
      <c r="R35" s="82"/>
      <c r="S35" s="82"/>
      <c r="T35" s="82"/>
      <c r="U35" s="86"/>
      <c r="V35" s="86"/>
      <c r="W35" s="87"/>
      <c r="X35" s="87"/>
      <c r="Y35" s="88"/>
      <c r="Z35" s="89"/>
      <c r="AA35" s="90"/>
    </row>
    <row r="36" spans="1:27" ht="15.75" customHeight="1" x14ac:dyDescent="0.2">
      <c r="A36" s="81"/>
      <c r="B36" s="82"/>
      <c r="C36" s="81"/>
      <c r="D36" s="83"/>
      <c r="E36" s="83"/>
      <c r="F36" s="83"/>
      <c r="G36" s="81"/>
      <c r="H36" s="81"/>
      <c r="I36" s="81"/>
      <c r="J36" s="81"/>
      <c r="K36" s="81"/>
      <c r="L36" s="82"/>
      <c r="M36" s="84"/>
      <c r="N36" s="85"/>
      <c r="O36" s="82"/>
      <c r="P36" s="82"/>
      <c r="Q36" s="82"/>
      <c r="R36" s="82"/>
      <c r="S36" s="82"/>
      <c r="T36" s="82"/>
      <c r="U36" s="86"/>
      <c r="V36" s="86"/>
      <c r="W36" s="87"/>
      <c r="X36" s="87"/>
      <c r="Y36" s="88"/>
      <c r="Z36" s="89"/>
      <c r="AA36" s="90"/>
    </row>
    <row r="37" spans="1:27" ht="15.75" customHeight="1" x14ac:dyDescent="0.2">
      <c r="A37" s="81"/>
      <c r="B37" s="82"/>
      <c r="C37" s="81"/>
      <c r="D37" s="83"/>
      <c r="E37" s="83"/>
      <c r="F37" s="83"/>
      <c r="G37" s="81"/>
      <c r="H37" s="81"/>
      <c r="I37" s="81"/>
      <c r="J37" s="81"/>
      <c r="K37" s="81"/>
      <c r="L37" s="82"/>
      <c r="M37" s="84"/>
      <c r="N37" s="85"/>
      <c r="O37" s="82"/>
      <c r="P37" s="82"/>
      <c r="Q37" s="82"/>
      <c r="R37" s="82"/>
      <c r="S37" s="82"/>
      <c r="T37" s="82"/>
      <c r="U37" s="86"/>
      <c r="V37" s="86"/>
      <c r="W37" s="87"/>
      <c r="X37" s="87"/>
      <c r="Y37" s="88"/>
      <c r="Z37" s="89"/>
      <c r="AA37" s="90"/>
    </row>
    <row r="38" spans="1:27" ht="15.75" customHeight="1" x14ac:dyDescent="0.2">
      <c r="A38" s="81"/>
      <c r="B38" s="82"/>
      <c r="C38" s="81"/>
      <c r="D38" s="83"/>
      <c r="E38" s="83"/>
      <c r="F38" s="83"/>
      <c r="G38" s="81"/>
      <c r="H38" s="81"/>
      <c r="I38" s="81"/>
      <c r="J38" s="81"/>
      <c r="K38" s="81"/>
      <c r="L38" s="82"/>
      <c r="M38" s="84"/>
      <c r="N38" s="85"/>
      <c r="O38" s="82"/>
      <c r="P38" s="82"/>
      <c r="Q38" s="82"/>
      <c r="R38" s="82"/>
      <c r="S38" s="82"/>
      <c r="T38" s="82"/>
      <c r="U38" s="86"/>
      <c r="V38" s="86"/>
      <c r="W38" s="87"/>
      <c r="X38" s="87"/>
      <c r="Y38" s="88"/>
      <c r="Z38" s="89"/>
      <c r="AA38" s="90"/>
    </row>
    <row r="39" spans="1:27" ht="15.75" customHeight="1" x14ac:dyDescent="0.2">
      <c r="A39" s="81"/>
      <c r="B39" s="82"/>
      <c r="C39" s="81"/>
      <c r="D39" s="83"/>
      <c r="E39" s="83"/>
      <c r="F39" s="83"/>
      <c r="G39" s="81"/>
      <c r="H39" s="81"/>
      <c r="I39" s="81"/>
      <c r="J39" s="81"/>
      <c r="K39" s="81"/>
      <c r="L39" s="82"/>
      <c r="M39" s="84"/>
      <c r="N39" s="85"/>
      <c r="O39" s="82"/>
      <c r="P39" s="82"/>
      <c r="Q39" s="82"/>
      <c r="R39" s="82"/>
      <c r="S39" s="82"/>
      <c r="T39" s="82"/>
      <c r="U39" s="86"/>
      <c r="V39" s="86"/>
      <c r="W39" s="87"/>
      <c r="X39" s="87"/>
      <c r="Y39" s="88"/>
      <c r="Z39" s="89"/>
      <c r="AA39" s="90"/>
    </row>
    <row r="40" spans="1:27" ht="15.75" customHeight="1" x14ac:dyDescent="0.2">
      <c r="A40" s="81"/>
      <c r="B40" s="82"/>
      <c r="C40" s="81"/>
      <c r="D40" s="83"/>
      <c r="E40" s="83"/>
      <c r="F40" s="83"/>
      <c r="G40" s="81"/>
      <c r="H40" s="81"/>
      <c r="I40" s="81"/>
      <c r="J40" s="81"/>
      <c r="K40" s="81"/>
      <c r="L40" s="82"/>
      <c r="M40" s="84"/>
      <c r="N40" s="85"/>
      <c r="O40" s="82"/>
      <c r="P40" s="82"/>
      <c r="Q40" s="82"/>
      <c r="R40" s="82"/>
      <c r="S40" s="82"/>
      <c r="T40" s="82"/>
      <c r="U40" s="86"/>
      <c r="V40" s="86"/>
      <c r="W40" s="87"/>
      <c r="X40" s="87"/>
      <c r="Y40" s="88"/>
      <c r="Z40" s="89"/>
      <c r="AA40" s="90"/>
    </row>
    <row r="41" spans="1:27" ht="15.75" customHeight="1" x14ac:dyDescent="0.2">
      <c r="A41" s="81"/>
      <c r="B41" s="82"/>
      <c r="C41" s="81"/>
      <c r="D41" s="83"/>
      <c r="E41" s="83"/>
      <c r="F41" s="83"/>
      <c r="G41" s="81"/>
      <c r="H41" s="81"/>
      <c r="I41" s="81"/>
      <c r="J41" s="81"/>
      <c r="K41" s="81"/>
      <c r="L41" s="82"/>
      <c r="M41" s="84"/>
      <c r="N41" s="85"/>
      <c r="O41" s="82"/>
      <c r="P41" s="82"/>
      <c r="Q41" s="82"/>
      <c r="R41" s="82"/>
      <c r="S41" s="82"/>
      <c r="T41" s="82"/>
      <c r="U41" s="86"/>
      <c r="V41" s="86"/>
      <c r="W41" s="87"/>
      <c r="X41" s="87"/>
      <c r="Y41" s="88"/>
      <c r="Z41" s="89"/>
      <c r="AA41" s="90"/>
    </row>
    <row r="42" spans="1:27" ht="15.75" customHeight="1" x14ac:dyDescent="0.2">
      <c r="A42" s="81"/>
      <c r="B42" s="82"/>
      <c r="C42" s="81"/>
      <c r="D42" s="83"/>
      <c r="E42" s="83"/>
      <c r="F42" s="83"/>
      <c r="G42" s="81"/>
      <c r="H42" s="81"/>
      <c r="I42" s="81"/>
      <c r="J42" s="81"/>
      <c r="K42" s="81"/>
      <c r="L42" s="82"/>
      <c r="M42" s="84"/>
      <c r="N42" s="85"/>
      <c r="O42" s="82"/>
      <c r="P42" s="82"/>
      <c r="Q42" s="82"/>
      <c r="R42" s="82"/>
      <c r="S42" s="82"/>
      <c r="T42" s="82"/>
      <c r="U42" s="86"/>
      <c r="V42" s="86"/>
      <c r="W42" s="87"/>
      <c r="X42" s="87"/>
      <c r="Y42" s="88"/>
      <c r="Z42" s="89"/>
      <c r="AA42" s="90"/>
    </row>
    <row r="43" spans="1:27" ht="15.75" customHeight="1" x14ac:dyDescent="0.2">
      <c r="A43" s="81"/>
      <c r="B43" s="82"/>
      <c r="C43" s="81"/>
      <c r="D43" s="83"/>
      <c r="E43" s="83"/>
      <c r="F43" s="83"/>
      <c r="G43" s="81"/>
      <c r="H43" s="81"/>
      <c r="I43" s="81"/>
      <c r="J43" s="81"/>
      <c r="K43" s="81"/>
      <c r="L43" s="82"/>
      <c r="M43" s="84"/>
      <c r="N43" s="85"/>
      <c r="O43" s="82"/>
      <c r="P43" s="82"/>
      <c r="Q43" s="82"/>
      <c r="R43" s="82"/>
      <c r="S43" s="82"/>
      <c r="T43" s="82"/>
      <c r="U43" s="86"/>
      <c r="V43" s="86"/>
      <c r="W43" s="87"/>
      <c r="X43" s="87"/>
      <c r="Y43" s="88"/>
      <c r="Z43" s="89"/>
      <c r="AA43" s="90"/>
    </row>
    <row r="44" spans="1:27" ht="15.75" customHeight="1" x14ac:dyDescent="0.2">
      <c r="A44" s="81"/>
      <c r="B44" s="82"/>
      <c r="C44" s="81"/>
      <c r="D44" s="83"/>
      <c r="E44" s="83"/>
      <c r="F44" s="83"/>
      <c r="G44" s="81"/>
      <c r="H44" s="81"/>
      <c r="I44" s="81"/>
      <c r="J44" s="81"/>
      <c r="K44" s="81"/>
      <c r="L44" s="82"/>
      <c r="M44" s="84"/>
      <c r="N44" s="85"/>
      <c r="O44" s="82"/>
      <c r="P44" s="82"/>
      <c r="Q44" s="82"/>
      <c r="R44" s="82"/>
      <c r="S44" s="82"/>
      <c r="T44" s="82"/>
      <c r="U44" s="86"/>
      <c r="V44" s="86"/>
      <c r="W44" s="87"/>
      <c r="X44" s="87"/>
      <c r="Y44" s="88"/>
      <c r="Z44" s="89"/>
      <c r="AA44" s="90"/>
    </row>
    <row r="45" spans="1:27" ht="15.75" customHeight="1" x14ac:dyDescent="0.2">
      <c r="A45" s="81"/>
      <c r="B45" s="82"/>
      <c r="C45" s="81"/>
      <c r="D45" s="83"/>
      <c r="E45" s="83"/>
      <c r="F45" s="83"/>
      <c r="G45" s="81"/>
      <c r="H45" s="81"/>
      <c r="I45" s="81"/>
      <c r="J45" s="81"/>
      <c r="K45" s="81"/>
      <c r="L45" s="82"/>
      <c r="M45" s="84"/>
      <c r="N45" s="85"/>
      <c r="O45" s="82"/>
      <c r="P45" s="82"/>
      <c r="Q45" s="82"/>
      <c r="R45" s="82"/>
      <c r="S45" s="82"/>
      <c r="T45" s="82"/>
      <c r="U45" s="86"/>
      <c r="V45" s="86"/>
      <c r="W45" s="87"/>
      <c r="X45" s="87"/>
      <c r="Y45" s="88"/>
      <c r="Z45" s="89"/>
      <c r="AA45" s="90"/>
    </row>
    <row r="46" spans="1:27" ht="15.75" customHeight="1" x14ac:dyDescent="0.2">
      <c r="A46" s="81"/>
      <c r="B46" s="82"/>
      <c r="C46" s="81"/>
      <c r="D46" s="83"/>
      <c r="E46" s="83"/>
      <c r="F46" s="83"/>
      <c r="G46" s="81"/>
      <c r="H46" s="81"/>
      <c r="I46" s="81"/>
      <c r="J46" s="81"/>
      <c r="K46" s="81"/>
      <c r="L46" s="82"/>
      <c r="M46" s="84"/>
      <c r="N46" s="85"/>
      <c r="O46" s="82"/>
      <c r="P46" s="82"/>
      <c r="Q46" s="82"/>
      <c r="R46" s="82"/>
      <c r="S46" s="82"/>
      <c r="T46" s="82"/>
      <c r="U46" s="86"/>
      <c r="V46" s="86"/>
      <c r="W46" s="87"/>
      <c r="X46" s="87"/>
      <c r="Y46" s="88"/>
      <c r="Z46" s="89"/>
      <c r="AA46" s="90"/>
    </row>
    <row r="47" spans="1:27" ht="15.75" customHeight="1" x14ac:dyDescent="0.2">
      <c r="A47" s="81"/>
      <c r="B47" s="82"/>
      <c r="C47" s="81"/>
      <c r="D47" s="83"/>
      <c r="E47" s="83"/>
      <c r="F47" s="83"/>
      <c r="G47" s="81"/>
      <c r="H47" s="81"/>
      <c r="I47" s="81"/>
      <c r="J47" s="81"/>
      <c r="K47" s="81"/>
      <c r="L47" s="82"/>
      <c r="M47" s="84"/>
      <c r="N47" s="85"/>
      <c r="O47" s="82"/>
      <c r="P47" s="82"/>
      <c r="Q47" s="82"/>
      <c r="R47" s="82"/>
      <c r="S47" s="82"/>
      <c r="T47" s="82"/>
      <c r="U47" s="86"/>
      <c r="V47" s="86"/>
      <c r="W47" s="87"/>
      <c r="X47" s="87"/>
      <c r="Y47" s="88"/>
      <c r="Z47" s="89"/>
      <c r="AA47" s="90"/>
    </row>
    <row r="48" spans="1:27" ht="15.75" customHeight="1" x14ac:dyDescent="0.2">
      <c r="A48" s="81"/>
      <c r="B48" s="82"/>
      <c r="C48" s="81"/>
      <c r="D48" s="83"/>
      <c r="E48" s="83"/>
      <c r="F48" s="83"/>
      <c r="G48" s="81"/>
      <c r="H48" s="81"/>
      <c r="I48" s="81"/>
      <c r="J48" s="81"/>
      <c r="K48" s="81"/>
      <c r="L48" s="82"/>
      <c r="M48" s="84"/>
      <c r="N48" s="85"/>
      <c r="O48" s="82"/>
      <c r="P48" s="82"/>
      <c r="Q48" s="82"/>
      <c r="R48" s="82"/>
      <c r="S48" s="82"/>
      <c r="T48" s="82"/>
      <c r="U48" s="86"/>
      <c r="V48" s="86"/>
      <c r="W48" s="87"/>
      <c r="X48" s="87"/>
      <c r="Y48" s="88"/>
      <c r="Z48" s="89"/>
      <c r="AA48" s="90"/>
    </row>
    <row r="49" spans="1:27" ht="15.75" customHeight="1" x14ac:dyDescent="0.2">
      <c r="A49" s="81"/>
      <c r="B49" s="82"/>
      <c r="C49" s="81"/>
      <c r="D49" s="83"/>
      <c r="E49" s="83"/>
      <c r="F49" s="83"/>
      <c r="G49" s="81"/>
      <c r="H49" s="81"/>
      <c r="I49" s="81"/>
      <c r="J49" s="81"/>
      <c r="K49" s="81"/>
      <c r="L49" s="82"/>
      <c r="M49" s="84"/>
      <c r="N49" s="85"/>
      <c r="O49" s="82"/>
      <c r="P49" s="82"/>
      <c r="Q49" s="82"/>
      <c r="R49" s="82"/>
      <c r="S49" s="82"/>
      <c r="T49" s="82"/>
      <c r="U49" s="86"/>
      <c r="V49" s="86"/>
      <c r="W49" s="87"/>
      <c r="X49" s="87"/>
      <c r="Y49" s="88"/>
      <c r="Z49" s="89"/>
      <c r="AA49" s="90"/>
    </row>
    <row r="50" spans="1:27" ht="15.75" customHeight="1" x14ac:dyDescent="0.2">
      <c r="A50" s="81"/>
      <c r="B50" s="82"/>
      <c r="C50" s="81"/>
      <c r="D50" s="83"/>
      <c r="E50" s="83"/>
      <c r="F50" s="83"/>
      <c r="G50" s="81"/>
      <c r="H50" s="81"/>
      <c r="I50" s="81"/>
      <c r="J50" s="81"/>
      <c r="K50" s="81"/>
      <c r="L50" s="82"/>
      <c r="M50" s="84"/>
      <c r="N50" s="85"/>
      <c r="O50" s="82"/>
      <c r="P50" s="82"/>
      <c r="Q50" s="82"/>
      <c r="R50" s="82"/>
      <c r="S50" s="82"/>
      <c r="T50" s="82"/>
      <c r="U50" s="86"/>
      <c r="V50" s="86"/>
      <c r="W50" s="87"/>
      <c r="X50" s="87"/>
      <c r="Y50" s="88"/>
      <c r="Z50" s="89"/>
      <c r="AA50" s="90"/>
    </row>
    <row r="51" spans="1:27" ht="15.75" customHeight="1" x14ac:dyDescent="0.2">
      <c r="A51" s="81"/>
      <c r="B51" s="82"/>
      <c r="C51" s="81"/>
      <c r="D51" s="83"/>
      <c r="E51" s="83"/>
      <c r="F51" s="83"/>
      <c r="G51" s="81"/>
      <c r="H51" s="81"/>
      <c r="I51" s="81"/>
      <c r="J51" s="81"/>
      <c r="K51" s="81"/>
      <c r="L51" s="82"/>
      <c r="M51" s="84"/>
      <c r="N51" s="85"/>
      <c r="O51" s="82"/>
      <c r="P51" s="82"/>
      <c r="Q51" s="82"/>
      <c r="R51" s="82"/>
      <c r="S51" s="82"/>
      <c r="T51" s="82"/>
      <c r="U51" s="86"/>
      <c r="V51" s="86"/>
      <c r="W51" s="87"/>
      <c r="X51" s="87"/>
      <c r="Y51" s="88"/>
      <c r="Z51" s="89"/>
      <c r="AA51" s="90"/>
    </row>
    <row r="52" spans="1:27" ht="15.75" customHeight="1" x14ac:dyDescent="0.2">
      <c r="A52" s="81"/>
      <c r="B52" s="82"/>
      <c r="C52" s="81"/>
      <c r="D52" s="83"/>
      <c r="E52" s="83"/>
      <c r="F52" s="83"/>
      <c r="G52" s="81"/>
      <c r="H52" s="81"/>
      <c r="I52" s="81"/>
      <c r="J52" s="81"/>
      <c r="K52" s="81"/>
      <c r="L52" s="82"/>
      <c r="M52" s="84"/>
      <c r="N52" s="85"/>
      <c r="O52" s="82"/>
      <c r="P52" s="82"/>
      <c r="Q52" s="82"/>
      <c r="R52" s="82"/>
      <c r="S52" s="82"/>
      <c r="T52" s="82"/>
      <c r="U52" s="86"/>
      <c r="V52" s="86"/>
      <c r="W52" s="87"/>
      <c r="X52" s="87"/>
      <c r="Y52" s="88"/>
      <c r="Z52" s="89"/>
      <c r="AA52" s="90"/>
    </row>
    <row r="53" spans="1:27" ht="15.75" customHeight="1" x14ac:dyDescent="0.2">
      <c r="A53" s="81"/>
      <c r="B53" s="82"/>
      <c r="C53" s="81"/>
      <c r="D53" s="83"/>
      <c r="E53" s="83"/>
      <c r="F53" s="83"/>
      <c r="G53" s="81"/>
      <c r="H53" s="81"/>
      <c r="I53" s="81"/>
      <c r="J53" s="81"/>
      <c r="K53" s="81"/>
      <c r="L53" s="82"/>
      <c r="M53" s="84"/>
      <c r="N53" s="85"/>
      <c r="O53" s="82"/>
      <c r="P53" s="82"/>
      <c r="Q53" s="82"/>
      <c r="R53" s="82"/>
      <c r="S53" s="82"/>
      <c r="T53" s="82"/>
      <c r="U53" s="86"/>
      <c r="V53" s="86"/>
      <c r="W53" s="87"/>
      <c r="X53" s="87"/>
      <c r="Y53" s="88"/>
      <c r="Z53" s="89"/>
      <c r="AA53" s="90"/>
    </row>
    <row r="54" spans="1:27" ht="15.75" customHeight="1" x14ac:dyDescent="0.2">
      <c r="A54" s="81"/>
      <c r="B54" s="82"/>
      <c r="C54" s="81"/>
      <c r="D54" s="83"/>
      <c r="E54" s="83"/>
      <c r="F54" s="83"/>
      <c r="G54" s="81"/>
      <c r="H54" s="81"/>
      <c r="I54" s="81"/>
      <c r="J54" s="81"/>
      <c r="K54" s="81"/>
      <c r="L54" s="82"/>
      <c r="M54" s="84"/>
      <c r="N54" s="85"/>
      <c r="O54" s="82"/>
      <c r="P54" s="82"/>
      <c r="Q54" s="82"/>
      <c r="R54" s="82"/>
      <c r="S54" s="82"/>
      <c r="T54" s="82"/>
      <c r="U54" s="86"/>
      <c r="V54" s="86"/>
      <c r="W54" s="87"/>
      <c r="X54" s="87"/>
      <c r="Y54" s="88"/>
      <c r="Z54" s="89"/>
      <c r="AA54" s="90"/>
    </row>
    <row r="55" spans="1:27" ht="15.75" customHeight="1" x14ac:dyDescent="0.2">
      <c r="A55" s="81"/>
      <c r="B55" s="82"/>
      <c r="C55" s="81"/>
      <c r="D55" s="83"/>
      <c r="E55" s="83"/>
      <c r="F55" s="83"/>
      <c r="G55" s="81"/>
      <c r="H55" s="81"/>
      <c r="I55" s="81"/>
      <c r="J55" s="81"/>
      <c r="K55" s="81"/>
      <c r="L55" s="82"/>
      <c r="M55" s="84"/>
      <c r="N55" s="85"/>
      <c r="O55" s="82"/>
      <c r="P55" s="82"/>
      <c r="Q55" s="82"/>
      <c r="R55" s="82"/>
      <c r="S55" s="82"/>
      <c r="T55" s="82"/>
      <c r="U55" s="86"/>
      <c r="V55" s="86"/>
      <c r="W55" s="87"/>
      <c r="X55" s="87"/>
      <c r="Y55" s="88"/>
      <c r="Z55" s="89"/>
      <c r="AA55" s="90"/>
    </row>
    <row r="56" spans="1:27" ht="15.75" customHeight="1" x14ac:dyDescent="0.2">
      <c r="A56" s="81"/>
      <c r="B56" s="82"/>
      <c r="C56" s="81"/>
      <c r="D56" s="83"/>
      <c r="E56" s="83"/>
      <c r="F56" s="83"/>
      <c r="G56" s="81"/>
      <c r="H56" s="81"/>
      <c r="I56" s="81"/>
      <c r="J56" s="81"/>
      <c r="K56" s="81"/>
      <c r="L56" s="82"/>
      <c r="M56" s="84"/>
      <c r="N56" s="85"/>
      <c r="O56" s="82"/>
      <c r="P56" s="82"/>
      <c r="Q56" s="82"/>
      <c r="R56" s="82"/>
      <c r="S56" s="82"/>
      <c r="T56" s="82"/>
      <c r="U56" s="86"/>
      <c r="V56" s="86"/>
      <c r="W56" s="87"/>
      <c r="X56" s="87"/>
      <c r="Y56" s="88"/>
      <c r="Z56" s="89"/>
      <c r="AA56" s="90"/>
    </row>
    <row r="57" spans="1:27" ht="15.75" customHeight="1" x14ac:dyDescent="0.2">
      <c r="A57" s="81"/>
      <c r="B57" s="82"/>
      <c r="C57" s="81"/>
      <c r="D57" s="83"/>
      <c r="E57" s="83"/>
      <c r="F57" s="83"/>
      <c r="G57" s="81"/>
      <c r="H57" s="81"/>
      <c r="I57" s="81"/>
      <c r="J57" s="81"/>
      <c r="K57" s="81"/>
      <c r="L57" s="82"/>
      <c r="M57" s="84"/>
      <c r="N57" s="85"/>
      <c r="O57" s="82"/>
      <c r="P57" s="82"/>
      <c r="Q57" s="82"/>
      <c r="R57" s="82"/>
      <c r="S57" s="82"/>
      <c r="T57" s="82"/>
      <c r="U57" s="86"/>
      <c r="V57" s="86"/>
      <c r="W57" s="87"/>
      <c r="X57" s="87"/>
      <c r="Y57" s="88"/>
      <c r="Z57" s="89"/>
      <c r="AA57" s="90"/>
    </row>
    <row r="58" spans="1:27" ht="15.75" customHeight="1" x14ac:dyDescent="0.2">
      <c r="A58" s="81"/>
      <c r="B58" s="82"/>
      <c r="C58" s="81"/>
      <c r="D58" s="83"/>
      <c r="E58" s="83"/>
      <c r="F58" s="83"/>
      <c r="G58" s="81"/>
      <c r="H58" s="81"/>
      <c r="I58" s="81"/>
      <c r="J58" s="81"/>
      <c r="K58" s="81"/>
      <c r="L58" s="82"/>
      <c r="M58" s="84"/>
      <c r="N58" s="85"/>
      <c r="O58" s="82"/>
      <c r="P58" s="82"/>
      <c r="Q58" s="82"/>
      <c r="R58" s="82"/>
      <c r="S58" s="82"/>
      <c r="T58" s="82"/>
      <c r="U58" s="86"/>
      <c r="V58" s="86"/>
      <c r="W58" s="87"/>
      <c r="X58" s="87"/>
      <c r="Y58" s="88"/>
      <c r="Z58" s="89"/>
      <c r="AA58" s="90"/>
    </row>
    <row r="59" spans="1:27" ht="15.75" customHeight="1" x14ac:dyDescent="0.2">
      <c r="A59" s="81"/>
      <c r="B59" s="82"/>
      <c r="C59" s="81"/>
      <c r="D59" s="83"/>
      <c r="E59" s="83"/>
      <c r="F59" s="83"/>
      <c r="G59" s="81"/>
      <c r="H59" s="81"/>
      <c r="I59" s="81"/>
      <c r="J59" s="81"/>
      <c r="K59" s="81"/>
      <c r="L59" s="82"/>
      <c r="M59" s="84"/>
      <c r="N59" s="85"/>
      <c r="O59" s="82"/>
      <c r="P59" s="82"/>
      <c r="Q59" s="82"/>
      <c r="R59" s="82"/>
      <c r="S59" s="82"/>
      <c r="T59" s="82"/>
      <c r="U59" s="86"/>
      <c r="V59" s="86"/>
      <c r="W59" s="87"/>
      <c r="X59" s="87"/>
      <c r="Y59" s="88"/>
      <c r="Z59" s="89"/>
      <c r="AA59" s="90"/>
    </row>
    <row r="60" spans="1:27" ht="15.75" customHeight="1" x14ac:dyDescent="0.2">
      <c r="A60" s="81"/>
      <c r="B60" s="82"/>
      <c r="C60" s="81"/>
      <c r="D60" s="83"/>
      <c r="E60" s="83"/>
      <c r="F60" s="83"/>
      <c r="G60" s="81"/>
      <c r="H60" s="81"/>
      <c r="I60" s="81"/>
      <c r="J60" s="81"/>
      <c r="K60" s="81"/>
      <c r="L60" s="82"/>
      <c r="M60" s="84"/>
      <c r="N60" s="85"/>
      <c r="O60" s="82"/>
      <c r="P60" s="82"/>
      <c r="Q60" s="82"/>
      <c r="R60" s="82"/>
      <c r="S60" s="82"/>
      <c r="T60" s="82"/>
      <c r="U60" s="86"/>
      <c r="V60" s="86"/>
      <c r="W60" s="87"/>
      <c r="X60" s="87"/>
      <c r="Y60" s="88"/>
      <c r="Z60" s="89"/>
      <c r="AA60" s="90"/>
    </row>
    <row r="61" spans="1:27" ht="15.75" customHeight="1" x14ac:dyDescent="0.2">
      <c r="A61" s="81"/>
      <c r="B61" s="82"/>
      <c r="C61" s="81"/>
      <c r="D61" s="83"/>
      <c r="E61" s="83"/>
      <c r="F61" s="83"/>
      <c r="G61" s="81"/>
      <c r="H61" s="81"/>
      <c r="I61" s="81"/>
      <c r="J61" s="81"/>
      <c r="K61" s="81"/>
      <c r="L61" s="82"/>
      <c r="M61" s="84"/>
      <c r="N61" s="85"/>
      <c r="O61" s="82"/>
      <c r="P61" s="82"/>
      <c r="Q61" s="82"/>
      <c r="R61" s="82"/>
      <c r="S61" s="82"/>
      <c r="T61" s="82"/>
      <c r="U61" s="86"/>
      <c r="V61" s="86"/>
      <c r="W61" s="87"/>
      <c r="X61" s="87"/>
      <c r="Y61" s="88"/>
      <c r="Z61" s="89"/>
      <c r="AA61" s="90"/>
    </row>
    <row r="62" spans="1:27" ht="15.75" customHeight="1" x14ac:dyDescent="0.2">
      <c r="A62" s="81"/>
      <c r="B62" s="82"/>
      <c r="C62" s="81"/>
      <c r="D62" s="83"/>
      <c r="E62" s="83"/>
      <c r="F62" s="83"/>
      <c r="G62" s="81"/>
      <c r="H62" s="81"/>
      <c r="I62" s="81"/>
      <c r="J62" s="81"/>
      <c r="K62" s="81"/>
      <c r="L62" s="82"/>
      <c r="M62" s="84"/>
      <c r="N62" s="85"/>
      <c r="O62" s="82"/>
      <c r="P62" s="82"/>
      <c r="Q62" s="82"/>
      <c r="R62" s="82"/>
      <c r="S62" s="82"/>
      <c r="T62" s="82"/>
      <c r="U62" s="86"/>
      <c r="V62" s="86"/>
      <c r="W62" s="87"/>
      <c r="X62" s="87"/>
      <c r="Y62" s="88"/>
      <c r="Z62" s="89"/>
      <c r="AA62" s="90"/>
    </row>
    <row r="63" spans="1:27" ht="15.75" customHeight="1" x14ac:dyDescent="0.2">
      <c r="A63" s="81"/>
      <c r="B63" s="82"/>
      <c r="C63" s="81"/>
      <c r="D63" s="83"/>
      <c r="E63" s="83"/>
      <c r="F63" s="83"/>
      <c r="G63" s="81"/>
      <c r="H63" s="81"/>
      <c r="I63" s="81"/>
      <c r="J63" s="81"/>
      <c r="K63" s="81"/>
      <c r="L63" s="82"/>
      <c r="M63" s="84"/>
      <c r="N63" s="85"/>
      <c r="O63" s="82"/>
      <c r="P63" s="82"/>
      <c r="Q63" s="82"/>
      <c r="R63" s="82"/>
      <c r="S63" s="82"/>
      <c r="T63" s="82"/>
      <c r="U63" s="86"/>
      <c r="V63" s="86"/>
      <c r="W63" s="87"/>
      <c r="X63" s="87"/>
      <c r="Y63" s="88"/>
      <c r="Z63" s="89"/>
      <c r="AA63" s="90"/>
    </row>
    <row r="64" spans="1:27" ht="15.75" customHeight="1" x14ac:dyDescent="0.2">
      <c r="A64" s="81"/>
      <c r="B64" s="82"/>
      <c r="C64" s="81"/>
      <c r="D64" s="83"/>
      <c r="E64" s="83"/>
      <c r="F64" s="83"/>
      <c r="G64" s="81"/>
      <c r="H64" s="81"/>
      <c r="I64" s="81"/>
      <c r="J64" s="81"/>
      <c r="K64" s="81"/>
      <c r="L64" s="82"/>
      <c r="M64" s="84"/>
      <c r="N64" s="85"/>
      <c r="O64" s="82"/>
      <c r="P64" s="82"/>
      <c r="Q64" s="82"/>
      <c r="R64" s="82"/>
      <c r="S64" s="82"/>
      <c r="T64" s="82"/>
      <c r="U64" s="86"/>
      <c r="V64" s="86"/>
      <c r="W64" s="87"/>
      <c r="X64" s="87"/>
      <c r="Y64" s="88"/>
      <c r="Z64" s="89"/>
      <c r="AA64" s="90"/>
    </row>
    <row r="65" spans="1:27" ht="15.75" customHeight="1" x14ac:dyDescent="0.2">
      <c r="A65" s="81"/>
      <c r="B65" s="82"/>
      <c r="C65" s="81"/>
      <c r="D65" s="83"/>
      <c r="E65" s="83"/>
      <c r="F65" s="83"/>
      <c r="G65" s="81"/>
      <c r="H65" s="81"/>
      <c r="I65" s="81"/>
      <c r="J65" s="81"/>
      <c r="K65" s="81"/>
      <c r="L65" s="82"/>
      <c r="M65" s="84"/>
      <c r="N65" s="85"/>
      <c r="O65" s="82"/>
      <c r="P65" s="82"/>
      <c r="Q65" s="82"/>
      <c r="R65" s="82"/>
      <c r="S65" s="82"/>
      <c r="T65" s="82"/>
      <c r="U65" s="86"/>
      <c r="V65" s="86"/>
      <c r="W65" s="87"/>
      <c r="X65" s="87"/>
      <c r="Y65" s="88"/>
      <c r="Z65" s="89"/>
      <c r="AA65" s="90"/>
    </row>
    <row r="66" spans="1:27" ht="15.75" customHeight="1" x14ac:dyDescent="0.2">
      <c r="A66" s="81"/>
      <c r="B66" s="82"/>
      <c r="C66" s="81"/>
      <c r="D66" s="83"/>
      <c r="E66" s="83"/>
      <c r="F66" s="83"/>
      <c r="G66" s="81"/>
      <c r="H66" s="81"/>
      <c r="I66" s="81"/>
      <c r="J66" s="81"/>
      <c r="K66" s="81"/>
      <c r="L66" s="82"/>
      <c r="M66" s="84"/>
      <c r="N66" s="85"/>
      <c r="O66" s="82"/>
      <c r="P66" s="82"/>
      <c r="Q66" s="82"/>
      <c r="R66" s="82"/>
      <c r="S66" s="82"/>
      <c r="T66" s="82"/>
      <c r="U66" s="86"/>
      <c r="V66" s="86"/>
      <c r="W66" s="87"/>
      <c r="X66" s="87"/>
      <c r="Y66" s="88"/>
      <c r="Z66" s="89"/>
      <c r="AA66" s="90"/>
    </row>
    <row r="67" spans="1:27" ht="15.75" customHeight="1" x14ac:dyDescent="0.2">
      <c r="A67" s="81"/>
      <c r="B67" s="82"/>
      <c r="C67" s="81"/>
      <c r="D67" s="83"/>
      <c r="E67" s="83"/>
      <c r="F67" s="83"/>
      <c r="G67" s="81"/>
      <c r="H67" s="81"/>
      <c r="I67" s="81"/>
      <c r="J67" s="81"/>
      <c r="K67" s="81"/>
      <c r="L67" s="82"/>
      <c r="M67" s="84"/>
      <c r="N67" s="85"/>
      <c r="O67" s="82"/>
      <c r="P67" s="82"/>
      <c r="Q67" s="82"/>
      <c r="R67" s="82"/>
      <c r="S67" s="82"/>
      <c r="T67" s="82"/>
      <c r="U67" s="86"/>
      <c r="V67" s="86"/>
      <c r="W67" s="87"/>
      <c r="X67" s="87"/>
      <c r="Y67" s="88"/>
      <c r="Z67" s="89"/>
      <c r="AA67" s="90"/>
    </row>
    <row r="68" spans="1:27" ht="15.75" customHeight="1" x14ac:dyDescent="0.2">
      <c r="A68" s="81"/>
      <c r="B68" s="82"/>
      <c r="C68" s="81"/>
      <c r="D68" s="83"/>
      <c r="E68" s="83"/>
      <c r="F68" s="83"/>
      <c r="G68" s="81"/>
      <c r="H68" s="81"/>
      <c r="I68" s="81"/>
      <c r="J68" s="81"/>
      <c r="K68" s="81"/>
      <c r="L68" s="82"/>
      <c r="M68" s="84"/>
      <c r="N68" s="85"/>
      <c r="O68" s="82"/>
      <c r="P68" s="82"/>
      <c r="Q68" s="82"/>
      <c r="R68" s="82"/>
      <c r="S68" s="82"/>
      <c r="T68" s="82"/>
      <c r="U68" s="86"/>
      <c r="V68" s="86"/>
      <c r="W68" s="87"/>
      <c r="X68" s="87"/>
      <c r="Y68" s="88"/>
      <c r="Z68" s="89"/>
      <c r="AA68" s="90"/>
    </row>
    <row r="69" spans="1:27" ht="15.75" customHeight="1" x14ac:dyDescent="0.2">
      <c r="A69" s="81"/>
      <c r="B69" s="82"/>
      <c r="C69" s="81"/>
      <c r="D69" s="83"/>
      <c r="E69" s="83"/>
      <c r="F69" s="83"/>
      <c r="G69" s="81"/>
      <c r="H69" s="81"/>
      <c r="I69" s="81"/>
      <c r="J69" s="81"/>
      <c r="K69" s="81"/>
      <c r="L69" s="82"/>
      <c r="M69" s="84"/>
      <c r="N69" s="85"/>
      <c r="O69" s="82"/>
      <c r="P69" s="82"/>
      <c r="Q69" s="82"/>
      <c r="R69" s="82"/>
      <c r="S69" s="82"/>
      <c r="T69" s="82"/>
      <c r="U69" s="86"/>
      <c r="V69" s="86"/>
      <c r="W69" s="87"/>
      <c r="X69" s="87"/>
      <c r="Y69" s="88"/>
      <c r="Z69" s="89"/>
      <c r="AA69" s="90"/>
    </row>
    <row r="70" spans="1:27" ht="15.75" customHeight="1" x14ac:dyDescent="0.2">
      <c r="A70" s="81"/>
      <c r="B70" s="82"/>
      <c r="C70" s="81"/>
      <c r="D70" s="83"/>
      <c r="E70" s="83"/>
      <c r="F70" s="83"/>
      <c r="G70" s="81"/>
      <c r="H70" s="81"/>
      <c r="I70" s="81"/>
      <c r="J70" s="81"/>
      <c r="K70" s="81"/>
      <c r="L70" s="82"/>
      <c r="M70" s="84"/>
      <c r="N70" s="85"/>
      <c r="O70" s="82"/>
      <c r="P70" s="82"/>
      <c r="Q70" s="82"/>
      <c r="R70" s="82"/>
      <c r="S70" s="82"/>
      <c r="T70" s="82"/>
      <c r="U70" s="86"/>
      <c r="V70" s="86"/>
      <c r="W70" s="87"/>
      <c r="X70" s="87"/>
      <c r="Y70" s="88"/>
      <c r="Z70" s="89"/>
      <c r="AA70" s="90"/>
    </row>
    <row r="71" spans="1:27" ht="15.75" customHeight="1" x14ac:dyDescent="0.2">
      <c r="A71" s="81"/>
      <c r="B71" s="82"/>
      <c r="C71" s="81"/>
      <c r="D71" s="83"/>
      <c r="E71" s="83"/>
      <c r="F71" s="83"/>
      <c r="G71" s="81"/>
      <c r="H71" s="81"/>
      <c r="I71" s="81"/>
      <c r="J71" s="81"/>
      <c r="K71" s="81"/>
      <c r="L71" s="82"/>
      <c r="M71" s="84"/>
      <c r="N71" s="85"/>
      <c r="O71" s="82"/>
      <c r="P71" s="82"/>
      <c r="Q71" s="82"/>
      <c r="R71" s="82"/>
      <c r="S71" s="82"/>
      <c r="T71" s="82"/>
      <c r="U71" s="86"/>
      <c r="V71" s="86"/>
      <c r="W71" s="87"/>
      <c r="X71" s="87"/>
      <c r="Y71" s="88"/>
      <c r="Z71" s="89"/>
      <c r="AA71" s="90"/>
    </row>
    <row r="72" spans="1:27" ht="15.75" customHeight="1" x14ac:dyDescent="0.2">
      <c r="A72" s="81"/>
      <c r="B72" s="82"/>
      <c r="C72" s="81"/>
      <c r="D72" s="83"/>
      <c r="E72" s="83"/>
      <c r="F72" s="83"/>
      <c r="G72" s="81"/>
      <c r="H72" s="81"/>
      <c r="I72" s="81"/>
      <c r="J72" s="81"/>
      <c r="K72" s="81"/>
      <c r="L72" s="82"/>
      <c r="M72" s="84"/>
      <c r="N72" s="85"/>
      <c r="O72" s="82"/>
      <c r="P72" s="82"/>
      <c r="Q72" s="82"/>
      <c r="R72" s="82"/>
      <c r="S72" s="82"/>
      <c r="T72" s="82"/>
      <c r="U72" s="86"/>
      <c r="V72" s="86"/>
      <c r="W72" s="87"/>
      <c r="X72" s="87"/>
      <c r="Y72" s="88"/>
      <c r="Z72" s="89"/>
      <c r="AA72" s="90"/>
    </row>
    <row r="73" spans="1:27" ht="15.75" customHeight="1" x14ac:dyDescent="0.2">
      <c r="A73" s="81"/>
      <c r="B73" s="82"/>
      <c r="C73" s="81"/>
      <c r="D73" s="83"/>
      <c r="E73" s="83"/>
      <c r="F73" s="83"/>
      <c r="G73" s="81"/>
      <c r="H73" s="81"/>
      <c r="I73" s="81"/>
      <c r="J73" s="81"/>
      <c r="K73" s="81"/>
      <c r="L73" s="82"/>
      <c r="M73" s="84"/>
      <c r="N73" s="85"/>
      <c r="O73" s="82"/>
      <c r="P73" s="82"/>
      <c r="Q73" s="82"/>
      <c r="R73" s="82"/>
      <c r="S73" s="82"/>
      <c r="T73" s="82"/>
      <c r="U73" s="86"/>
      <c r="V73" s="86"/>
      <c r="W73" s="87"/>
      <c r="X73" s="87"/>
      <c r="Y73" s="88"/>
      <c r="Z73" s="89"/>
      <c r="AA73" s="90"/>
    </row>
    <row r="74" spans="1:27" ht="15.75" customHeight="1" x14ac:dyDescent="0.2">
      <c r="A74" s="81"/>
      <c r="B74" s="82"/>
      <c r="C74" s="81"/>
      <c r="D74" s="83"/>
      <c r="E74" s="83"/>
      <c r="F74" s="83"/>
      <c r="G74" s="81"/>
      <c r="H74" s="81"/>
      <c r="I74" s="81"/>
      <c r="J74" s="81"/>
      <c r="K74" s="81"/>
      <c r="L74" s="82"/>
      <c r="M74" s="84"/>
      <c r="N74" s="85"/>
      <c r="O74" s="82"/>
      <c r="P74" s="82"/>
      <c r="Q74" s="82"/>
      <c r="R74" s="82"/>
      <c r="S74" s="82"/>
      <c r="T74" s="82"/>
      <c r="U74" s="86"/>
      <c r="V74" s="86"/>
      <c r="W74" s="87"/>
      <c r="X74" s="87"/>
      <c r="Y74" s="88"/>
      <c r="Z74" s="89"/>
      <c r="AA74" s="90"/>
    </row>
    <row r="75" spans="1:27" ht="15.75" customHeight="1" x14ac:dyDescent="0.2">
      <c r="A75" s="81"/>
      <c r="B75" s="82"/>
      <c r="C75" s="81"/>
      <c r="D75" s="83"/>
      <c r="E75" s="83"/>
      <c r="F75" s="83"/>
      <c r="G75" s="81"/>
      <c r="H75" s="81"/>
      <c r="I75" s="81"/>
      <c r="J75" s="81"/>
      <c r="K75" s="81"/>
      <c r="L75" s="82"/>
      <c r="M75" s="84"/>
      <c r="N75" s="85"/>
      <c r="O75" s="82"/>
      <c r="P75" s="82"/>
      <c r="Q75" s="82"/>
      <c r="R75" s="82"/>
      <c r="S75" s="82"/>
      <c r="T75" s="82"/>
      <c r="U75" s="86"/>
      <c r="V75" s="86"/>
      <c r="W75" s="87"/>
      <c r="X75" s="87"/>
      <c r="Y75" s="88"/>
      <c r="Z75" s="89"/>
      <c r="AA75" s="90"/>
    </row>
    <row r="76" spans="1:27" ht="15.75" customHeight="1" x14ac:dyDescent="0.2">
      <c r="A76" s="81"/>
      <c r="B76" s="82"/>
      <c r="C76" s="81"/>
      <c r="D76" s="83"/>
      <c r="E76" s="83"/>
      <c r="F76" s="83"/>
      <c r="G76" s="81"/>
      <c r="H76" s="81"/>
      <c r="I76" s="81"/>
      <c r="J76" s="81"/>
      <c r="K76" s="81"/>
      <c r="L76" s="82"/>
      <c r="M76" s="84"/>
      <c r="N76" s="85"/>
      <c r="O76" s="82"/>
      <c r="P76" s="82"/>
      <c r="Q76" s="82"/>
      <c r="R76" s="82"/>
      <c r="S76" s="82"/>
      <c r="T76" s="82"/>
      <c r="U76" s="86"/>
      <c r="V76" s="86"/>
      <c r="W76" s="87"/>
      <c r="X76" s="87"/>
      <c r="Y76" s="88"/>
      <c r="Z76" s="89"/>
      <c r="AA76" s="90"/>
    </row>
    <row r="77" spans="1:27" ht="15.75" customHeight="1" x14ac:dyDescent="0.2">
      <c r="A77" s="81"/>
      <c r="B77" s="82"/>
      <c r="C77" s="81"/>
      <c r="D77" s="83"/>
      <c r="E77" s="83"/>
      <c r="F77" s="83"/>
      <c r="G77" s="81"/>
      <c r="H77" s="81"/>
      <c r="I77" s="81"/>
      <c r="J77" s="81"/>
      <c r="K77" s="81"/>
      <c r="L77" s="82"/>
      <c r="M77" s="84"/>
      <c r="N77" s="85"/>
      <c r="O77" s="82"/>
      <c r="P77" s="82"/>
      <c r="Q77" s="82"/>
      <c r="R77" s="82"/>
      <c r="S77" s="82"/>
      <c r="T77" s="82"/>
      <c r="U77" s="86"/>
      <c r="V77" s="86"/>
      <c r="W77" s="87"/>
      <c r="X77" s="87"/>
      <c r="Y77" s="88"/>
      <c r="Z77" s="89"/>
      <c r="AA77" s="90"/>
    </row>
    <row r="78" spans="1:27" ht="15.75" customHeight="1" x14ac:dyDescent="0.2">
      <c r="A78" s="81"/>
      <c r="B78" s="82"/>
      <c r="C78" s="81"/>
      <c r="D78" s="83"/>
      <c r="E78" s="83"/>
      <c r="F78" s="83"/>
      <c r="G78" s="81"/>
      <c r="H78" s="81"/>
      <c r="I78" s="81"/>
      <c r="J78" s="81"/>
      <c r="K78" s="81"/>
      <c r="L78" s="82"/>
      <c r="M78" s="84"/>
      <c r="N78" s="85"/>
      <c r="O78" s="82"/>
      <c r="P78" s="82"/>
      <c r="Q78" s="82"/>
      <c r="R78" s="82"/>
      <c r="S78" s="82"/>
      <c r="T78" s="82"/>
      <c r="U78" s="86"/>
      <c r="V78" s="86"/>
      <c r="W78" s="87"/>
      <c r="X78" s="87"/>
      <c r="Y78" s="88"/>
      <c r="Z78" s="89"/>
      <c r="AA78" s="90"/>
    </row>
    <row r="79" spans="1:27" ht="15.75" customHeight="1" x14ac:dyDescent="0.2">
      <c r="A79" s="81"/>
      <c r="B79" s="82"/>
      <c r="C79" s="81"/>
      <c r="D79" s="83"/>
      <c r="E79" s="83"/>
      <c r="F79" s="83"/>
      <c r="G79" s="81"/>
      <c r="H79" s="81"/>
      <c r="I79" s="81"/>
      <c r="J79" s="81"/>
      <c r="K79" s="81"/>
      <c r="L79" s="82"/>
      <c r="M79" s="84"/>
      <c r="N79" s="85"/>
      <c r="O79" s="82"/>
      <c r="P79" s="82"/>
      <c r="Q79" s="82"/>
      <c r="R79" s="82"/>
      <c r="S79" s="82"/>
      <c r="T79" s="82"/>
      <c r="U79" s="86"/>
      <c r="V79" s="86"/>
      <c r="W79" s="87"/>
      <c r="X79" s="87"/>
      <c r="Y79" s="88"/>
      <c r="Z79" s="89"/>
      <c r="AA79" s="90"/>
    </row>
    <row r="80" spans="1:27" ht="15.75" customHeight="1" x14ac:dyDescent="0.2">
      <c r="A80" s="81"/>
      <c r="B80" s="82"/>
      <c r="C80" s="81"/>
      <c r="D80" s="83"/>
      <c r="E80" s="83"/>
      <c r="F80" s="83"/>
      <c r="G80" s="81"/>
      <c r="H80" s="81"/>
      <c r="I80" s="81"/>
      <c r="J80" s="81"/>
      <c r="K80" s="81"/>
      <c r="L80" s="82"/>
      <c r="M80" s="84"/>
      <c r="N80" s="85"/>
      <c r="O80" s="82"/>
      <c r="P80" s="82"/>
      <c r="Q80" s="82"/>
      <c r="R80" s="82"/>
      <c r="S80" s="82"/>
      <c r="T80" s="82"/>
      <c r="U80" s="86"/>
      <c r="V80" s="86"/>
      <c r="W80" s="87"/>
      <c r="X80" s="87"/>
      <c r="Y80" s="88"/>
      <c r="Z80" s="89"/>
      <c r="AA80" s="90"/>
    </row>
    <row r="81" spans="1:27" ht="15.75" customHeight="1" x14ac:dyDescent="0.2">
      <c r="A81" s="81"/>
      <c r="B81" s="82"/>
      <c r="C81" s="81"/>
      <c r="D81" s="83"/>
      <c r="E81" s="83"/>
      <c r="F81" s="83"/>
      <c r="G81" s="81"/>
      <c r="H81" s="81"/>
      <c r="I81" s="81"/>
      <c r="J81" s="81"/>
      <c r="K81" s="81"/>
      <c r="L81" s="82"/>
      <c r="M81" s="84"/>
      <c r="N81" s="85"/>
      <c r="O81" s="82"/>
      <c r="P81" s="82"/>
      <c r="Q81" s="82"/>
      <c r="R81" s="82"/>
      <c r="S81" s="82"/>
      <c r="T81" s="82"/>
      <c r="U81" s="86"/>
      <c r="V81" s="86"/>
      <c r="W81" s="87"/>
      <c r="X81" s="87"/>
      <c r="Y81" s="88"/>
      <c r="Z81" s="89"/>
      <c r="AA81" s="90"/>
    </row>
    <row r="82" spans="1:27" ht="15.75" customHeight="1" x14ac:dyDescent="0.2">
      <c r="A82" s="81"/>
      <c r="B82" s="82"/>
      <c r="C82" s="81"/>
      <c r="D82" s="83"/>
      <c r="E82" s="83"/>
      <c r="F82" s="83"/>
      <c r="G82" s="81"/>
      <c r="H82" s="81"/>
      <c r="I82" s="81"/>
      <c r="J82" s="81"/>
      <c r="K82" s="81"/>
      <c r="L82" s="82"/>
      <c r="M82" s="84"/>
      <c r="N82" s="85"/>
      <c r="O82" s="82"/>
      <c r="P82" s="82"/>
      <c r="Q82" s="82"/>
      <c r="R82" s="82"/>
      <c r="S82" s="82"/>
      <c r="T82" s="82"/>
      <c r="U82" s="86"/>
      <c r="V82" s="86"/>
      <c r="W82" s="87"/>
      <c r="X82" s="87"/>
      <c r="Y82" s="88"/>
      <c r="Z82" s="89"/>
      <c r="AA82" s="90"/>
    </row>
    <row r="83" spans="1:27" ht="15.75" customHeight="1" x14ac:dyDescent="0.2">
      <c r="A83" s="81"/>
      <c r="B83" s="82"/>
      <c r="C83" s="81"/>
      <c r="D83" s="83"/>
      <c r="E83" s="83"/>
      <c r="F83" s="83"/>
      <c r="G83" s="81"/>
      <c r="H83" s="81"/>
      <c r="I83" s="81"/>
      <c r="J83" s="81"/>
      <c r="K83" s="81"/>
      <c r="L83" s="82"/>
      <c r="M83" s="84"/>
      <c r="N83" s="85"/>
      <c r="O83" s="82"/>
      <c r="P83" s="82"/>
      <c r="Q83" s="82"/>
      <c r="R83" s="82"/>
      <c r="S83" s="82"/>
      <c r="T83" s="82"/>
      <c r="U83" s="86"/>
      <c r="V83" s="86"/>
      <c r="W83" s="87"/>
      <c r="X83" s="87"/>
      <c r="Y83" s="88"/>
      <c r="Z83" s="89"/>
      <c r="AA83" s="90"/>
    </row>
    <row r="84" spans="1:27" ht="15.75" customHeight="1" x14ac:dyDescent="0.2">
      <c r="A84" s="81"/>
      <c r="B84" s="82"/>
      <c r="C84" s="81"/>
      <c r="D84" s="83"/>
      <c r="E84" s="83"/>
      <c r="F84" s="83"/>
      <c r="G84" s="81"/>
      <c r="H84" s="81"/>
      <c r="I84" s="81"/>
      <c r="J84" s="81"/>
      <c r="K84" s="81"/>
      <c r="L84" s="82"/>
      <c r="M84" s="84"/>
      <c r="N84" s="85"/>
      <c r="O84" s="82"/>
      <c r="P84" s="82"/>
      <c r="Q84" s="82"/>
      <c r="R84" s="82"/>
      <c r="S84" s="82"/>
      <c r="T84" s="82"/>
      <c r="U84" s="86"/>
      <c r="V84" s="86"/>
      <c r="W84" s="87"/>
      <c r="X84" s="87"/>
      <c r="Y84" s="88"/>
      <c r="Z84" s="89"/>
      <c r="AA84" s="90"/>
    </row>
    <row r="85" spans="1:27" ht="15.75" customHeight="1" x14ac:dyDescent="0.2">
      <c r="A85" s="81"/>
      <c r="B85" s="82"/>
      <c r="C85" s="81"/>
      <c r="D85" s="83"/>
      <c r="E85" s="83"/>
      <c r="F85" s="83"/>
      <c r="G85" s="81"/>
      <c r="H85" s="81"/>
      <c r="I85" s="81"/>
      <c r="J85" s="81"/>
      <c r="K85" s="81"/>
      <c r="L85" s="82"/>
      <c r="M85" s="84"/>
      <c r="N85" s="85"/>
      <c r="O85" s="82"/>
      <c r="P85" s="82"/>
      <c r="Q85" s="82"/>
      <c r="R85" s="82"/>
      <c r="S85" s="82"/>
      <c r="T85" s="82"/>
      <c r="U85" s="86"/>
      <c r="V85" s="86"/>
      <c r="W85" s="87"/>
      <c r="X85" s="87"/>
      <c r="Y85" s="88"/>
      <c r="Z85" s="89"/>
      <c r="AA85" s="90"/>
    </row>
    <row r="86" spans="1:27" ht="15.75" customHeight="1" x14ac:dyDescent="0.2">
      <c r="A86" s="81"/>
      <c r="B86" s="82"/>
      <c r="C86" s="81"/>
      <c r="D86" s="83"/>
      <c r="E86" s="83"/>
      <c r="F86" s="83"/>
      <c r="G86" s="81"/>
      <c r="H86" s="81"/>
      <c r="I86" s="81"/>
      <c r="J86" s="81"/>
      <c r="K86" s="81"/>
      <c r="L86" s="82"/>
      <c r="M86" s="84"/>
      <c r="N86" s="85"/>
      <c r="O86" s="82"/>
      <c r="P86" s="82"/>
      <c r="Q86" s="82"/>
      <c r="R86" s="82"/>
      <c r="S86" s="82"/>
      <c r="T86" s="82"/>
      <c r="U86" s="86"/>
      <c r="V86" s="86"/>
      <c r="W86" s="87"/>
      <c r="X86" s="87"/>
      <c r="Y86" s="88"/>
      <c r="Z86" s="89"/>
      <c r="AA86" s="90"/>
    </row>
    <row r="87" spans="1:27" ht="15.75" customHeight="1" x14ac:dyDescent="0.2">
      <c r="A87" s="81"/>
      <c r="B87" s="82"/>
      <c r="C87" s="81"/>
      <c r="D87" s="83"/>
      <c r="E87" s="83"/>
      <c r="F87" s="83"/>
      <c r="G87" s="81"/>
      <c r="H87" s="81"/>
      <c r="I87" s="81"/>
      <c r="J87" s="81"/>
      <c r="K87" s="81"/>
      <c r="L87" s="82"/>
      <c r="M87" s="84"/>
      <c r="N87" s="85"/>
      <c r="O87" s="82"/>
      <c r="P87" s="82"/>
      <c r="Q87" s="82"/>
      <c r="R87" s="82"/>
      <c r="S87" s="82"/>
      <c r="T87" s="82"/>
      <c r="U87" s="86"/>
      <c r="V87" s="86"/>
      <c r="W87" s="87"/>
      <c r="X87" s="87"/>
      <c r="Y87" s="88"/>
      <c r="Z87" s="89"/>
      <c r="AA87" s="90"/>
    </row>
    <row r="88" spans="1:27" ht="15.75" customHeight="1" x14ac:dyDescent="0.2">
      <c r="A88" s="81"/>
      <c r="B88" s="82"/>
      <c r="C88" s="81"/>
      <c r="D88" s="83"/>
      <c r="E88" s="83"/>
      <c r="F88" s="83"/>
      <c r="G88" s="81"/>
      <c r="H88" s="81"/>
      <c r="I88" s="81"/>
      <c r="J88" s="81"/>
      <c r="K88" s="81"/>
      <c r="L88" s="82"/>
      <c r="M88" s="84"/>
      <c r="N88" s="85"/>
      <c r="O88" s="82"/>
      <c r="P88" s="82"/>
      <c r="Q88" s="82"/>
      <c r="R88" s="82"/>
      <c r="S88" s="82"/>
      <c r="T88" s="82"/>
      <c r="U88" s="86"/>
      <c r="V88" s="86"/>
      <c r="W88" s="87"/>
      <c r="X88" s="87"/>
      <c r="Y88" s="88"/>
      <c r="Z88" s="89"/>
      <c r="AA88" s="90"/>
    </row>
    <row r="89" spans="1:27" ht="15.75" customHeight="1" x14ac:dyDescent="0.2">
      <c r="A89" s="81"/>
      <c r="B89" s="82"/>
      <c r="C89" s="81"/>
      <c r="D89" s="83"/>
      <c r="E89" s="83"/>
      <c r="F89" s="83"/>
      <c r="G89" s="81"/>
      <c r="H89" s="81"/>
      <c r="I89" s="81"/>
      <c r="J89" s="81"/>
      <c r="K89" s="81"/>
      <c r="L89" s="82"/>
      <c r="M89" s="84"/>
      <c r="N89" s="85"/>
      <c r="O89" s="82"/>
      <c r="P89" s="82"/>
      <c r="Q89" s="82"/>
      <c r="R89" s="82"/>
      <c r="S89" s="82"/>
      <c r="T89" s="82"/>
      <c r="U89" s="86"/>
      <c r="V89" s="86"/>
      <c r="W89" s="87"/>
      <c r="X89" s="87"/>
      <c r="Y89" s="88"/>
      <c r="Z89" s="89"/>
      <c r="AA89" s="90"/>
    </row>
    <row r="90" spans="1:27" ht="15.75" customHeight="1" x14ac:dyDescent="0.2">
      <c r="A90" s="81"/>
      <c r="B90" s="82"/>
      <c r="C90" s="81"/>
      <c r="D90" s="83"/>
      <c r="E90" s="83"/>
      <c r="F90" s="83"/>
      <c r="G90" s="81"/>
      <c r="H90" s="81"/>
      <c r="I90" s="81"/>
      <c r="J90" s="81"/>
      <c r="K90" s="81"/>
      <c r="L90" s="82"/>
      <c r="M90" s="84"/>
      <c r="N90" s="85"/>
      <c r="O90" s="82"/>
      <c r="P90" s="82"/>
      <c r="Q90" s="82"/>
      <c r="R90" s="82"/>
      <c r="S90" s="82"/>
      <c r="T90" s="82"/>
      <c r="U90" s="86"/>
      <c r="V90" s="86"/>
      <c r="W90" s="87"/>
      <c r="X90" s="87"/>
      <c r="Y90" s="88"/>
      <c r="Z90" s="89"/>
      <c r="AA90" s="90"/>
    </row>
    <row r="91" spans="1:27" ht="15.75" customHeight="1" x14ac:dyDescent="0.2">
      <c r="A91" s="81"/>
      <c r="B91" s="82"/>
      <c r="C91" s="81"/>
      <c r="D91" s="83"/>
      <c r="E91" s="83"/>
      <c r="F91" s="83"/>
      <c r="G91" s="81"/>
      <c r="H91" s="81"/>
      <c r="I91" s="81"/>
      <c r="J91" s="81"/>
      <c r="K91" s="81"/>
      <c r="L91" s="82"/>
      <c r="M91" s="84"/>
      <c r="N91" s="85"/>
      <c r="O91" s="82"/>
      <c r="P91" s="82"/>
      <c r="Q91" s="82"/>
      <c r="R91" s="82"/>
      <c r="S91" s="82"/>
      <c r="T91" s="82"/>
      <c r="U91" s="86"/>
      <c r="V91" s="86"/>
      <c r="W91" s="87"/>
      <c r="X91" s="87"/>
      <c r="Y91" s="88"/>
      <c r="Z91" s="89"/>
      <c r="AA91" s="90"/>
    </row>
    <row r="92" spans="1:27" ht="15.75" customHeight="1" x14ac:dyDescent="0.2">
      <c r="A92" s="81"/>
      <c r="B92" s="82"/>
      <c r="C92" s="81"/>
      <c r="D92" s="83"/>
      <c r="E92" s="83"/>
      <c r="F92" s="83"/>
      <c r="G92" s="81"/>
      <c r="H92" s="81"/>
      <c r="I92" s="81"/>
      <c r="J92" s="81"/>
      <c r="K92" s="81"/>
      <c r="L92" s="82"/>
      <c r="M92" s="84"/>
      <c r="N92" s="85"/>
      <c r="O92" s="82"/>
      <c r="P92" s="82"/>
      <c r="Q92" s="82"/>
      <c r="R92" s="82"/>
      <c r="S92" s="82"/>
      <c r="T92" s="82"/>
      <c r="U92" s="86"/>
      <c r="V92" s="86"/>
      <c r="W92" s="87"/>
      <c r="X92" s="87"/>
      <c r="Y92" s="88"/>
      <c r="Z92" s="89"/>
      <c r="AA92" s="90"/>
    </row>
    <row r="93" spans="1:27" ht="15.75" customHeight="1" x14ac:dyDescent="0.2">
      <c r="A93" s="81"/>
      <c r="B93" s="82"/>
      <c r="C93" s="81"/>
      <c r="D93" s="83"/>
      <c r="E93" s="83"/>
      <c r="F93" s="83"/>
      <c r="G93" s="81"/>
      <c r="H93" s="81"/>
      <c r="I93" s="81"/>
      <c r="J93" s="81"/>
      <c r="K93" s="81"/>
      <c r="L93" s="82"/>
      <c r="M93" s="84"/>
      <c r="N93" s="85"/>
      <c r="O93" s="82"/>
      <c r="P93" s="82"/>
      <c r="Q93" s="82"/>
      <c r="R93" s="82"/>
      <c r="S93" s="82"/>
      <c r="T93" s="82"/>
      <c r="U93" s="86"/>
      <c r="V93" s="86"/>
      <c r="W93" s="87"/>
      <c r="X93" s="87"/>
      <c r="Y93" s="88"/>
      <c r="Z93" s="89"/>
      <c r="AA93" s="90"/>
    </row>
    <row r="94" spans="1:27" ht="15.75" customHeight="1" x14ac:dyDescent="0.2">
      <c r="A94" s="81"/>
      <c r="B94" s="82"/>
      <c r="C94" s="81"/>
      <c r="D94" s="83"/>
      <c r="E94" s="83"/>
      <c r="F94" s="83"/>
      <c r="G94" s="81"/>
      <c r="H94" s="81"/>
      <c r="I94" s="81"/>
      <c r="J94" s="81"/>
      <c r="K94" s="81"/>
      <c r="L94" s="82"/>
      <c r="M94" s="84"/>
      <c r="N94" s="85"/>
      <c r="O94" s="82"/>
      <c r="P94" s="82"/>
      <c r="Q94" s="82"/>
      <c r="R94" s="82"/>
      <c r="S94" s="82"/>
      <c r="T94" s="82"/>
      <c r="U94" s="86"/>
      <c r="V94" s="86"/>
      <c r="W94" s="87"/>
      <c r="X94" s="87"/>
      <c r="Y94" s="88"/>
      <c r="Z94" s="89"/>
      <c r="AA94" s="90"/>
    </row>
    <row r="95" spans="1:27" ht="15.75" customHeight="1" x14ac:dyDescent="0.2">
      <c r="A95" s="81"/>
      <c r="B95" s="82"/>
      <c r="C95" s="81"/>
      <c r="D95" s="83"/>
      <c r="E95" s="83"/>
      <c r="F95" s="83"/>
      <c r="G95" s="81"/>
      <c r="H95" s="81"/>
      <c r="I95" s="81"/>
      <c r="J95" s="81"/>
      <c r="K95" s="81"/>
      <c r="L95" s="82"/>
      <c r="M95" s="84"/>
      <c r="N95" s="85"/>
      <c r="O95" s="82"/>
      <c r="P95" s="82"/>
      <c r="Q95" s="82"/>
      <c r="R95" s="82"/>
      <c r="S95" s="82"/>
      <c r="T95" s="82"/>
      <c r="U95" s="86"/>
      <c r="V95" s="86"/>
      <c r="W95" s="87"/>
      <c r="X95" s="87"/>
      <c r="Y95" s="88"/>
      <c r="Z95" s="89"/>
      <c r="AA95" s="90"/>
    </row>
    <row r="96" spans="1:27" ht="15.75" customHeight="1" x14ac:dyDescent="0.2">
      <c r="A96" s="81"/>
      <c r="B96" s="82"/>
      <c r="C96" s="81"/>
      <c r="D96" s="83"/>
      <c r="E96" s="83"/>
      <c r="F96" s="83"/>
      <c r="G96" s="81"/>
      <c r="H96" s="81"/>
      <c r="I96" s="81"/>
      <c r="J96" s="81"/>
      <c r="K96" s="81"/>
      <c r="L96" s="82"/>
      <c r="M96" s="84"/>
      <c r="N96" s="85"/>
      <c r="O96" s="82"/>
      <c r="P96" s="82"/>
      <c r="Q96" s="82"/>
      <c r="R96" s="82"/>
      <c r="S96" s="82"/>
      <c r="T96" s="82"/>
      <c r="U96" s="86"/>
      <c r="V96" s="86"/>
      <c r="W96" s="87"/>
      <c r="X96" s="87"/>
      <c r="Y96" s="88"/>
      <c r="Z96" s="89"/>
      <c r="AA96" s="90"/>
    </row>
    <row r="97" spans="1:27" ht="15.75" customHeight="1" x14ac:dyDescent="0.2">
      <c r="A97" s="81"/>
      <c r="B97" s="82"/>
      <c r="C97" s="81"/>
      <c r="D97" s="83"/>
      <c r="E97" s="83"/>
      <c r="F97" s="83"/>
      <c r="G97" s="81"/>
      <c r="H97" s="81"/>
      <c r="I97" s="81"/>
      <c r="J97" s="81"/>
      <c r="K97" s="81"/>
      <c r="L97" s="82"/>
      <c r="M97" s="84"/>
      <c r="N97" s="85"/>
      <c r="O97" s="82"/>
      <c r="P97" s="82"/>
      <c r="Q97" s="82"/>
      <c r="R97" s="82"/>
      <c r="S97" s="82"/>
      <c r="T97" s="82"/>
      <c r="U97" s="86"/>
      <c r="V97" s="86"/>
      <c r="W97" s="87"/>
      <c r="X97" s="87"/>
      <c r="Y97" s="88"/>
      <c r="Z97" s="89"/>
      <c r="AA97" s="90"/>
    </row>
    <row r="98" spans="1:27" ht="15.75" customHeight="1" x14ac:dyDescent="0.2">
      <c r="A98" s="81"/>
      <c r="B98" s="82"/>
      <c r="C98" s="81"/>
      <c r="D98" s="83"/>
      <c r="E98" s="83"/>
      <c r="F98" s="83"/>
      <c r="G98" s="81"/>
      <c r="H98" s="81"/>
      <c r="I98" s="81"/>
      <c r="J98" s="81"/>
      <c r="K98" s="81"/>
      <c r="L98" s="82"/>
      <c r="M98" s="84"/>
      <c r="N98" s="85"/>
      <c r="O98" s="82"/>
      <c r="P98" s="82"/>
      <c r="Q98" s="82"/>
      <c r="R98" s="82"/>
      <c r="S98" s="82"/>
      <c r="T98" s="82"/>
      <c r="U98" s="86"/>
      <c r="V98" s="86"/>
      <c r="W98" s="87"/>
      <c r="X98" s="87"/>
      <c r="Y98" s="88"/>
      <c r="Z98" s="89"/>
      <c r="AA98" s="90"/>
    </row>
    <row r="99" spans="1:27" ht="15.75" customHeight="1" x14ac:dyDescent="0.2">
      <c r="A99" s="81"/>
      <c r="B99" s="82"/>
      <c r="C99" s="81"/>
      <c r="D99" s="83"/>
      <c r="E99" s="83"/>
      <c r="F99" s="83"/>
      <c r="G99" s="81"/>
      <c r="H99" s="81"/>
      <c r="I99" s="81"/>
      <c r="J99" s="81"/>
      <c r="K99" s="81"/>
      <c r="L99" s="82"/>
      <c r="M99" s="84"/>
      <c r="N99" s="85"/>
      <c r="O99" s="82"/>
      <c r="P99" s="82"/>
      <c r="Q99" s="82"/>
      <c r="R99" s="82"/>
      <c r="S99" s="82"/>
      <c r="T99" s="82"/>
      <c r="U99" s="86"/>
      <c r="V99" s="86"/>
      <c r="W99" s="87"/>
      <c r="X99" s="87"/>
      <c r="Y99" s="88"/>
      <c r="Z99" s="89"/>
      <c r="AA99" s="90"/>
    </row>
    <row r="100" spans="1:27" ht="15.75" customHeight="1" x14ac:dyDescent="0.2">
      <c r="A100" s="81"/>
      <c r="B100" s="82"/>
      <c r="C100" s="81"/>
      <c r="D100" s="83"/>
      <c r="E100" s="83"/>
      <c r="F100" s="83"/>
      <c r="G100" s="81"/>
      <c r="H100" s="81"/>
      <c r="I100" s="81"/>
      <c r="J100" s="81"/>
      <c r="K100" s="81"/>
      <c r="L100" s="82"/>
      <c r="M100" s="84"/>
      <c r="N100" s="85"/>
      <c r="O100" s="82"/>
      <c r="P100" s="82"/>
      <c r="Q100" s="82"/>
      <c r="R100" s="82"/>
      <c r="S100" s="82"/>
      <c r="T100" s="82"/>
      <c r="U100" s="86"/>
      <c r="V100" s="86"/>
      <c r="W100" s="87"/>
      <c r="X100" s="87"/>
      <c r="Y100" s="88"/>
      <c r="Z100" s="89"/>
      <c r="AA100" s="90"/>
    </row>
    <row r="101" spans="1:27" ht="15.75" customHeight="1" x14ac:dyDescent="0.2">
      <c r="A101" s="81"/>
      <c r="B101" s="82"/>
      <c r="C101" s="81"/>
      <c r="D101" s="83"/>
      <c r="E101" s="83"/>
      <c r="F101" s="83"/>
      <c r="G101" s="81"/>
      <c r="H101" s="81"/>
      <c r="I101" s="81"/>
      <c r="J101" s="81"/>
      <c r="K101" s="81"/>
      <c r="L101" s="82"/>
      <c r="M101" s="84"/>
      <c r="N101" s="85"/>
      <c r="O101" s="82"/>
      <c r="P101" s="82"/>
      <c r="Q101" s="82"/>
      <c r="R101" s="82"/>
      <c r="S101" s="82"/>
      <c r="T101" s="82"/>
      <c r="U101" s="86"/>
      <c r="V101" s="86"/>
      <c r="W101" s="87"/>
      <c r="X101" s="87"/>
      <c r="Y101" s="88"/>
      <c r="Z101" s="89"/>
      <c r="AA101" s="90"/>
    </row>
    <row r="102" spans="1:27" ht="15.75" customHeight="1" x14ac:dyDescent="0.2">
      <c r="A102" s="81"/>
      <c r="B102" s="82"/>
      <c r="C102" s="81"/>
      <c r="D102" s="83"/>
      <c r="E102" s="83"/>
      <c r="F102" s="83"/>
      <c r="G102" s="81"/>
      <c r="H102" s="81"/>
      <c r="I102" s="81"/>
      <c r="J102" s="81"/>
      <c r="K102" s="81"/>
      <c r="L102" s="82"/>
      <c r="M102" s="84"/>
      <c r="N102" s="85"/>
      <c r="O102" s="82"/>
      <c r="P102" s="82"/>
      <c r="Q102" s="82"/>
      <c r="R102" s="82"/>
      <c r="S102" s="82"/>
      <c r="T102" s="82"/>
      <c r="U102" s="86"/>
      <c r="V102" s="86"/>
      <c r="W102" s="87"/>
      <c r="X102" s="87"/>
      <c r="Y102" s="88"/>
      <c r="Z102" s="89"/>
      <c r="AA102" s="90"/>
    </row>
    <row r="103" spans="1:27" ht="15.75" customHeight="1" x14ac:dyDescent="0.2">
      <c r="A103" s="81"/>
      <c r="B103" s="82"/>
      <c r="C103" s="81"/>
      <c r="D103" s="83"/>
      <c r="E103" s="83"/>
      <c r="F103" s="83"/>
      <c r="G103" s="81"/>
      <c r="H103" s="81"/>
      <c r="I103" s="81"/>
      <c r="J103" s="81"/>
      <c r="K103" s="81"/>
      <c r="L103" s="82"/>
      <c r="M103" s="84"/>
      <c r="N103" s="85"/>
      <c r="O103" s="82"/>
      <c r="P103" s="82"/>
      <c r="Q103" s="82"/>
      <c r="R103" s="82"/>
      <c r="S103" s="82"/>
      <c r="T103" s="82"/>
      <c r="U103" s="86"/>
      <c r="V103" s="86"/>
      <c r="W103" s="87"/>
      <c r="X103" s="87"/>
      <c r="Y103" s="88"/>
      <c r="Z103" s="89"/>
      <c r="AA103" s="90"/>
    </row>
    <row r="104" spans="1:27" ht="15.75" customHeight="1" x14ac:dyDescent="0.2">
      <c r="A104" s="81"/>
      <c r="B104" s="82"/>
      <c r="C104" s="81"/>
      <c r="D104" s="83"/>
      <c r="E104" s="83"/>
      <c r="F104" s="83"/>
      <c r="G104" s="81"/>
      <c r="H104" s="81"/>
      <c r="I104" s="81"/>
      <c r="J104" s="81"/>
      <c r="K104" s="81"/>
      <c r="L104" s="82"/>
      <c r="M104" s="84"/>
      <c r="N104" s="85"/>
      <c r="O104" s="82"/>
      <c r="P104" s="82"/>
      <c r="Q104" s="82"/>
      <c r="R104" s="82"/>
      <c r="S104" s="82"/>
      <c r="T104" s="82"/>
      <c r="U104" s="86"/>
      <c r="V104" s="86"/>
      <c r="W104" s="87"/>
      <c r="X104" s="87"/>
      <c r="Y104" s="88"/>
      <c r="Z104" s="89"/>
      <c r="AA104" s="90"/>
    </row>
    <row r="105" spans="1:27" ht="15.75" customHeight="1" x14ac:dyDescent="0.2">
      <c r="A105" s="81"/>
      <c r="B105" s="82"/>
      <c r="C105" s="81"/>
      <c r="D105" s="83"/>
      <c r="E105" s="83"/>
      <c r="F105" s="83"/>
      <c r="G105" s="81"/>
      <c r="H105" s="81"/>
      <c r="I105" s="81"/>
      <c r="J105" s="81"/>
      <c r="K105" s="81"/>
      <c r="L105" s="82"/>
      <c r="M105" s="84"/>
      <c r="N105" s="85"/>
      <c r="O105" s="82"/>
      <c r="P105" s="82"/>
      <c r="Q105" s="82"/>
      <c r="R105" s="82"/>
      <c r="S105" s="82"/>
      <c r="T105" s="82"/>
      <c r="U105" s="86"/>
      <c r="V105" s="86"/>
      <c r="W105" s="87"/>
      <c r="X105" s="87"/>
      <c r="Y105" s="88"/>
      <c r="Z105" s="89"/>
      <c r="AA105" s="90"/>
    </row>
    <row r="106" spans="1:27" ht="15.75" customHeight="1" x14ac:dyDescent="0.2">
      <c r="A106" s="81"/>
      <c r="B106" s="82"/>
      <c r="C106" s="81"/>
      <c r="D106" s="83"/>
      <c r="E106" s="83"/>
      <c r="F106" s="83"/>
      <c r="G106" s="81"/>
      <c r="H106" s="81"/>
      <c r="I106" s="81"/>
      <c r="J106" s="81"/>
      <c r="K106" s="81"/>
      <c r="L106" s="82"/>
      <c r="M106" s="84"/>
      <c r="N106" s="85"/>
      <c r="O106" s="82"/>
      <c r="P106" s="82"/>
      <c r="Q106" s="82"/>
      <c r="R106" s="82"/>
      <c r="S106" s="82"/>
      <c r="T106" s="82"/>
      <c r="U106" s="86"/>
      <c r="V106" s="86"/>
      <c r="W106" s="87"/>
      <c r="X106" s="87"/>
      <c r="Y106" s="88"/>
      <c r="Z106" s="89"/>
      <c r="AA106" s="90"/>
    </row>
    <row r="107" spans="1:27" ht="15.75" customHeight="1" x14ac:dyDescent="0.2">
      <c r="A107" s="81"/>
      <c r="B107" s="82"/>
      <c r="C107" s="81"/>
      <c r="D107" s="83"/>
      <c r="E107" s="83"/>
      <c r="F107" s="83"/>
      <c r="G107" s="81"/>
      <c r="H107" s="81"/>
      <c r="I107" s="81"/>
      <c r="J107" s="81"/>
      <c r="K107" s="81"/>
      <c r="L107" s="82"/>
      <c r="M107" s="84"/>
      <c r="N107" s="85"/>
      <c r="O107" s="82"/>
      <c r="P107" s="82"/>
      <c r="Q107" s="82"/>
      <c r="R107" s="82"/>
      <c r="S107" s="82"/>
      <c r="T107" s="82"/>
      <c r="U107" s="86"/>
      <c r="V107" s="86"/>
      <c r="W107" s="87"/>
      <c r="X107" s="87"/>
      <c r="Y107" s="88"/>
      <c r="Z107" s="89"/>
      <c r="AA107" s="90"/>
    </row>
    <row r="108" spans="1:27" ht="15.75" customHeight="1" x14ac:dyDescent="0.2">
      <c r="A108" s="81"/>
      <c r="B108" s="82"/>
      <c r="C108" s="81"/>
      <c r="D108" s="83"/>
      <c r="E108" s="83"/>
      <c r="F108" s="83"/>
      <c r="G108" s="81"/>
      <c r="H108" s="81"/>
      <c r="I108" s="81"/>
      <c r="J108" s="81"/>
      <c r="K108" s="81"/>
      <c r="L108" s="82"/>
      <c r="M108" s="84"/>
      <c r="N108" s="85"/>
      <c r="O108" s="82"/>
      <c r="P108" s="82"/>
      <c r="Q108" s="82"/>
      <c r="R108" s="82"/>
      <c r="S108" s="82"/>
      <c r="T108" s="82"/>
      <c r="U108" s="86"/>
      <c r="V108" s="86"/>
      <c r="W108" s="87"/>
      <c r="X108" s="87"/>
      <c r="Y108" s="88"/>
      <c r="Z108" s="89"/>
      <c r="AA108" s="90"/>
    </row>
    <row r="109" spans="1:27" ht="15.75" customHeight="1" x14ac:dyDescent="0.2">
      <c r="A109" s="81"/>
      <c r="B109" s="82"/>
      <c r="C109" s="81"/>
      <c r="D109" s="83"/>
      <c r="E109" s="83"/>
      <c r="F109" s="83"/>
      <c r="G109" s="81"/>
      <c r="H109" s="81"/>
      <c r="I109" s="81"/>
      <c r="J109" s="81"/>
      <c r="K109" s="81"/>
      <c r="L109" s="82"/>
      <c r="M109" s="84"/>
      <c r="N109" s="85"/>
      <c r="O109" s="82"/>
      <c r="P109" s="82"/>
      <c r="Q109" s="82"/>
      <c r="R109" s="82"/>
      <c r="S109" s="82"/>
      <c r="T109" s="82"/>
      <c r="U109" s="86"/>
      <c r="V109" s="86"/>
      <c r="W109" s="87"/>
      <c r="X109" s="87"/>
      <c r="Y109" s="88"/>
      <c r="Z109" s="89"/>
      <c r="AA109" s="90"/>
    </row>
    <row r="110" spans="1:27" ht="15.75" customHeight="1" x14ac:dyDescent="0.2">
      <c r="A110" s="81"/>
      <c r="B110" s="82"/>
      <c r="C110" s="81"/>
      <c r="D110" s="83"/>
      <c r="E110" s="83"/>
      <c r="F110" s="83"/>
      <c r="G110" s="81"/>
      <c r="H110" s="81"/>
      <c r="I110" s="81"/>
      <c r="J110" s="81"/>
      <c r="K110" s="81"/>
      <c r="L110" s="82"/>
      <c r="M110" s="84"/>
      <c r="N110" s="85"/>
      <c r="O110" s="82"/>
      <c r="P110" s="82"/>
      <c r="Q110" s="82"/>
      <c r="R110" s="82"/>
      <c r="S110" s="82"/>
      <c r="T110" s="82"/>
      <c r="U110" s="86"/>
      <c r="V110" s="86"/>
      <c r="W110" s="87"/>
      <c r="X110" s="87"/>
      <c r="Y110" s="88"/>
      <c r="Z110" s="89"/>
      <c r="AA110" s="90"/>
    </row>
    <row r="111" spans="1:27" ht="15.75" customHeight="1" x14ac:dyDescent="0.2">
      <c r="A111" s="81"/>
      <c r="B111" s="82"/>
      <c r="C111" s="81"/>
      <c r="D111" s="83"/>
      <c r="E111" s="83"/>
      <c r="F111" s="83"/>
      <c r="G111" s="81"/>
      <c r="H111" s="81"/>
      <c r="I111" s="81"/>
      <c r="J111" s="81"/>
      <c r="K111" s="81"/>
      <c r="L111" s="82"/>
      <c r="M111" s="84"/>
      <c r="N111" s="85"/>
      <c r="O111" s="82"/>
      <c r="P111" s="82"/>
      <c r="Q111" s="82"/>
      <c r="R111" s="82"/>
      <c r="S111" s="82"/>
      <c r="T111" s="82"/>
      <c r="U111" s="86"/>
      <c r="V111" s="86"/>
      <c r="W111" s="87"/>
      <c r="X111" s="87"/>
      <c r="Y111" s="88"/>
      <c r="Z111" s="89"/>
      <c r="AA111" s="90"/>
    </row>
    <row r="112" spans="1:27" ht="15.75" customHeight="1" x14ac:dyDescent="0.2">
      <c r="A112" s="81"/>
      <c r="B112" s="82"/>
      <c r="C112" s="81"/>
      <c r="D112" s="83"/>
      <c r="E112" s="83"/>
      <c r="F112" s="83"/>
      <c r="G112" s="81"/>
      <c r="H112" s="81"/>
      <c r="I112" s="81"/>
      <c r="J112" s="81"/>
      <c r="K112" s="81"/>
      <c r="L112" s="82"/>
      <c r="M112" s="84"/>
      <c r="N112" s="85"/>
      <c r="O112" s="82"/>
      <c r="P112" s="82"/>
      <c r="Q112" s="82"/>
      <c r="R112" s="82"/>
      <c r="S112" s="82"/>
      <c r="T112" s="82"/>
      <c r="U112" s="86"/>
      <c r="V112" s="86"/>
      <c r="W112" s="87"/>
      <c r="X112" s="87"/>
      <c r="Y112" s="88"/>
      <c r="Z112" s="89"/>
      <c r="AA112" s="90"/>
    </row>
    <row r="113" spans="1:27" ht="15.75" customHeight="1" x14ac:dyDescent="0.2">
      <c r="A113" s="81"/>
      <c r="B113" s="82"/>
      <c r="C113" s="81"/>
      <c r="D113" s="83"/>
      <c r="E113" s="83"/>
      <c r="F113" s="83"/>
      <c r="G113" s="81"/>
      <c r="H113" s="81"/>
      <c r="I113" s="81"/>
      <c r="J113" s="81"/>
      <c r="K113" s="81"/>
      <c r="L113" s="82"/>
      <c r="M113" s="84"/>
      <c r="N113" s="85"/>
      <c r="O113" s="82"/>
      <c r="P113" s="82"/>
      <c r="Q113" s="82"/>
      <c r="R113" s="82"/>
      <c r="S113" s="82"/>
      <c r="T113" s="82"/>
      <c r="U113" s="86"/>
      <c r="V113" s="86"/>
      <c r="W113" s="87"/>
      <c r="X113" s="87"/>
      <c r="Y113" s="88"/>
      <c r="Z113" s="89"/>
      <c r="AA113" s="90"/>
    </row>
    <row r="114" spans="1:27" ht="15.75" customHeight="1" x14ac:dyDescent="0.2">
      <c r="A114" s="81"/>
      <c r="B114" s="82"/>
      <c r="C114" s="81"/>
      <c r="D114" s="83"/>
      <c r="E114" s="83"/>
      <c r="F114" s="83"/>
      <c r="G114" s="81"/>
      <c r="H114" s="81"/>
      <c r="I114" s="81"/>
      <c r="J114" s="81"/>
      <c r="K114" s="81"/>
      <c r="L114" s="82"/>
      <c r="M114" s="84"/>
      <c r="N114" s="85"/>
      <c r="O114" s="82"/>
      <c r="P114" s="82"/>
      <c r="Q114" s="82"/>
      <c r="R114" s="82"/>
      <c r="S114" s="82"/>
      <c r="T114" s="82"/>
      <c r="U114" s="86"/>
      <c r="V114" s="86"/>
      <c r="W114" s="87"/>
      <c r="X114" s="87"/>
      <c r="Y114" s="88"/>
      <c r="Z114" s="89"/>
      <c r="AA114" s="90"/>
    </row>
    <row r="115" spans="1:27" ht="15.75" customHeight="1" x14ac:dyDescent="0.2">
      <c r="A115" s="81"/>
      <c r="B115" s="82"/>
      <c r="C115" s="81"/>
      <c r="D115" s="83"/>
      <c r="E115" s="83"/>
      <c r="F115" s="83"/>
      <c r="G115" s="81"/>
      <c r="H115" s="81"/>
      <c r="I115" s="81"/>
      <c r="J115" s="81"/>
      <c r="K115" s="81"/>
      <c r="L115" s="82"/>
      <c r="M115" s="84"/>
      <c r="N115" s="85"/>
      <c r="O115" s="82"/>
      <c r="P115" s="82"/>
      <c r="Q115" s="82"/>
      <c r="R115" s="82"/>
      <c r="S115" s="82"/>
      <c r="T115" s="82"/>
      <c r="U115" s="86"/>
      <c r="V115" s="86"/>
      <c r="W115" s="87"/>
      <c r="X115" s="87"/>
      <c r="Y115" s="88"/>
      <c r="Z115" s="89"/>
      <c r="AA115" s="90"/>
    </row>
    <row r="116" spans="1:27" ht="15.75" customHeight="1" x14ac:dyDescent="0.2">
      <c r="A116" s="81"/>
      <c r="B116" s="82"/>
      <c r="C116" s="81"/>
      <c r="D116" s="83"/>
      <c r="E116" s="83"/>
      <c r="F116" s="83"/>
      <c r="G116" s="81"/>
      <c r="H116" s="81"/>
      <c r="I116" s="81"/>
      <c r="J116" s="81"/>
      <c r="K116" s="81"/>
      <c r="L116" s="82"/>
      <c r="M116" s="84"/>
      <c r="N116" s="85"/>
      <c r="O116" s="82"/>
      <c r="P116" s="82"/>
      <c r="Q116" s="82"/>
      <c r="R116" s="82"/>
      <c r="S116" s="82"/>
      <c r="T116" s="82"/>
      <c r="U116" s="86"/>
      <c r="V116" s="86"/>
      <c r="W116" s="87"/>
      <c r="X116" s="87"/>
      <c r="Y116" s="88"/>
      <c r="Z116" s="89"/>
      <c r="AA116" s="90"/>
    </row>
    <row r="117" spans="1:27" ht="15.75" customHeight="1" x14ac:dyDescent="0.2">
      <c r="A117" s="81"/>
      <c r="B117" s="82"/>
      <c r="C117" s="81"/>
      <c r="D117" s="83"/>
      <c r="E117" s="83"/>
      <c r="F117" s="83"/>
      <c r="G117" s="81"/>
      <c r="H117" s="81"/>
      <c r="I117" s="81"/>
      <c r="J117" s="81"/>
      <c r="K117" s="81"/>
      <c r="L117" s="82"/>
      <c r="M117" s="84"/>
      <c r="N117" s="85"/>
      <c r="O117" s="82"/>
      <c r="P117" s="82"/>
      <c r="Q117" s="82"/>
      <c r="R117" s="82"/>
      <c r="S117" s="82"/>
      <c r="T117" s="82"/>
      <c r="U117" s="86"/>
      <c r="V117" s="86"/>
      <c r="W117" s="87"/>
      <c r="X117" s="87"/>
      <c r="Y117" s="88"/>
      <c r="Z117" s="89"/>
      <c r="AA117" s="90"/>
    </row>
    <row r="118" spans="1:27" ht="15.75" customHeight="1" x14ac:dyDescent="0.2">
      <c r="A118" s="81"/>
      <c r="B118" s="82"/>
      <c r="C118" s="81"/>
      <c r="D118" s="83"/>
      <c r="E118" s="83"/>
      <c r="F118" s="83"/>
      <c r="G118" s="81"/>
      <c r="H118" s="81"/>
      <c r="I118" s="81"/>
      <c r="J118" s="81"/>
      <c r="K118" s="81"/>
      <c r="L118" s="82"/>
      <c r="M118" s="84"/>
      <c r="N118" s="85"/>
      <c r="O118" s="82"/>
      <c r="P118" s="82"/>
      <c r="Q118" s="82"/>
      <c r="R118" s="82"/>
      <c r="S118" s="82"/>
      <c r="T118" s="82"/>
      <c r="U118" s="86"/>
      <c r="V118" s="86"/>
      <c r="W118" s="87"/>
      <c r="X118" s="87"/>
      <c r="Y118" s="88"/>
      <c r="Z118" s="89"/>
      <c r="AA118" s="90"/>
    </row>
    <row r="119" spans="1:27" ht="15.75" customHeight="1" x14ac:dyDescent="0.2">
      <c r="A119" s="81"/>
      <c r="B119" s="82"/>
      <c r="C119" s="81"/>
      <c r="D119" s="83"/>
      <c r="E119" s="83"/>
      <c r="F119" s="83"/>
      <c r="G119" s="81"/>
      <c r="H119" s="81"/>
      <c r="I119" s="81"/>
      <c r="J119" s="81"/>
      <c r="K119" s="81"/>
      <c r="L119" s="82"/>
      <c r="M119" s="84"/>
      <c r="N119" s="85"/>
      <c r="O119" s="82"/>
      <c r="P119" s="82"/>
      <c r="Q119" s="82"/>
      <c r="R119" s="82"/>
      <c r="S119" s="82"/>
      <c r="T119" s="82"/>
      <c r="U119" s="86"/>
      <c r="V119" s="86"/>
      <c r="W119" s="87"/>
      <c r="X119" s="87"/>
      <c r="Y119" s="88"/>
      <c r="Z119" s="89"/>
      <c r="AA119" s="90"/>
    </row>
    <row r="120" spans="1:27" ht="15.75" customHeight="1" x14ac:dyDescent="0.2">
      <c r="A120" s="81"/>
      <c r="B120" s="82"/>
      <c r="C120" s="81"/>
      <c r="D120" s="83"/>
      <c r="E120" s="83"/>
      <c r="F120" s="83"/>
      <c r="G120" s="81"/>
      <c r="H120" s="81"/>
      <c r="I120" s="81"/>
      <c r="J120" s="81"/>
      <c r="K120" s="81"/>
      <c r="L120" s="82"/>
      <c r="M120" s="84"/>
      <c r="N120" s="85"/>
      <c r="O120" s="82"/>
      <c r="P120" s="82"/>
      <c r="Q120" s="82"/>
      <c r="R120" s="82"/>
      <c r="S120" s="82"/>
      <c r="T120" s="82"/>
      <c r="U120" s="86"/>
      <c r="V120" s="86"/>
      <c r="W120" s="87"/>
      <c r="X120" s="87"/>
      <c r="Y120" s="88"/>
      <c r="Z120" s="89"/>
      <c r="AA120" s="90"/>
    </row>
    <row r="121" spans="1:27" ht="15.75" customHeight="1" x14ac:dyDescent="0.2">
      <c r="A121" s="81"/>
      <c r="B121" s="82"/>
      <c r="C121" s="81"/>
      <c r="D121" s="83"/>
      <c r="E121" s="83"/>
      <c r="F121" s="83"/>
      <c r="G121" s="81"/>
      <c r="H121" s="81"/>
      <c r="I121" s="81"/>
      <c r="J121" s="81"/>
      <c r="K121" s="81"/>
      <c r="L121" s="82"/>
      <c r="M121" s="84"/>
      <c r="N121" s="85"/>
      <c r="O121" s="82"/>
      <c r="P121" s="82"/>
      <c r="Q121" s="82"/>
      <c r="R121" s="82"/>
      <c r="S121" s="82"/>
      <c r="T121" s="82"/>
      <c r="U121" s="86"/>
      <c r="V121" s="86"/>
      <c r="W121" s="87"/>
      <c r="X121" s="87"/>
      <c r="Y121" s="88"/>
      <c r="Z121" s="89"/>
      <c r="AA121" s="90"/>
    </row>
    <row r="122" spans="1:27" ht="15.75" customHeight="1" x14ac:dyDescent="0.2">
      <c r="A122" s="81"/>
      <c r="B122" s="82"/>
      <c r="C122" s="81"/>
      <c r="D122" s="83"/>
      <c r="E122" s="83"/>
      <c r="F122" s="83"/>
      <c r="G122" s="81"/>
      <c r="H122" s="81"/>
      <c r="I122" s="81"/>
      <c r="J122" s="81"/>
      <c r="K122" s="81"/>
      <c r="L122" s="82"/>
      <c r="M122" s="84"/>
      <c r="N122" s="85"/>
      <c r="O122" s="82"/>
      <c r="P122" s="82"/>
      <c r="Q122" s="82"/>
      <c r="R122" s="82"/>
      <c r="S122" s="82"/>
      <c r="T122" s="82"/>
      <c r="U122" s="86"/>
      <c r="V122" s="86"/>
      <c r="W122" s="87"/>
      <c r="X122" s="87"/>
      <c r="Y122" s="88"/>
      <c r="Z122" s="89"/>
      <c r="AA122" s="90"/>
    </row>
    <row r="123" spans="1:27" ht="15.75" customHeight="1" x14ac:dyDescent="0.2">
      <c r="A123" s="81"/>
      <c r="B123" s="82"/>
      <c r="C123" s="81"/>
      <c r="D123" s="83"/>
      <c r="E123" s="83"/>
      <c r="F123" s="83"/>
      <c r="G123" s="81"/>
      <c r="H123" s="81"/>
      <c r="I123" s="81"/>
      <c r="J123" s="81"/>
      <c r="K123" s="81"/>
      <c r="L123" s="82"/>
      <c r="M123" s="84"/>
      <c r="N123" s="85"/>
      <c r="O123" s="82"/>
      <c r="P123" s="82"/>
      <c r="Q123" s="82"/>
      <c r="R123" s="82"/>
      <c r="S123" s="82"/>
      <c r="T123" s="82"/>
      <c r="U123" s="86"/>
      <c r="V123" s="86"/>
      <c r="W123" s="87"/>
      <c r="X123" s="87"/>
      <c r="Y123" s="88"/>
      <c r="Z123" s="89"/>
      <c r="AA123" s="90"/>
    </row>
    <row r="124" spans="1:27" ht="15.75" customHeight="1" x14ac:dyDescent="0.2">
      <c r="A124" s="81"/>
      <c r="B124" s="82"/>
      <c r="C124" s="81"/>
      <c r="D124" s="83"/>
      <c r="E124" s="83"/>
      <c r="F124" s="83"/>
      <c r="G124" s="81"/>
      <c r="H124" s="81"/>
      <c r="I124" s="81"/>
      <c r="J124" s="81"/>
      <c r="K124" s="81"/>
      <c r="L124" s="82"/>
      <c r="M124" s="84"/>
      <c r="N124" s="85"/>
      <c r="O124" s="82"/>
      <c r="P124" s="82"/>
      <c r="Q124" s="82"/>
      <c r="R124" s="82"/>
      <c r="S124" s="82"/>
      <c r="T124" s="82"/>
      <c r="U124" s="86"/>
      <c r="V124" s="86"/>
      <c r="W124" s="87"/>
      <c r="X124" s="87"/>
      <c r="Y124" s="88"/>
      <c r="Z124" s="89"/>
      <c r="AA124" s="90"/>
    </row>
    <row r="125" spans="1:27" ht="15.75" customHeight="1" x14ac:dyDescent="0.2">
      <c r="A125" s="81"/>
      <c r="B125" s="82"/>
      <c r="C125" s="81"/>
      <c r="D125" s="83"/>
      <c r="E125" s="83"/>
      <c r="F125" s="83"/>
      <c r="G125" s="81"/>
      <c r="H125" s="81"/>
      <c r="I125" s="81"/>
      <c r="J125" s="81"/>
      <c r="K125" s="81"/>
      <c r="L125" s="82"/>
      <c r="M125" s="84"/>
      <c r="N125" s="85"/>
      <c r="O125" s="82"/>
      <c r="P125" s="82"/>
      <c r="Q125" s="82"/>
      <c r="R125" s="82"/>
      <c r="S125" s="82"/>
      <c r="T125" s="82"/>
      <c r="U125" s="86"/>
      <c r="V125" s="86"/>
      <c r="W125" s="87"/>
      <c r="X125" s="87"/>
      <c r="Y125" s="88"/>
      <c r="Z125" s="89"/>
      <c r="AA125" s="90"/>
    </row>
    <row r="126" spans="1:27" ht="15.75" customHeight="1" x14ac:dyDescent="0.2">
      <c r="A126" s="81"/>
      <c r="B126" s="82"/>
      <c r="C126" s="81"/>
      <c r="D126" s="83"/>
      <c r="E126" s="83"/>
      <c r="F126" s="83"/>
      <c r="G126" s="81"/>
      <c r="H126" s="81"/>
      <c r="I126" s="81"/>
      <c r="J126" s="81"/>
      <c r="K126" s="81"/>
      <c r="L126" s="82"/>
      <c r="M126" s="84"/>
      <c r="N126" s="85"/>
      <c r="O126" s="82"/>
      <c r="P126" s="82"/>
      <c r="Q126" s="82"/>
      <c r="R126" s="82"/>
      <c r="S126" s="82"/>
      <c r="T126" s="82"/>
      <c r="U126" s="86"/>
      <c r="V126" s="86"/>
      <c r="W126" s="87"/>
      <c r="X126" s="87"/>
      <c r="Y126" s="88"/>
      <c r="Z126" s="89"/>
      <c r="AA126" s="90"/>
    </row>
    <row r="127" spans="1:27" ht="15.75" customHeight="1" x14ac:dyDescent="0.2">
      <c r="A127" s="81"/>
      <c r="B127" s="82"/>
      <c r="C127" s="81"/>
      <c r="D127" s="83"/>
      <c r="E127" s="83"/>
      <c r="F127" s="83"/>
      <c r="G127" s="81"/>
      <c r="H127" s="81"/>
      <c r="I127" s="81"/>
      <c r="J127" s="81"/>
      <c r="K127" s="81"/>
      <c r="L127" s="82"/>
      <c r="M127" s="84"/>
      <c r="N127" s="85"/>
      <c r="O127" s="82"/>
      <c r="P127" s="82"/>
      <c r="Q127" s="82"/>
      <c r="R127" s="82"/>
      <c r="S127" s="82"/>
      <c r="T127" s="82"/>
      <c r="U127" s="86"/>
      <c r="V127" s="86"/>
      <c r="W127" s="87"/>
      <c r="X127" s="87"/>
      <c r="Y127" s="88"/>
      <c r="Z127" s="89"/>
      <c r="AA127" s="90"/>
    </row>
    <row r="128" spans="1:27" ht="15.75" customHeight="1" x14ac:dyDescent="0.2">
      <c r="A128" s="81"/>
      <c r="B128" s="82"/>
      <c r="C128" s="81"/>
      <c r="D128" s="83"/>
      <c r="E128" s="83"/>
      <c r="F128" s="83"/>
      <c r="G128" s="81"/>
      <c r="H128" s="81"/>
      <c r="I128" s="81"/>
      <c r="J128" s="81"/>
      <c r="K128" s="81"/>
      <c r="L128" s="82"/>
      <c r="M128" s="84"/>
      <c r="N128" s="85"/>
      <c r="O128" s="82"/>
      <c r="P128" s="82"/>
      <c r="Q128" s="82"/>
      <c r="R128" s="82"/>
      <c r="S128" s="82"/>
      <c r="T128" s="82"/>
      <c r="U128" s="86"/>
      <c r="V128" s="86"/>
      <c r="W128" s="87"/>
      <c r="X128" s="87"/>
      <c r="Y128" s="88"/>
      <c r="Z128" s="89"/>
      <c r="AA128" s="90"/>
    </row>
    <row r="129" spans="1:27" ht="15.75" customHeight="1" x14ac:dyDescent="0.2">
      <c r="A129" s="81"/>
      <c r="B129" s="82"/>
      <c r="C129" s="81"/>
      <c r="D129" s="83"/>
      <c r="E129" s="83"/>
      <c r="F129" s="83"/>
      <c r="G129" s="81"/>
      <c r="H129" s="81"/>
      <c r="I129" s="81"/>
      <c r="J129" s="81"/>
      <c r="K129" s="81"/>
      <c r="L129" s="82"/>
      <c r="M129" s="84"/>
      <c r="N129" s="85"/>
      <c r="O129" s="82"/>
      <c r="P129" s="82"/>
      <c r="Q129" s="82"/>
      <c r="R129" s="82"/>
      <c r="S129" s="82"/>
      <c r="T129" s="82"/>
      <c r="U129" s="86"/>
      <c r="V129" s="86"/>
      <c r="W129" s="87"/>
      <c r="X129" s="87"/>
      <c r="Y129" s="88"/>
      <c r="Z129" s="89"/>
      <c r="AA129" s="90"/>
    </row>
    <row r="130" spans="1:27" ht="15.75" customHeight="1" x14ac:dyDescent="0.2">
      <c r="A130" s="81"/>
      <c r="B130" s="82"/>
      <c r="C130" s="81"/>
      <c r="D130" s="83"/>
      <c r="E130" s="83"/>
      <c r="F130" s="83"/>
      <c r="G130" s="81"/>
      <c r="H130" s="81"/>
      <c r="I130" s="81"/>
      <c r="J130" s="81"/>
      <c r="K130" s="81"/>
      <c r="L130" s="82"/>
      <c r="M130" s="84"/>
      <c r="N130" s="85"/>
      <c r="O130" s="82"/>
      <c r="P130" s="82"/>
      <c r="Q130" s="82"/>
      <c r="R130" s="82"/>
      <c r="S130" s="82"/>
      <c r="T130" s="82"/>
      <c r="U130" s="86"/>
      <c r="V130" s="86"/>
      <c r="W130" s="87"/>
      <c r="X130" s="87"/>
      <c r="Y130" s="88"/>
      <c r="Z130" s="89"/>
      <c r="AA130" s="90"/>
    </row>
    <row r="131" spans="1:27" ht="15.75" customHeight="1" x14ac:dyDescent="0.2">
      <c r="A131" s="81"/>
      <c r="B131" s="82"/>
      <c r="C131" s="81"/>
      <c r="D131" s="83"/>
      <c r="E131" s="83"/>
      <c r="F131" s="83"/>
      <c r="G131" s="81"/>
      <c r="H131" s="81"/>
      <c r="I131" s="81"/>
      <c r="J131" s="81"/>
      <c r="K131" s="81"/>
      <c r="L131" s="82"/>
      <c r="M131" s="84"/>
      <c r="N131" s="85"/>
      <c r="O131" s="82"/>
      <c r="P131" s="82"/>
      <c r="Q131" s="82"/>
      <c r="R131" s="82"/>
      <c r="S131" s="82"/>
      <c r="T131" s="82"/>
      <c r="U131" s="86"/>
      <c r="V131" s="86"/>
      <c r="W131" s="87"/>
      <c r="X131" s="87"/>
      <c r="Y131" s="88"/>
      <c r="Z131" s="89"/>
      <c r="AA131" s="90"/>
    </row>
    <row r="132" spans="1:27" ht="15.75" customHeight="1" x14ac:dyDescent="0.2">
      <c r="A132" s="81"/>
      <c r="B132" s="82"/>
      <c r="C132" s="81"/>
      <c r="D132" s="83"/>
      <c r="E132" s="83"/>
      <c r="F132" s="83"/>
      <c r="G132" s="81"/>
      <c r="H132" s="81"/>
      <c r="I132" s="81"/>
      <c r="J132" s="81"/>
      <c r="K132" s="81"/>
      <c r="L132" s="82"/>
      <c r="M132" s="84"/>
      <c r="N132" s="85"/>
      <c r="O132" s="82"/>
      <c r="P132" s="82"/>
      <c r="Q132" s="82"/>
      <c r="R132" s="82"/>
      <c r="S132" s="82"/>
      <c r="T132" s="82"/>
      <c r="U132" s="86"/>
      <c r="V132" s="86"/>
      <c r="W132" s="87"/>
      <c r="X132" s="87"/>
      <c r="Y132" s="88"/>
      <c r="Z132" s="89"/>
      <c r="AA132" s="90"/>
    </row>
    <row r="133" spans="1:27" ht="15.75" customHeight="1" x14ac:dyDescent="0.2">
      <c r="A133" s="81"/>
      <c r="B133" s="82"/>
      <c r="C133" s="81"/>
      <c r="D133" s="83"/>
      <c r="E133" s="83"/>
      <c r="F133" s="83"/>
      <c r="G133" s="81"/>
      <c r="H133" s="81"/>
      <c r="I133" s="81"/>
      <c r="J133" s="81"/>
      <c r="K133" s="81"/>
      <c r="L133" s="82"/>
      <c r="M133" s="84"/>
      <c r="N133" s="85"/>
      <c r="O133" s="82"/>
      <c r="P133" s="82"/>
      <c r="Q133" s="82"/>
      <c r="R133" s="82"/>
      <c r="S133" s="82"/>
      <c r="T133" s="82"/>
      <c r="U133" s="86"/>
      <c r="V133" s="86"/>
      <c r="W133" s="87"/>
      <c r="X133" s="87"/>
      <c r="Y133" s="88"/>
      <c r="Z133" s="89"/>
      <c r="AA133" s="90"/>
    </row>
    <row r="134" spans="1:27" ht="15.75" customHeight="1" x14ac:dyDescent="0.2">
      <c r="A134" s="81"/>
      <c r="B134" s="82"/>
      <c r="C134" s="81"/>
      <c r="D134" s="83"/>
      <c r="E134" s="83"/>
      <c r="F134" s="83"/>
      <c r="G134" s="81"/>
      <c r="H134" s="81"/>
      <c r="I134" s="81"/>
      <c r="J134" s="81"/>
      <c r="K134" s="81"/>
      <c r="L134" s="82"/>
      <c r="M134" s="84"/>
      <c r="N134" s="85"/>
      <c r="O134" s="82"/>
      <c r="P134" s="82"/>
      <c r="Q134" s="82"/>
      <c r="R134" s="82"/>
      <c r="S134" s="82"/>
      <c r="T134" s="82"/>
      <c r="U134" s="86"/>
      <c r="V134" s="86"/>
      <c r="W134" s="87"/>
      <c r="X134" s="87"/>
      <c r="Y134" s="88"/>
      <c r="Z134" s="89"/>
      <c r="AA134" s="90"/>
    </row>
    <row r="135" spans="1:27" ht="15.75" customHeight="1" x14ac:dyDescent="0.2">
      <c r="A135" s="81"/>
      <c r="B135" s="82"/>
      <c r="C135" s="81"/>
      <c r="D135" s="83"/>
      <c r="E135" s="83"/>
      <c r="F135" s="83"/>
      <c r="G135" s="81"/>
      <c r="H135" s="81"/>
      <c r="I135" s="81"/>
      <c r="J135" s="81"/>
      <c r="K135" s="81"/>
      <c r="L135" s="82"/>
      <c r="M135" s="84"/>
      <c r="N135" s="85"/>
      <c r="O135" s="82"/>
      <c r="P135" s="82"/>
      <c r="Q135" s="82"/>
      <c r="R135" s="82"/>
      <c r="S135" s="82"/>
      <c r="T135" s="82"/>
      <c r="U135" s="86"/>
      <c r="V135" s="86"/>
      <c r="W135" s="87"/>
      <c r="X135" s="87"/>
      <c r="Y135" s="88"/>
      <c r="Z135" s="89"/>
      <c r="AA135" s="90"/>
    </row>
    <row r="136" spans="1:27" ht="15.75" customHeight="1" x14ac:dyDescent="0.2">
      <c r="A136" s="81"/>
      <c r="B136" s="82"/>
      <c r="C136" s="81"/>
      <c r="D136" s="83"/>
      <c r="E136" s="83"/>
      <c r="F136" s="83"/>
      <c r="G136" s="81"/>
      <c r="H136" s="81"/>
      <c r="I136" s="81"/>
      <c r="J136" s="81"/>
      <c r="K136" s="81"/>
      <c r="L136" s="82"/>
      <c r="M136" s="84"/>
      <c r="N136" s="85"/>
      <c r="O136" s="82"/>
      <c r="P136" s="82"/>
      <c r="Q136" s="82"/>
      <c r="R136" s="82"/>
      <c r="S136" s="82"/>
      <c r="T136" s="82"/>
      <c r="U136" s="86"/>
      <c r="V136" s="86"/>
      <c r="W136" s="87"/>
      <c r="X136" s="87"/>
      <c r="Y136" s="88"/>
      <c r="Z136" s="89"/>
      <c r="AA136" s="90"/>
    </row>
    <row r="137" spans="1:27" ht="15.75" customHeight="1" x14ac:dyDescent="0.2">
      <c r="A137" s="81"/>
      <c r="B137" s="82"/>
      <c r="C137" s="81"/>
      <c r="D137" s="83"/>
      <c r="E137" s="83"/>
      <c r="F137" s="83"/>
      <c r="G137" s="81"/>
      <c r="H137" s="81"/>
      <c r="I137" s="81"/>
      <c r="J137" s="81"/>
      <c r="K137" s="81"/>
      <c r="L137" s="82"/>
      <c r="M137" s="84"/>
      <c r="N137" s="85"/>
      <c r="O137" s="82"/>
      <c r="P137" s="82"/>
      <c r="Q137" s="82"/>
      <c r="R137" s="82"/>
      <c r="S137" s="82"/>
      <c r="T137" s="82"/>
      <c r="U137" s="86"/>
      <c r="V137" s="86"/>
      <c r="W137" s="87"/>
      <c r="X137" s="87"/>
      <c r="Y137" s="88"/>
      <c r="Z137" s="89"/>
      <c r="AA137" s="90"/>
    </row>
    <row r="138" spans="1:27" ht="15.75" customHeight="1" x14ac:dyDescent="0.2">
      <c r="A138" s="81"/>
      <c r="B138" s="82"/>
      <c r="C138" s="81"/>
      <c r="D138" s="83"/>
      <c r="E138" s="83"/>
      <c r="F138" s="83"/>
      <c r="G138" s="81"/>
      <c r="H138" s="81"/>
      <c r="I138" s="81"/>
      <c r="J138" s="81"/>
      <c r="K138" s="81"/>
      <c r="L138" s="82"/>
      <c r="M138" s="84"/>
      <c r="N138" s="85"/>
      <c r="O138" s="82"/>
      <c r="P138" s="82"/>
      <c r="Q138" s="82"/>
      <c r="R138" s="82"/>
      <c r="S138" s="82"/>
      <c r="T138" s="82"/>
      <c r="U138" s="86"/>
      <c r="V138" s="86"/>
      <c r="W138" s="87"/>
      <c r="X138" s="87"/>
      <c r="Y138" s="88"/>
      <c r="Z138" s="89"/>
      <c r="AA138" s="90"/>
    </row>
    <row r="139" spans="1:27" ht="15.75" customHeight="1" x14ac:dyDescent="0.2">
      <c r="A139" s="81"/>
      <c r="B139" s="82"/>
      <c r="C139" s="81"/>
      <c r="D139" s="83"/>
      <c r="E139" s="83"/>
      <c r="F139" s="83"/>
      <c r="G139" s="81"/>
      <c r="H139" s="81"/>
      <c r="I139" s="81"/>
      <c r="J139" s="81"/>
      <c r="K139" s="81"/>
      <c r="L139" s="82"/>
      <c r="M139" s="84"/>
      <c r="N139" s="85"/>
      <c r="O139" s="82"/>
      <c r="P139" s="82"/>
      <c r="Q139" s="82"/>
      <c r="R139" s="82"/>
      <c r="S139" s="82"/>
      <c r="T139" s="82"/>
      <c r="U139" s="86"/>
      <c r="V139" s="86"/>
      <c r="W139" s="87"/>
      <c r="X139" s="87"/>
      <c r="Y139" s="88"/>
      <c r="Z139" s="89"/>
      <c r="AA139" s="90"/>
    </row>
    <row r="140" spans="1:27" ht="15.75" customHeight="1" x14ac:dyDescent="0.2">
      <c r="A140" s="81"/>
      <c r="B140" s="82"/>
      <c r="C140" s="81"/>
      <c r="D140" s="83"/>
      <c r="E140" s="83"/>
      <c r="F140" s="83"/>
      <c r="G140" s="81"/>
      <c r="H140" s="81"/>
      <c r="I140" s="81"/>
      <c r="J140" s="81"/>
      <c r="K140" s="81"/>
      <c r="L140" s="82"/>
      <c r="M140" s="84"/>
      <c r="N140" s="85"/>
      <c r="O140" s="82"/>
      <c r="P140" s="82"/>
      <c r="Q140" s="82"/>
      <c r="R140" s="82"/>
      <c r="S140" s="82"/>
      <c r="T140" s="82"/>
      <c r="U140" s="86"/>
      <c r="V140" s="86"/>
      <c r="W140" s="87"/>
      <c r="X140" s="87"/>
      <c r="Y140" s="88"/>
      <c r="Z140" s="89"/>
      <c r="AA140" s="90"/>
    </row>
    <row r="141" spans="1:27" ht="15.75" customHeight="1" x14ac:dyDescent="0.2">
      <c r="A141" s="81"/>
      <c r="B141" s="82"/>
      <c r="C141" s="81"/>
      <c r="D141" s="83"/>
      <c r="E141" s="83"/>
      <c r="F141" s="83"/>
      <c r="G141" s="81"/>
      <c r="H141" s="81"/>
      <c r="I141" s="81"/>
      <c r="J141" s="81"/>
      <c r="K141" s="81"/>
      <c r="L141" s="82"/>
      <c r="M141" s="84"/>
      <c r="N141" s="85"/>
      <c r="O141" s="82"/>
      <c r="P141" s="82"/>
      <c r="Q141" s="82"/>
      <c r="R141" s="82"/>
      <c r="S141" s="82"/>
      <c r="T141" s="82"/>
      <c r="U141" s="86"/>
      <c r="V141" s="86"/>
      <c r="W141" s="87"/>
      <c r="X141" s="87"/>
      <c r="Y141" s="88"/>
      <c r="Z141" s="89"/>
      <c r="AA141" s="90"/>
    </row>
    <row r="142" spans="1:27" ht="15.75" customHeight="1" x14ac:dyDescent="0.2">
      <c r="A142" s="81"/>
      <c r="B142" s="82"/>
      <c r="C142" s="81"/>
      <c r="D142" s="83"/>
      <c r="E142" s="83"/>
      <c r="F142" s="83"/>
      <c r="G142" s="81"/>
      <c r="H142" s="81"/>
      <c r="I142" s="81"/>
      <c r="J142" s="81"/>
      <c r="K142" s="81"/>
      <c r="L142" s="82"/>
      <c r="M142" s="84"/>
      <c r="N142" s="85"/>
      <c r="O142" s="82"/>
      <c r="P142" s="82"/>
      <c r="Q142" s="82"/>
      <c r="R142" s="82"/>
      <c r="S142" s="82"/>
      <c r="T142" s="82"/>
      <c r="U142" s="86"/>
      <c r="V142" s="86"/>
      <c r="W142" s="87"/>
      <c r="X142" s="87"/>
      <c r="Y142" s="88"/>
      <c r="Z142" s="89"/>
      <c r="AA142" s="90"/>
    </row>
    <row r="143" spans="1:27" ht="15.75" customHeight="1" x14ac:dyDescent="0.2">
      <c r="A143" s="81"/>
      <c r="B143" s="82"/>
      <c r="C143" s="81"/>
      <c r="D143" s="83"/>
      <c r="E143" s="83"/>
      <c r="F143" s="83"/>
      <c r="G143" s="81"/>
      <c r="H143" s="81"/>
      <c r="I143" s="81"/>
      <c r="J143" s="81"/>
      <c r="K143" s="81"/>
      <c r="L143" s="82"/>
      <c r="M143" s="84"/>
      <c r="N143" s="85"/>
      <c r="O143" s="82"/>
      <c r="P143" s="82"/>
      <c r="Q143" s="82"/>
      <c r="R143" s="82"/>
      <c r="S143" s="82"/>
      <c r="T143" s="82"/>
      <c r="U143" s="86"/>
      <c r="V143" s="86"/>
      <c r="W143" s="87"/>
      <c r="X143" s="87"/>
      <c r="Y143" s="88"/>
      <c r="Z143" s="89"/>
      <c r="AA143" s="90"/>
    </row>
    <row r="144" spans="1:27" ht="15.75" customHeight="1" x14ac:dyDescent="0.2">
      <c r="A144" s="81"/>
      <c r="B144" s="82"/>
      <c r="C144" s="81"/>
      <c r="D144" s="83"/>
      <c r="E144" s="83"/>
      <c r="F144" s="83"/>
      <c r="G144" s="81"/>
      <c r="H144" s="81"/>
      <c r="I144" s="81"/>
      <c r="J144" s="81"/>
      <c r="K144" s="81"/>
      <c r="L144" s="82"/>
      <c r="M144" s="84"/>
      <c r="N144" s="85"/>
      <c r="O144" s="82"/>
      <c r="P144" s="82"/>
      <c r="Q144" s="82"/>
      <c r="R144" s="82"/>
      <c r="S144" s="82"/>
      <c r="T144" s="82"/>
      <c r="U144" s="86"/>
      <c r="V144" s="86"/>
      <c r="W144" s="87"/>
      <c r="X144" s="87"/>
      <c r="Y144" s="88"/>
      <c r="Z144" s="89"/>
      <c r="AA144" s="90"/>
    </row>
    <row r="145" spans="1:27" ht="15.75" customHeight="1" x14ac:dyDescent="0.2">
      <c r="A145" s="81"/>
      <c r="B145" s="82"/>
      <c r="C145" s="81"/>
      <c r="D145" s="83"/>
      <c r="E145" s="83"/>
      <c r="F145" s="83"/>
      <c r="G145" s="81"/>
      <c r="H145" s="81"/>
      <c r="I145" s="81"/>
      <c r="J145" s="81"/>
      <c r="K145" s="81"/>
      <c r="L145" s="82"/>
      <c r="M145" s="84"/>
      <c r="N145" s="85"/>
      <c r="O145" s="82"/>
      <c r="P145" s="82"/>
      <c r="Q145" s="82"/>
      <c r="R145" s="82"/>
      <c r="S145" s="82"/>
      <c r="T145" s="82"/>
      <c r="U145" s="86"/>
      <c r="V145" s="86"/>
      <c r="W145" s="87"/>
      <c r="X145" s="87"/>
      <c r="Y145" s="88"/>
      <c r="Z145" s="89"/>
      <c r="AA145" s="90"/>
    </row>
    <row r="146" spans="1:27" ht="15.75" customHeight="1" x14ac:dyDescent="0.2">
      <c r="A146" s="81"/>
      <c r="B146" s="82"/>
      <c r="C146" s="81"/>
      <c r="D146" s="83"/>
      <c r="E146" s="83"/>
      <c r="F146" s="83"/>
      <c r="G146" s="81"/>
      <c r="H146" s="81"/>
      <c r="I146" s="81"/>
      <c r="J146" s="81"/>
      <c r="K146" s="81"/>
      <c r="L146" s="82"/>
      <c r="M146" s="84"/>
      <c r="N146" s="85"/>
      <c r="O146" s="82"/>
      <c r="P146" s="82"/>
      <c r="Q146" s="82"/>
      <c r="R146" s="82"/>
      <c r="S146" s="82"/>
      <c r="T146" s="82"/>
      <c r="U146" s="86"/>
      <c r="V146" s="86"/>
      <c r="W146" s="87"/>
      <c r="X146" s="87"/>
      <c r="Y146" s="88"/>
      <c r="Z146" s="89"/>
      <c r="AA146" s="90"/>
    </row>
    <row r="147" spans="1:27" ht="15.75" customHeight="1" x14ac:dyDescent="0.2">
      <c r="A147" s="81"/>
      <c r="B147" s="82"/>
      <c r="C147" s="81"/>
      <c r="D147" s="83"/>
      <c r="E147" s="83"/>
      <c r="F147" s="83"/>
      <c r="G147" s="81"/>
      <c r="H147" s="81"/>
      <c r="I147" s="81"/>
      <c r="J147" s="81"/>
      <c r="K147" s="81"/>
      <c r="L147" s="82"/>
      <c r="M147" s="84"/>
      <c r="N147" s="85"/>
      <c r="O147" s="82"/>
      <c r="P147" s="82"/>
      <c r="Q147" s="82"/>
      <c r="R147" s="82"/>
      <c r="S147" s="82"/>
      <c r="T147" s="82"/>
      <c r="U147" s="86"/>
      <c r="V147" s="86"/>
      <c r="W147" s="87"/>
      <c r="X147" s="87"/>
      <c r="Y147" s="88"/>
      <c r="Z147" s="89"/>
      <c r="AA147" s="90"/>
    </row>
    <row r="148" spans="1:27" ht="15.75" customHeight="1" x14ac:dyDescent="0.2">
      <c r="A148" s="81"/>
      <c r="B148" s="82"/>
      <c r="C148" s="81"/>
      <c r="D148" s="83"/>
      <c r="E148" s="83"/>
      <c r="F148" s="83"/>
      <c r="G148" s="81"/>
      <c r="H148" s="81"/>
      <c r="I148" s="81"/>
      <c r="J148" s="81"/>
      <c r="K148" s="81"/>
      <c r="L148" s="82"/>
      <c r="M148" s="84"/>
      <c r="N148" s="85"/>
      <c r="O148" s="82"/>
      <c r="P148" s="82"/>
      <c r="Q148" s="82"/>
      <c r="R148" s="82"/>
      <c r="S148" s="82"/>
      <c r="T148" s="82"/>
      <c r="U148" s="86"/>
      <c r="V148" s="86"/>
      <c r="W148" s="87"/>
      <c r="X148" s="87"/>
      <c r="Y148" s="88"/>
      <c r="Z148" s="89"/>
      <c r="AA148" s="90"/>
    </row>
    <row r="149" spans="1:27" ht="15.75" customHeight="1" x14ac:dyDescent="0.2">
      <c r="A149" s="81"/>
      <c r="B149" s="82"/>
      <c r="C149" s="81"/>
      <c r="D149" s="83"/>
      <c r="E149" s="83"/>
      <c r="F149" s="83"/>
      <c r="G149" s="81"/>
      <c r="H149" s="81"/>
      <c r="I149" s="81"/>
      <c r="J149" s="81"/>
      <c r="K149" s="81"/>
      <c r="L149" s="82"/>
      <c r="M149" s="84"/>
      <c r="N149" s="85"/>
      <c r="O149" s="82"/>
      <c r="P149" s="82"/>
      <c r="Q149" s="82"/>
      <c r="R149" s="82"/>
      <c r="S149" s="82"/>
      <c r="T149" s="82"/>
      <c r="U149" s="86"/>
      <c r="V149" s="86"/>
      <c r="W149" s="87"/>
      <c r="X149" s="87"/>
      <c r="Y149" s="88"/>
      <c r="Z149" s="89"/>
      <c r="AA149" s="90"/>
    </row>
    <row r="150" spans="1:27" ht="15.75" customHeight="1" x14ac:dyDescent="0.2">
      <c r="A150" s="81"/>
      <c r="B150" s="82"/>
      <c r="C150" s="81"/>
      <c r="D150" s="83"/>
      <c r="E150" s="83"/>
      <c r="F150" s="83"/>
      <c r="G150" s="81"/>
      <c r="H150" s="81"/>
      <c r="I150" s="81"/>
      <c r="J150" s="81"/>
      <c r="K150" s="81"/>
      <c r="L150" s="82"/>
      <c r="M150" s="84"/>
      <c r="N150" s="85"/>
      <c r="O150" s="82"/>
      <c r="P150" s="82"/>
      <c r="Q150" s="82"/>
      <c r="R150" s="82"/>
      <c r="S150" s="82"/>
      <c r="T150" s="82"/>
      <c r="U150" s="86"/>
      <c r="V150" s="86"/>
      <c r="W150" s="87"/>
      <c r="X150" s="87"/>
      <c r="Y150" s="88"/>
      <c r="Z150" s="89"/>
      <c r="AA150" s="90"/>
    </row>
    <row r="151" spans="1:27" ht="15.75" customHeight="1" x14ac:dyDescent="0.2">
      <c r="A151" s="81"/>
      <c r="B151" s="82"/>
      <c r="C151" s="81"/>
      <c r="D151" s="83"/>
      <c r="E151" s="83"/>
      <c r="F151" s="83"/>
      <c r="G151" s="81"/>
      <c r="H151" s="81"/>
      <c r="I151" s="81"/>
      <c r="J151" s="81"/>
      <c r="K151" s="81"/>
      <c r="L151" s="82"/>
      <c r="M151" s="84"/>
      <c r="N151" s="85"/>
      <c r="O151" s="82"/>
      <c r="P151" s="82"/>
      <c r="Q151" s="82"/>
      <c r="R151" s="82"/>
      <c r="S151" s="82"/>
      <c r="T151" s="82"/>
      <c r="U151" s="86"/>
      <c r="V151" s="86"/>
      <c r="W151" s="87"/>
      <c r="X151" s="87"/>
      <c r="Y151" s="88"/>
      <c r="Z151" s="89"/>
      <c r="AA151" s="90"/>
    </row>
    <row r="152" spans="1:27" ht="15.75" customHeight="1" x14ac:dyDescent="0.2">
      <c r="A152" s="81"/>
      <c r="B152" s="82"/>
      <c r="C152" s="81"/>
      <c r="D152" s="83"/>
      <c r="E152" s="83"/>
      <c r="F152" s="83"/>
      <c r="G152" s="81"/>
      <c r="H152" s="81"/>
      <c r="I152" s="81"/>
      <c r="J152" s="81"/>
      <c r="K152" s="81"/>
      <c r="L152" s="82"/>
      <c r="M152" s="84"/>
      <c r="N152" s="85"/>
      <c r="O152" s="82"/>
      <c r="P152" s="82"/>
      <c r="Q152" s="82"/>
      <c r="R152" s="82"/>
      <c r="S152" s="82"/>
      <c r="T152" s="82"/>
      <c r="U152" s="86"/>
      <c r="V152" s="86"/>
      <c r="W152" s="87"/>
      <c r="X152" s="87"/>
      <c r="Y152" s="88"/>
      <c r="Z152" s="89"/>
      <c r="AA152" s="90"/>
    </row>
    <row r="153" spans="1:27" ht="15.75" customHeight="1" x14ac:dyDescent="0.2">
      <c r="A153" s="81"/>
      <c r="B153" s="82"/>
      <c r="C153" s="81"/>
      <c r="D153" s="83"/>
      <c r="E153" s="83"/>
      <c r="F153" s="83"/>
      <c r="G153" s="81"/>
      <c r="H153" s="81"/>
      <c r="I153" s="81"/>
      <c r="J153" s="81"/>
      <c r="K153" s="81"/>
      <c r="L153" s="82"/>
      <c r="M153" s="84"/>
      <c r="N153" s="85"/>
      <c r="O153" s="82"/>
      <c r="P153" s="82"/>
      <c r="Q153" s="82"/>
      <c r="R153" s="82"/>
      <c r="S153" s="82"/>
      <c r="T153" s="82"/>
      <c r="U153" s="86"/>
      <c r="V153" s="86"/>
      <c r="W153" s="87"/>
      <c r="X153" s="87"/>
      <c r="Y153" s="88"/>
      <c r="Z153" s="89"/>
      <c r="AA153" s="90"/>
    </row>
    <row r="154" spans="1:27" ht="15.75" customHeight="1" x14ac:dyDescent="0.2">
      <c r="A154" s="81"/>
      <c r="B154" s="82"/>
      <c r="C154" s="81"/>
      <c r="D154" s="83"/>
      <c r="E154" s="83"/>
      <c r="F154" s="83"/>
      <c r="G154" s="81"/>
      <c r="H154" s="81"/>
      <c r="I154" s="81"/>
      <c r="J154" s="81"/>
      <c r="K154" s="81"/>
      <c r="L154" s="82"/>
      <c r="M154" s="84"/>
      <c r="N154" s="85"/>
      <c r="O154" s="82"/>
      <c r="P154" s="82"/>
      <c r="Q154" s="82"/>
      <c r="R154" s="82"/>
      <c r="S154" s="82"/>
      <c r="T154" s="82"/>
      <c r="U154" s="86"/>
      <c r="V154" s="86"/>
      <c r="W154" s="87"/>
      <c r="X154" s="87"/>
      <c r="Y154" s="88"/>
      <c r="Z154" s="89"/>
      <c r="AA154" s="90"/>
    </row>
    <row r="155" spans="1:27" ht="15.75" customHeight="1" x14ac:dyDescent="0.2">
      <c r="A155" s="81"/>
      <c r="B155" s="82"/>
      <c r="C155" s="81"/>
      <c r="D155" s="83"/>
      <c r="E155" s="83"/>
      <c r="F155" s="83"/>
      <c r="G155" s="81"/>
      <c r="H155" s="81"/>
      <c r="I155" s="81"/>
      <c r="J155" s="81"/>
      <c r="K155" s="81"/>
      <c r="L155" s="82"/>
      <c r="M155" s="84"/>
      <c r="N155" s="85"/>
      <c r="O155" s="82"/>
      <c r="P155" s="82"/>
      <c r="Q155" s="82"/>
      <c r="R155" s="82"/>
      <c r="S155" s="82"/>
      <c r="T155" s="82"/>
      <c r="U155" s="86"/>
      <c r="V155" s="86"/>
      <c r="W155" s="87"/>
      <c r="X155" s="87"/>
      <c r="Y155" s="88"/>
      <c r="Z155" s="89"/>
      <c r="AA155" s="90"/>
    </row>
    <row r="156" spans="1:27" ht="15.75" customHeight="1" x14ac:dyDescent="0.2">
      <c r="A156" s="81"/>
      <c r="B156" s="82"/>
      <c r="C156" s="81"/>
      <c r="D156" s="83"/>
      <c r="E156" s="83"/>
      <c r="F156" s="83"/>
      <c r="G156" s="81"/>
      <c r="H156" s="81"/>
      <c r="I156" s="81"/>
      <c r="J156" s="81"/>
      <c r="K156" s="81"/>
      <c r="L156" s="82"/>
      <c r="M156" s="84"/>
      <c r="N156" s="85"/>
      <c r="O156" s="82"/>
      <c r="P156" s="82"/>
      <c r="Q156" s="82"/>
      <c r="R156" s="82"/>
      <c r="S156" s="82"/>
      <c r="T156" s="82"/>
      <c r="U156" s="86"/>
      <c r="V156" s="86"/>
      <c r="W156" s="87"/>
      <c r="X156" s="87"/>
      <c r="Y156" s="88"/>
      <c r="Z156" s="89"/>
      <c r="AA156" s="90"/>
    </row>
    <row r="157" spans="1:27" ht="15.75" customHeight="1" x14ac:dyDescent="0.2">
      <c r="A157" s="81"/>
      <c r="B157" s="82"/>
      <c r="C157" s="81"/>
      <c r="D157" s="83"/>
      <c r="E157" s="83"/>
      <c r="F157" s="83"/>
      <c r="G157" s="81"/>
      <c r="H157" s="81"/>
      <c r="I157" s="81"/>
      <c r="J157" s="81"/>
      <c r="K157" s="81"/>
      <c r="L157" s="82"/>
      <c r="M157" s="84"/>
      <c r="N157" s="85"/>
      <c r="O157" s="82"/>
      <c r="P157" s="82"/>
      <c r="Q157" s="82"/>
      <c r="R157" s="82"/>
      <c r="S157" s="82"/>
      <c r="T157" s="82"/>
      <c r="U157" s="86"/>
      <c r="V157" s="86"/>
      <c r="W157" s="87"/>
      <c r="X157" s="87"/>
      <c r="Y157" s="88"/>
      <c r="Z157" s="89"/>
      <c r="AA157" s="90"/>
    </row>
    <row r="158" spans="1:27" ht="15.75" customHeight="1" x14ac:dyDescent="0.2">
      <c r="A158" s="81"/>
      <c r="B158" s="82"/>
      <c r="C158" s="81"/>
      <c r="D158" s="83"/>
      <c r="E158" s="83"/>
      <c r="F158" s="83"/>
      <c r="G158" s="81"/>
      <c r="H158" s="81"/>
      <c r="I158" s="81"/>
      <c r="J158" s="81"/>
      <c r="K158" s="81"/>
      <c r="L158" s="82"/>
      <c r="M158" s="84"/>
      <c r="N158" s="85"/>
      <c r="O158" s="82"/>
      <c r="P158" s="82"/>
      <c r="Q158" s="82"/>
      <c r="R158" s="82"/>
      <c r="S158" s="82"/>
      <c r="T158" s="82"/>
      <c r="U158" s="86"/>
      <c r="V158" s="86"/>
      <c r="W158" s="87"/>
      <c r="X158" s="87"/>
      <c r="Y158" s="88"/>
      <c r="Z158" s="89"/>
      <c r="AA158" s="90"/>
    </row>
    <row r="159" spans="1:27" ht="15.75" customHeight="1" x14ac:dyDescent="0.2">
      <c r="A159" s="81"/>
      <c r="B159" s="82"/>
      <c r="C159" s="81"/>
      <c r="D159" s="83"/>
      <c r="E159" s="83"/>
      <c r="F159" s="83"/>
      <c r="G159" s="81"/>
      <c r="H159" s="81"/>
      <c r="I159" s="81"/>
      <c r="J159" s="81"/>
      <c r="K159" s="81"/>
      <c r="L159" s="82"/>
      <c r="M159" s="84"/>
      <c r="N159" s="85"/>
      <c r="O159" s="82"/>
      <c r="P159" s="82"/>
      <c r="Q159" s="82"/>
      <c r="R159" s="82"/>
      <c r="S159" s="82"/>
      <c r="T159" s="82"/>
      <c r="U159" s="86"/>
      <c r="V159" s="86"/>
      <c r="W159" s="87"/>
      <c r="X159" s="87"/>
      <c r="Y159" s="88"/>
      <c r="Z159" s="89"/>
      <c r="AA159" s="90"/>
    </row>
    <row r="160" spans="1:27" ht="15.75" customHeight="1" x14ac:dyDescent="0.2">
      <c r="A160" s="81"/>
      <c r="B160" s="82"/>
      <c r="C160" s="81"/>
      <c r="D160" s="83"/>
      <c r="E160" s="83"/>
      <c r="F160" s="83"/>
      <c r="G160" s="81"/>
      <c r="H160" s="81"/>
      <c r="I160" s="81"/>
      <c r="J160" s="81"/>
      <c r="K160" s="81"/>
      <c r="L160" s="82"/>
      <c r="M160" s="84"/>
      <c r="N160" s="85"/>
      <c r="O160" s="82"/>
      <c r="P160" s="82"/>
      <c r="Q160" s="82"/>
      <c r="R160" s="82"/>
      <c r="S160" s="82"/>
      <c r="T160" s="82"/>
      <c r="U160" s="86"/>
      <c r="V160" s="86"/>
      <c r="W160" s="87"/>
      <c r="X160" s="87"/>
      <c r="Y160" s="88"/>
      <c r="Z160" s="89"/>
      <c r="AA160" s="90"/>
    </row>
    <row r="161" spans="1:27" ht="15.75" customHeight="1" x14ac:dyDescent="0.2">
      <c r="A161" s="81"/>
      <c r="B161" s="82"/>
      <c r="C161" s="81"/>
      <c r="D161" s="83"/>
      <c r="E161" s="83"/>
      <c r="F161" s="83"/>
      <c r="G161" s="81"/>
      <c r="H161" s="81"/>
      <c r="I161" s="81"/>
      <c r="J161" s="81"/>
      <c r="K161" s="81"/>
      <c r="L161" s="82"/>
      <c r="M161" s="84"/>
      <c r="N161" s="85"/>
      <c r="O161" s="82"/>
      <c r="P161" s="82"/>
      <c r="Q161" s="82"/>
      <c r="R161" s="82"/>
      <c r="S161" s="82"/>
      <c r="T161" s="82"/>
      <c r="U161" s="86"/>
      <c r="V161" s="86"/>
      <c r="W161" s="87"/>
      <c r="X161" s="87"/>
      <c r="Y161" s="88"/>
      <c r="Z161" s="89"/>
      <c r="AA161" s="90"/>
    </row>
    <row r="162" spans="1:27" ht="15.75" customHeight="1" x14ac:dyDescent="0.2">
      <c r="A162" s="81"/>
      <c r="B162" s="82"/>
      <c r="C162" s="81"/>
      <c r="D162" s="83"/>
      <c r="E162" s="83"/>
      <c r="F162" s="83"/>
      <c r="G162" s="81"/>
      <c r="H162" s="81"/>
      <c r="I162" s="81"/>
      <c r="J162" s="81"/>
      <c r="K162" s="81"/>
      <c r="L162" s="82"/>
      <c r="M162" s="84"/>
      <c r="N162" s="85"/>
      <c r="O162" s="82"/>
      <c r="P162" s="82"/>
      <c r="Q162" s="82"/>
      <c r="R162" s="82"/>
      <c r="S162" s="82"/>
      <c r="T162" s="82"/>
      <c r="U162" s="86"/>
      <c r="V162" s="86"/>
      <c r="W162" s="87"/>
      <c r="X162" s="87"/>
      <c r="Y162" s="88"/>
      <c r="Z162" s="89"/>
      <c r="AA162" s="90"/>
    </row>
    <row r="163" spans="1:27" ht="15.75" customHeight="1" x14ac:dyDescent="0.2">
      <c r="A163" s="81"/>
      <c r="B163" s="82"/>
      <c r="C163" s="81"/>
      <c r="D163" s="83"/>
      <c r="E163" s="83"/>
      <c r="F163" s="83"/>
      <c r="G163" s="81"/>
      <c r="H163" s="81"/>
      <c r="I163" s="81"/>
      <c r="J163" s="81"/>
      <c r="K163" s="81"/>
      <c r="L163" s="82"/>
      <c r="M163" s="84"/>
      <c r="N163" s="85"/>
      <c r="O163" s="82"/>
      <c r="P163" s="82"/>
      <c r="Q163" s="82"/>
      <c r="R163" s="82"/>
      <c r="S163" s="82"/>
      <c r="T163" s="82"/>
      <c r="U163" s="86"/>
      <c r="V163" s="86"/>
      <c r="W163" s="87"/>
      <c r="X163" s="87"/>
      <c r="Y163" s="88"/>
      <c r="Z163" s="89"/>
      <c r="AA163" s="90"/>
    </row>
    <row r="164" spans="1:27" ht="15.75" customHeight="1" x14ac:dyDescent="0.2">
      <c r="A164" s="81"/>
      <c r="B164" s="82"/>
      <c r="C164" s="81"/>
      <c r="D164" s="83"/>
      <c r="E164" s="83"/>
      <c r="F164" s="83"/>
      <c r="G164" s="81"/>
      <c r="H164" s="81"/>
      <c r="I164" s="81"/>
      <c r="J164" s="81"/>
      <c r="K164" s="81"/>
      <c r="L164" s="82"/>
      <c r="M164" s="84"/>
      <c r="N164" s="85"/>
      <c r="O164" s="82"/>
      <c r="P164" s="82"/>
      <c r="Q164" s="82"/>
      <c r="R164" s="82"/>
      <c r="S164" s="82"/>
      <c r="T164" s="82"/>
      <c r="U164" s="86"/>
      <c r="V164" s="86"/>
      <c r="W164" s="87"/>
      <c r="X164" s="87"/>
      <c r="Y164" s="88"/>
      <c r="Z164" s="89"/>
      <c r="AA164" s="90"/>
    </row>
    <row r="165" spans="1:27" ht="15.75" customHeight="1" x14ac:dyDescent="0.2">
      <c r="A165" s="81"/>
      <c r="B165" s="82"/>
      <c r="C165" s="81"/>
      <c r="D165" s="83"/>
      <c r="E165" s="83"/>
      <c r="F165" s="83"/>
      <c r="G165" s="81"/>
      <c r="H165" s="81"/>
      <c r="I165" s="81"/>
      <c r="J165" s="81"/>
      <c r="K165" s="81"/>
      <c r="L165" s="82"/>
      <c r="M165" s="84"/>
      <c r="N165" s="85"/>
      <c r="O165" s="82"/>
      <c r="P165" s="82"/>
      <c r="Q165" s="82"/>
      <c r="R165" s="82"/>
      <c r="S165" s="82"/>
      <c r="T165" s="82"/>
      <c r="U165" s="86"/>
      <c r="V165" s="86"/>
      <c r="W165" s="87"/>
      <c r="X165" s="87"/>
      <c r="Y165" s="88"/>
      <c r="Z165" s="89"/>
      <c r="AA165" s="90"/>
    </row>
    <row r="166" spans="1:27" ht="15.75" customHeight="1" x14ac:dyDescent="0.2">
      <c r="A166" s="81"/>
      <c r="B166" s="82"/>
      <c r="C166" s="81"/>
      <c r="D166" s="83"/>
      <c r="E166" s="83"/>
      <c r="F166" s="83"/>
      <c r="G166" s="81"/>
      <c r="H166" s="81"/>
      <c r="I166" s="81"/>
      <c r="J166" s="81"/>
      <c r="K166" s="81"/>
      <c r="L166" s="82"/>
      <c r="M166" s="84"/>
      <c r="N166" s="85"/>
      <c r="O166" s="82"/>
      <c r="P166" s="82"/>
      <c r="Q166" s="82"/>
      <c r="R166" s="82"/>
      <c r="S166" s="82"/>
      <c r="T166" s="82"/>
      <c r="U166" s="86"/>
      <c r="V166" s="86"/>
      <c r="W166" s="87"/>
      <c r="X166" s="87"/>
      <c r="Y166" s="88"/>
      <c r="Z166" s="89"/>
      <c r="AA166" s="90"/>
    </row>
    <row r="167" spans="1:27" s="1" customFormat="1" ht="15.75" customHeight="1" x14ac:dyDescent="0.2">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spans="1:27" s="1" customFormat="1" ht="15.75" customHeight="1" x14ac:dyDescent="0.2">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spans="1:27" ht="15.75" customHeight="1" x14ac:dyDescent="0.2">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89"/>
      <c r="AA169" s="90"/>
    </row>
    <row r="170" spans="1:27" ht="15.75" customHeight="1" x14ac:dyDescent="0.2">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89"/>
      <c r="AA170" s="90"/>
    </row>
    <row r="171" spans="1:27" ht="15.75" customHeight="1" x14ac:dyDescent="0.2">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89"/>
      <c r="AA171" s="90"/>
    </row>
    <row r="172" spans="1:27" ht="15.75" customHeight="1" x14ac:dyDescent="0.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89"/>
      <c r="AA172" s="90"/>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c 9 9 4 5 3 - 8 4 c a - 4 b 0 b - a b 8 5 - 1 e 9 6 5 0 7 1 f 2 4 3 "   x m l n s = " h t t p : / / s c h e m a s . m i c r o s o f t . c o m / D a t a M a s h u p " > A A A A A O A F A A B Q S w M E F A A C A A g A e G i q T u N X D J 2 o A A A A + Q A A A B I A H A B D b 2 5 m a W c v U G F j a 2 F n Z S 5 4 b W w g o h g A K K A U A A A A A A A A A A A A A A A A A A A A A A A A A A A A h Y / N C o J A G E V f R W b v / E l R 8 j k u W g U Z Q R B t Z Z x 0 S M d w x s Z 3 a 9 E j 9 Q o J Z b V r e S / n w r m P 2 x 3 S o a m D q + q s b k 2 C G K Y o U E a 2 h T Z l g n p 3 C h c o F b D L 5 T k v V T D C x s a D 1 Q m q n L v E h H j v s Y 9 w 2 5 W E U 8 r I M d v s Z a W a P N T G u t x I h T 6 r 4 v 8 K C T i 8 Z A T H c 4 Z n b M k x i y g D M v W Q a f N l + K i M K Z C f E l Z 9 7 f p O C W X C 9 R b I F I G 8 b 4 g n U E s D B B Q A A g A I A H h o q 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a K p O H c T A 7 N Y C A A C R F A A A E w A c A E Z v c m 1 1 b G F z L 1 N l Y 3 R p b 2 4 x L m 0 g o h g A K K A U A A A A A A A A A A A A A A A A A A A A A A A A A A A A 7 V d b a x p B F H 4 X / A / D h o K C W E J D X 9 I U r G k a w S Y h K 8 1 D 8 G G y e 1 w H 5 7 L M z C Y R 8 b / 3 7 C X R 3 V l t Q 0 o b 6 P q i z D k z 5 / v O 5 R v H Q G C Z k s T P v w + P 2 6 1 2 y 8 y p h p A c e C M Z s B C k J R M W L M A a j 5 w Q D r Z F 8 O O r R A e A C 1 8 f A + D 9 Y a I 1 e t 4 o v b h T a t H p r m 4 v q I A T b 0 L v O H z w p u v b o Z I W X a a 9 b P + B N 5 x T G W G c y T K G 9 O T M s z / R V J q Z 0 m K o e C J k a j S d P F h v t f J y J O Q i E X e g v R 6 x a C c W H u 2 6 R 1 a e n 8 S x 0 p Z 8 0 y q J H e u l j q h k h q Z M X W M M E s G c U g t P t h B / W y Y g s 1 + D Q U B Z s v b 7 3 E P 4 f q h E j I m q n E f l M n M r O G S 8 H Q a W 2 s Q 4 y + e K h + Q a q K l B P j C G R R L c s x B O r K Q B 8 o M p X s / a T 4 S g e u m s v / P H A 4 w n K J N M R m g e S f v x q J 9 C z u x j a i z 5 r k I 2 Y / u S V n b 7 4 s b x Q d 8 z b C N b m w u 4 B 8 2 s u + t K M 1 U Y K r i w x 2 Y s S n T G l o w s C D c r S l k y p I l x A 5 7 S p S G G S Q R U Q u 7 G G U R A 1 K y Y i x 3 p G a u I Y C M I 7 H m 3 Z p L y J f q k M + I Y q 7 t 3 5 3 c k 0 n a n C N h N 3 n h Q W l t 3 n + Y O y 6 q w S c m l n Y M m + Z i Z z Q D 6 w F E M i u V O Z U x 7 z h Q 5 E 1 l f g 6 1 O K 6 O u D F 7 N n G 1 m I i d V m p 8 N r T P G L a S 6 d a 0 e H D r p W m c X 9 R 4 B G s x J 5 3 b r 4 C k e 8 K x / X r d b J 1 q H v 1 C t K q Z U v 3 a X p e R 7 u I N A O X w B 3 O o E 9 l f X O W 5 T 3 k r Y N 1 D g d b f F 5 H 4 2 5 W s q T w o O 4 y J o L q n m k m o u q e a S e r 2 G v e F r K S e 7 d S m 9 S v P / T b p e L P J X W i E V 0 T x F G p V v V L 5 R + f / t K V L I 3 9 s S / b / 8 P / / m b F K R / / b L 9 f + o p P / t I j 6 m V 6 h U J M + B h q C 3 i l Z Y i v V C / r v P G 1 / Y w U 6 c 3 6 n D V s b P E s 7 J I L A J 5 Q S z q Z 8 H s m R x N N 9 L k z H j 6 g F h m Q U Z P I L p F 8 V Y b 7 j 8 g b b d G W d K P n 1 G G J S l j + k 2 F r 4 + 6 P F P U E s B A i 0 A F A A C A A g A e G i q T u N X D J 2 o A A A A + Q A A A B I A A A A A A A A A A A A A A A A A A A A A A E N v b m Z p Z y 9 Q Y W N r Y W d l L n h t b F B L A Q I t A B Q A A g A I A H h o q k 4 P y u m r p A A A A O k A A A A T A A A A A A A A A A A A A A A A A P Q A A A B b Q 2 9 u d G V u d F 9 U e X B l c 1 0 u e G 1 s U E s B A i 0 A F A A C A A g A e G i q T h 3 E w O z W A g A A k R Q A A B M A A A A A A A A A A A A A A A A A 5 Q E A A E Z v c m 1 1 b G F z L 1 N l Y 3 R p b 2 4 x L m 1 Q S w U G A A A A A A M A A w D C A A A A C 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j U A A A A A A A B I N 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b m d l J T I w V G l r Y 2 V 0 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A i I C 8 + P E V u d H J 5 I F R 5 c G U 9 I k Z p b G x F c n J v c k N v Z G U i I F Z h b H V l P S J z V W 5 r b m 9 3 b i I g L z 4 8 R W 5 0 c n k g V H l w Z T 0 i R m l s b E x h c 3 R V c G R h d G V k I i B W Y W x 1 Z T 0 i Z D I w M T g t M T A t M T F U M T I 6 N D Q 6 M z c u N D E x O T g 5 M F o i I C 8 + P E V u d H J 5 I F R 5 c G U 9 I k Z p b G x l Z E N v b X B s Z X R l U m V z d W x 0 V G 9 X b 3 J r c 2 h l Z X Q i I F Z h b H V l P S J s M C I g L z 4 8 R W 5 0 c n k g V H l w Z T 0 i R m l s b E N v b H V t b l R 5 c G V z I i B W Y W x 1 Z T 0 i c 0 J n W U d C Z 2 N I Q m d F R y I g L z 4 8 R W 5 0 c n k g V H l w Z T 0 i U m V j b 3 Z l c n l U Y X J n Z X R T a G V l d C I g V m F s d W U 9 I n N T a G V l d D E i I C 8 + P E V u d H J 5 I F R 5 c G U 9 I l J l Y 2 9 2 Z X J 5 V G F y Z 2 V 0 Q 2 9 s d W 1 u I i B W Y W x 1 Z T 0 i b D E i I C 8 + P E V u d H J 5 I F R 5 c G U 9 I l J l Y 2 9 2 Z X J 5 V G F y Z 2 V 0 U m 9 3 I i B W Y W x 1 Z T 0 i b D E i I C 8 + P E V u d H J 5 I F R 5 c G U 9 I k F k Z G V k V G 9 E Y X R h T W 9 k Z W w i I F Z h b H V l P S J s M C I g L z 4 8 R W 5 0 c n k g V H l w Z T 0 i U X V l c n l J R C I g V m F s d W U 9 I n M 3 O T U 3 N m I 3 Y y 0 w M T E 0 L T R k Z G M t Y j N j N i 1 m Z G J i M G U 1 N 2 Y 0 Z j Y i I C 8 + P E V u d H J 5 I F R 5 c G U 9 I k Z p b G x P Y m p l Y 3 R U e X B l I i B W Y W x 1 Z T 0 i c 0 N v b m 5 l Y 3 R p b 2 5 P b m x 5 I i A v P j x F b n R y e S B U e X B l P S J O Y X Z p Z 2 F 0 a W 9 u U 3 R l c E 5 h b W U i I F Z h b H V l P S J z T m F 2 a W d h d G l v b i I g L z 4 8 R W 5 0 c n k g V H l w Z T 0 i R m l s b E N v b H V t b k 5 h b W V z I i B W Y W x 1 Z T 0 i c 1 s m c X V v d D t P c m d h b m l z Y X R p b 2 4 m c X V v d D s s J n F 1 b 3 Q 7 V G l j a 2 V 0 I E 5 1 b W J l c i Z x d W 9 0 O y w m c X V v d D t D b 2 5 m a W d 1 c m F 0 a W 9 u I E l 0 Z W 0 m c X V v d D s s J n F 1 b 3 Q 7 U 3 V t b W F y e S Z x d W 9 0 O y w m c X V v d D t P c G V u Z W Q g R G F 0 Z S Z x d W 9 0 O y w m c X V v d D t S Z X N v b H V 0 a W 9 u I E R h d G U m c X V v d D s s J n F 1 b 3 Q 7 U 3 R h d H V z J n F 1 b 3 Q 7 L C Z x d W 9 0 O 1 N M Q S Z x d W 9 0 O y w m c X V v d D t U a W N r Z X Q g V 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o Y W 5 n Z S B U a W t j Z X R z L 0 N o Y W 5 n Z W Q g V H l w Z S 5 7 T 3 J n Y W 5 p c 2 F 0 a W 9 u L D R 9 J n F 1 b 3 Q 7 L C Z x d W 9 0 O 1 N l Y 3 R p b 2 4 x L 0 N o Y W 5 n Z S B U a W t j Z X R z L 0 N o Y W 5 n Z W Q g V H l w Z S 5 7 V G l j a 2 V 0 I E 5 1 b W J l c i w w f S Z x d W 9 0 O y w m c X V v d D t T Z W N 0 a W 9 u M S 9 D a G F u Z 2 U g V G l r Y 2 V 0 c y 9 D a G F u Z 2 V k I F R 5 c G U u e 0 N v b m Z p Z 3 V y Y X R p b 2 4 g S X R l b S w y M X 0 m c X V v d D s s J n F 1 b 3 Q 7 U 2 V j d G l v b j E v Q 2 h h b m d l I F R p a 2 N l d H M v Q 2 h h b m d l Z C B U e X B l L n t T d W 1 t Y X J 5 L D E 0 f S Z x d W 9 0 O y w m c X V v d D t T Z W N 0 a W 9 u M S 9 D a G F u Z 2 U g V G l r Y 2 V 0 c y 9 D a G F u Z 2 V k I F R 5 c G U u e 0 9 w Z W 5 l Z C B E Y X R l L D Z 9 J n F 1 b 3 Q 7 L C Z x d W 9 0 O 1 N l Y 3 R p b 2 4 x L 0 N o Y W 5 n Z S B U a W t j Z X R z L 0 N o Y W 5 n Z W Q g V H l w Z S 5 7 U m V z b 2 x 1 d G l v b i B E Y X R l L D d 9 J n F 1 b 3 Q 7 L C Z x d W 9 0 O 1 N l Y 3 R p b 2 4 x L 0 N o Y W 5 n Z S B U a W t j Z X R z L 0 N o Y W 5 n Z W Q g V H l w Z S 5 7 U 3 R h d H V z L D E w f S Z x d W 9 0 O y w m c X V v d D t T Z W N 0 a W 9 u M S 9 D a G F u Z 2 U g V G l r Y 2 V 0 c y 9 D a G F u Z 2 V k I F R 5 c G U u e 1 N M Q S w y O X 0 m c X V v d D s s J n F 1 b 3 Q 7 U 2 V j d G l v b j E v Q 2 h h b m d l I F R p a 2 N l d H M v Q 2 h h b m d l Z C B U e X B l L n t U a W N r Z X Q g V H l w Z S w 5 f S Z x d W 9 0 O 1 0 s J n F 1 b 3 Q 7 Q 2 9 s d W 1 u Q 2 9 1 b n Q m c X V v d D s 6 O S w m c X V v d D t L Z X l D b 2 x 1 b W 5 O Y W 1 l c y Z x d W 9 0 O z p b X S w m c X V v d D t D b 2 x 1 b W 5 J Z G V u d G l 0 a W V z J n F 1 b 3 Q 7 O l s m c X V v d D t T Z W N 0 a W 9 u M S 9 D a G F u Z 2 U g V G l r Y 2 V 0 c y 9 D a G F u Z 2 V k I F R 5 c G U u e 0 9 y Z 2 F u a X N h d G l v b i w 0 f S Z x d W 9 0 O y w m c X V v d D t T Z W N 0 a W 9 u M S 9 D a G F u Z 2 U g V G l r Y 2 V 0 c y 9 D a G F u Z 2 V k I F R 5 c G U u e 1 R p Y 2 t l d C B O d W 1 i Z X I s M H 0 m c X V v d D s s J n F 1 b 3 Q 7 U 2 V j d G l v b j E v Q 2 h h b m d l I F R p a 2 N l d H M v Q 2 h h b m d l Z C B U e X B l L n t D b 2 5 m a W d 1 c m F 0 a W 9 u I E l 0 Z W 0 s M j F 9 J n F 1 b 3 Q 7 L C Z x d W 9 0 O 1 N l Y 3 R p b 2 4 x L 0 N o Y W 5 n Z S B U a W t j Z X R z L 0 N o Y W 5 n Z W Q g V H l w Z S 5 7 U 3 V t b W F y e S w x N H 0 m c X V v d D s s J n F 1 b 3 Q 7 U 2 V j d G l v b j E v Q 2 h h b m d l I F R p a 2 N l d H M v Q 2 h h b m d l Z C B U e X B l L n t P c G V u Z W Q g R G F 0 Z S w 2 f S Z x d W 9 0 O y w m c X V v d D t T Z W N 0 a W 9 u M S 9 D a G F u Z 2 U g V G l r Y 2 V 0 c y 9 D a G F u Z 2 V k I F R 5 c G U u e 1 J l c 2 9 s d X R p b 2 4 g R G F 0 Z S w 3 f S Z x d W 9 0 O y w m c X V v d D t T Z W N 0 a W 9 u M S 9 D a G F u Z 2 U g V G l r Y 2 V 0 c y 9 D a G F u Z 2 V k I F R 5 c G U u e 1 N 0 Y X R 1 c y w x M H 0 m c X V v d D s s J n F 1 b 3 Q 7 U 2 V j d G l v b j E v Q 2 h h b m d l I F R p a 2 N l d H M v Q 2 h h b m d l Z C B U e X B l L n t T T E E s M j l 9 J n F 1 b 3 Q 7 L C Z x d W 9 0 O 1 N l Y 3 R p b 2 4 x L 0 N o Y W 5 n Z S B U a W t j Z X R z L 0 N o Y W 5 n Z W Q g V H l w Z S 5 7 V G l j a 2 V 0 I F R 5 c G U s O X 0 m c X V v d D t d L C Z x d W 9 0 O 1 J l b G F 0 a W 9 u c 2 h p c E l u Z m 8 m c X V v d D s 6 W 1 1 9 I i A v P j w v U 3 R h Y m x l R W 5 0 c m l l c z 4 8 L 0 l 0 Z W 0 + P E l 0 Z W 0 + P E l 0 Z W 1 M b 2 N h d G l v b j 4 8 S X R l b V R 5 c G U + R m 9 y b X V s Y T w v S X R l b V R 5 c G U + P E l 0 Z W 1 Q Y X R o P l N l Y 3 R p b 2 4 x L 0 N o Y W 5 n Z S U y M F R p a 2 N l d H M v U 2 9 1 c m N l P C 9 J d G V t U G F 0 a D 4 8 L 0 l 0 Z W 1 M b 2 N h d G l v b j 4 8 U 3 R h Y m x l R W 5 0 c m l l c y A v P j w v S X R l b T 4 8 S X R l b T 4 8 S X R l b U x v Y 2 F 0 a W 9 u P j x J d G V t V H l w Z T 5 G b 3 J t d W x h P C 9 J d G V t V H l w Z T 4 8 S X R l b V B h d G g + U 2 V j d G l v b j E v Q 2 h h b m d l J T I w V G l r Y 2 V 0 c y 9 D a G F u Z 2 V k J T I w V H l w Z T w v S X R l b V B h d G g + P C 9 J d G V t T G 9 j Y X R p b 2 4 + P F N 0 Y W J s Z U V u d H J p Z X M g L z 4 8 L 0 l 0 Z W 0 + P E l 0 Z W 0 + P E l 0 Z W 1 M b 2 N h d G l v b j 4 8 S X R l b V R 5 c G U + R m 9 y b X V s Y T w v S X R l b V R 5 c G U + P E l 0 Z W 1 Q Y X R o P l N l Y 3 R p b 2 4 x L 0 N o Y W 5 n Z S U y M F R p a 2 N l d H M v U m V t b 3 Z l Z C U y M E 9 0 a G V y J T I w Q 2 9 s d W 1 u c z w v S X R l b V B h d G g + P C 9 J d G V t T G 9 j Y X R p b 2 4 + P F N 0 Y W J s Z U V u d H J p Z X M g L z 4 8 L 0 l 0 Z W 0 + P E l 0 Z W 0 + P E l 0 Z W 1 M b 2 N h d G l v b j 4 8 S X R l b V R 5 c G U + R m 9 y b X V s Y T w v S X R l b V R 5 c G U + P E l 0 Z W 1 Q Y X R o P l N l Y 3 R p b 2 4 x L 0 N o Y W 5 n Z S U y M F R p a 2 N l d H M v R m l s d G V y Z W Q l M j B S b 3 d z P C 9 J d G V t U G F 0 a D 4 8 L 0 l 0 Z W 1 M b 2 N h d G l v b j 4 8 U 3 R h Y m x l R W 5 0 c m l l c y A v P j w v S X R l b T 4 8 S X R l b T 4 8 S X R l b U x v Y 2 F 0 a W 9 u P j x J d G V t V H l w Z T 5 G b 3 J t d W x h P C 9 J d G V t V H l w Z T 4 8 S X R l b V B h d G g + U 2 V j d G l v b j E v U H J v Y m x l b S U y M F R p Y 2 t l d H M 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C I g L z 4 8 R W 5 0 c n k g V H l w Z T 0 i R m l s b F R v R G F 0 Y U 1 v Z G V s R W 5 h Y m x l Z C I g V m F s d W U 9 I m w w I i A v P j x F b n R y e S B U e X B l P S J G a W x s T G F z d F V w Z G F 0 Z W Q i I F Z h b H V l P S J k M j A x O C 0 x M C 0 x M V Q x M j o 0 N z o y O S 4 y N T I x O D k w W i I g L z 4 8 R W 5 0 c n k g V H l w Z T 0 i R m l s b E N v b H V t b l R 5 c G V z I i B W Y W x 1 Z T 0 i c 0 J n W U d C Z 1 l I Q n d Z Q k J n P T 0 i I C 8 + P E V u d H J 5 I F R 5 c G U 9 I k Z p b G x l Z E N v b X B s Z X R l U m V z d W x 0 V G 9 X b 3 J r c 2 h l Z X Q i I F Z h b H V l P S J s M C I g L z 4 8 R W 5 0 c n k g V H l w Z T 0 i U m V j b 3 Z l c n l U Y X J n Z X R S b 3 c i I F Z h b H V l P S J s M S I g L z 4 8 R W 5 0 c n k g V H l w Z T 0 i U m V j b 3 Z l c n l U Y X J n Z X R D b 2 x 1 b W 4 i I F Z h b H V l P S J s M S I g L z 4 8 R W 5 0 c n k g V H l w Z T 0 i U m V j b 3 Z l c n l U Y X J n Z X R T a G V l d C I g V m F s d W U 9 I n N T a G V l d D I i I C 8 + P E V u d H J 5 I F R 5 c G U 9 I l F 1 Z X J 5 S U Q i I F Z h b H V l P S J z Y m Q 0 Z T U x Y j Y t Z j N j M y 0 0 M j J l L T g 5 Y 2 E t Z j A 2 Z j U w O T B h Z j F l I i A v P j x F b n R y e S B U e X B l P S J G a W x s T 2 J q Z W N 0 V H l w Z S I g V m F s d W U 9 I n N D b 2 5 u Z W N 0 a W 9 u T 2 5 s e S I g L z 4 8 R W 5 0 c n k g V H l w Z T 0 i T m F 2 a W d h d G l v b l N 0 Z X B O Y W 1 l I i B W Y W x 1 Z T 0 i c 0 5 h d m l n Y X R p b 2 4 i I C 8 + P E V u d H J 5 I F R 5 c G U 9 I k Z p b G x F c n J v c k N v Z G U i I F Z h b H V l P S J z V W 5 r b m 9 3 b i I g L z 4 8 R W 5 0 c n k g V H l w Z T 0 i Q W R k Z W R U b 0 R h d G F N b 2 R l b C I g V m F s d W U 9 I m w w I i A v P j x F b n R y e S B U e X B l P S J G a W x s Q 2 9 s d W 1 u T m F t Z X M i I F Z h b H V l P S J z W y Z x d W 9 0 O 0 9 y Z 2 F u a X N h d G l v b i Z x d W 9 0 O y w m c X V v d D t U a W N r Z X Q g T n V t Y m V y J n F 1 b 3 Q 7 L C Z x d W 9 0 O 0 N v b m Z p Z 3 V y Y X R p b 2 4 g S X R l b S Z x d W 9 0 O y w m c X V v d D t T d W 1 t Y X J 5 J n F 1 b 3 Q 7 L C Z x d W 9 0 O 0 l t c G 9 y d G F u Y 2 U m c X V v d D s s J n F 1 b 3 Q 7 T 3 B l b m V k I E R h d G U m c X V v d D s s J n F 1 b 3 Q 7 U m V z b 2 x 1 d G l v b i B E Y X R l J n F 1 b 3 Q 7 L C Z x d W 9 0 O 1 N 0 Y X R 1 c y Z x d W 9 0 O y w m c X V v d D t T T E E m c X V v d D s s J n F 1 b 3 Q 7 V G l j a 2 V 0 I F R 5 c 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H J v Y m x l b S B U a W N r Z X R z L 0 N o Y W 5 n Z W Q g V H l w Z S 5 7 T 3 J n Y W 5 p c 2 F 0 a W 9 u L D R 9 J n F 1 b 3 Q 7 L C Z x d W 9 0 O 1 N l Y 3 R p b 2 4 x L 1 B y b 2 J s Z W 0 g V G l j a 2 V 0 c y 9 D a G F u Z 2 V k I F R 5 c G U u e 1 R p Y 2 t l d C B O d W 1 i Z X I s M H 0 m c X V v d D s s J n F 1 b 3 Q 7 U 2 V j d G l v b j E v U H J v Y m x l b S B U a W N r Z X R z L 0 N o Y W 5 n Z W Q g V H l w Z S 5 7 Q 2 9 u Z m l n d X J h d G l v b i B J d G V t L D I x f S Z x d W 9 0 O y w m c X V v d D t T Z W N 0 a W 9 u M S 9 Q c m 9 i b G V t I F R p Y 2 t l d H M v Q 2 h h b m d l Z C B U e X B l L n t T d W 1 t Y X J 5 L D E 0 f S Z x d W 9 0 O y w m c X V v d D t T Z W N 0 a W 9 u M S 9 Q c m 9 i b G V t I F R p Y 2 t l d H M v Q 2 h h b m d l Z C B U e X B l L n t J b X B v c n R h b m N l L D I 4 f S Z x d W 9 0 O y w m c X V v d D t T Z W N 0 a W 9 u M S 9 Q c m 9 i b G V t I F R p Y 2 t l d H M v Q 2 h h b m d l Z C B U e X B l L n t P c G V u Z W Q g R G F 0 Z S w 2 f S Z x d W 9 0 O y w m c X V v d D t T Z W N 0 a W 9 u M S 9 Q c m 9 i b G V t I F R p Y 2 t l d H M v Q 2 h h b m d l Z C B U e X B l L n t S Z X N v b H V 0 a W 9 u I E R h d G U s N 3 0 m c X V v d D s s J n F 1 b 3 Q 7 U 2 V j d G l v b j E v U H J v Y m x l b S B U a W N r Z X R z L 0 N o Y W 5 n Z W Q g V H l w Z S 5 7 U 3 R h d H V z L D E w f S Z x d W 9 0 O y w m c X V v d D t T Z W N 0 a W 9 u M S 9 Q c m 9 i b G V t I F R p Y 2 t l d H M v Q 2 h h b m d l Z C B U e X B l L n t T T E E s M j l 9 J n F 1 b 3 Q 7 L C Z x d W 9 0 O 1 N l Y 3 R p b 2 4 x L 1 B y b 2 J s Z W 0 g V G l j a 2 V 0 c y 9 D a G F u Z 2 V k I F R 5 c G U u e 1 R p Y 2 t l d C B U e X B l L D l 9 J n F 1 b 3 Q 7 X S w m c X V v d D t D b 2 x 1 b W 5 D b 3 V u d C Z x d W 9 0 O z o x M C w m c X V v d D t L Z X l D b 2 x 1 b W 5 O Y W 1 l c y Z x d W 9 0 O z p b X S w m c X V v d D t D b 2 x 1 b W 5 J Z G V u d G l 0 a W V z J n F 1 b 3 Q 7 O l s m c X V v d D t T Z W N 0 a W 9 u M S 9 Q c m 9 i b G V t I F R p Y 2 t l d H M v Q 2 h h b m d l Z C B U e X B l L n t P c m d h b m l z Y X R p b 2 4 s N H 0 m c X V v d D s s J n F 1 b 3 Q 7 U 2 V j d G l v b j E v U H J v Y m x l b S B U a W N r Z X R z L 0 N o Y W 5 n Z W Q g V H l w Z S 5 7 V G l j a 2 V 0 I E 5 1 b W J l c i w w f S Z x d W 9 0 O y w m c X V v d D t T Z W N 0 a W 9 u M S 9 Q c m 9 i b G V t I F R p Y 2 t l d H M v Q 2 h h b m d l Z C B U e X B l L n t D b 2 5 m a W d 1 c m F 0 a W 9 u I E l 0 Z W 0 s M j F 9 J n F 1 b 3 Q 7 L C Z x d W 9 0 O 1 N l Y 3 R p b 2 4 x L 1 B y b 2 J s Z W 0 g V G l j a 2 V 0 c y 9 D a G F u Z 2 V k I F R 5 c G U u e 1 N 1 b W 1 h c n k s M T R 9 J n F 1 b 3 Q 7 L C Z x d W 9 0 O 1 N l Y 3 R p b 2 4 x L 1 B y b 2 J s Z W 0 g V G l j a 2 V 0 c y 9 D a G F u Z 2 V k I F R 5 c G U u e 0 l t c G 9 y d G F u Y 2 U s M j h 9 J n F 1 b 3 Q 7 L C Z x d W 9 0 O 1 N l Y 3 R p b 2 4 x L 1 B y b 2 J s Z W 0 g V G l j a 2 V 0 c y 9 D a G F u Z 2 V k I F R 5 c G U u e 0 9 w Z W 5 l Z C B E Y X R l L D Z 9 J n F 1 b 3 Q 7 L C Z x d W 9 0 O 1 N l Y 3 R p b 2 4 x L 1 B y b 2 J s Z W 0 g V G l j a 2 V 0 c y 9 D a G F u Z 2 V k I F R 5 c G U u e 1 J l c 2 9 s d X R p b 2 4 g R G F 0 Z S w 3 f S Z x d W 9 0 O y w m c X V v d D t T Z W N 0 a W 9 u M S 9 Q c m 9 i b G V t I F R p Y 2 t l d H M v Q 2 h h b m d l Z C B U e X B l L n t T d G F 0 d X M s M T B 9 J n F 1 b 3 Q 7 L C Z x d W 9 0 O 1 N l Y 3 R p b 2 4 x L 1 B y b 2 J s Z W 0 g V G l j a 2 V 0 c y 9 D a G F u Z 2 V k I F R 5 c G U u e 1 N M Q S w y O X 0 m c X V v d D s s J n F 1 b 3 Q 7 U 2 V j d G l v b j E v U H J v Y m x l b S B U a W N r Z X R z L 0 N o Y W 5 n Z W Q g V H l w Z S 5 7 V G l j a 2 V 0 I F R 5 c G U s O X 0 m c X V v d D t d L C Z x d W 9 0 O 1 J l b G F 0 a W 9 u c 2 h p c E l u Z m 8 m c X V v d D s 6 W 1 1 9 I i A v P j w v U 3 R h Y m x l R W 5 0 c m l l c z 4 8 L 0 l 0 Z W 0 + P E l 0 Z W 0 + P E l 0 Z W 1 M b 2 N h d G l v b j 4 8 S X R l b V R 5 c G U + R m 9 y b X V s Y T w v S X R l b V R 5 c G U + P E l 0 Z W 1 Q Y X R o P l N l Y 3 R p b 2 4 x L 1 B y b 2 J s Z W 0 l M j B U a W N r Z X R z L 1 N v d X J j Z T w v S X R l b V B h d G g + P C 9 J d G V t T G 9 j Y X R p b 2 4 + P F N 0 Y W J s Z U V u d H J p Z X M g L z 4 8 L 0 l 0 Z W 0 + P E l 0 Z W 0 + P E l 0 Z W 1 M b 2 N h d G l v b j 4 8 S X R l b V R 5 c G U + R m 9 y b X V s Y T w v S X R l b V R 5 c G U + P E l 0 Z W 1 Q Y X R o P l N l Y 3 R p b 2 4 x L 1 B y b 2 J s Z W 0 l M j B U a W N r Z X R z L 0 N o Y W 5 n Z W Q l M j B U e X B l P C 9 J d G V t U G F 0 a D 4 8 L 0 l 0 Z W 1 M b 2 N h d G l v b j 4 8 U 3 R h Y m x l R W 5 0 c m l l c y A v P j w v S X R l b T 4 8 S X R l b T 4 8 S X R l b U x v Y 2 F 0 a W 9 u P j x J d G V t V H l w Z T 5 G b 3 J t d W x h P C 9 J d G V t V H l w Z T 4 8 S X R l b V B h d G g + U 2 V j d G l v b j E v U H J v Y m x l b S U y M F R p Y 2 t l d H M v U m V t b 3 Z l Z C U y M E 9 0 a G V y J T I w Q 2 9 s d W 1 u c z w v S X R l b V B h d G g + P C 9 J d G V t T G 9 j Y X R p b 2 4 + P F N 0 Y W J s Z U V u d H J p Z X M g L z 4 8 L 0 l 0 Z W 0 + P E l 0 Z W 0 + P E l 0 Z W 1 M b 2 N h d G l v b j 4 8 S X R l b V R 5 c G U + R m 9 y b X V s Y T w v S X R l b V R 5 c G U + P E l 0 Z W 1 Q Y X R o P l N l Y 3 R p b 2 4 x L 1 B y b 2 J s Z W 0 l M j B U a W N r Z X R z L 0 Z p b H R l c m V k J T I w U m 9 3 c z w v S X R l b V B h d G g + P C 9 J d G V t T G 9 j Y X R p b 2 4 + P F N 0 Y W J s Z U V u d H J p Z X M g L z 4 8 L 0 l 0 Z W 0 + P E l 0 Z W 0 + P E l 0 Z W 1 M b 2 N h d G l v b j 4 8 S X R l b V R 5 c G U + R m 9 y b X V s Y T w v S X R l b V R 5 c G U + P E l 0 Z W 1 Q Y X R o P l N l Y 3 R p b 2 4 x L 1 d G V C U y M F R p Y 2 t l d H M 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C I g L z 4 8 R W 5 0 c n k g V H l w Z T 0 i R m l s b F R v R G F 0 Y U 1 v Z G V s R W 5 h Y m x l Z C I g V m F s d W U 9 I m w w I i A v P j x F b n R y e S B U e X B l P S J G a W x s T G F z d F V w Z G F 0 Z W Q i I F Z h b H V l P S J k M j A x O C 0 x M i 0 y M V Q w N j o 0 O T o 0 M C 4 0 N D I z M j A y W i I g L z 4 8 R W 5 0 c n k g V H l w Z T 0 i R m l s b E V y c m 9 y Q 2 9 k Z S I g V m F s d W U 9 I n N V b m t u b 3 d u I i A v P j x F b n R y e S B U e X B l P S J B Z G R l Z F R v R G F 0 Y U 1 v Z G V s I i B W Y W x 1 Z T 0 i b D A i I C 8 + P E V u d H J 5 I F R 5 c G U 9 I k Z p b G x l Z E N v b X B s Z X R l U m V z d W x 0 V G 9 X b 3 J r c 2 h l Z X Q i I F Z h b H V l P S J s M C I g L z 4 8 R W 5 0 c n k g V H l w Z T 0 i R m l s b E N v b H V t b l R 5 c G V z I i B W Y W x 1 Z T 0 i c 0 F B Q U F B Q T 0 9 I i A v P j x F b n R y e S B U e X B l P S J S Z W N v d m V y e V R h c m d l d F J v d y I g V m F s d W U 9 I m w x I i A v P j x F b n R y e S B U e X B l P S J S Z W N v d m V y e V R h c m d l d E N v b H V t b i I g V m F s d W U 9 I m w x I i A v P j x F b n R y e S B U e X B l P S J S Z W N v d m V y e V R h c m d l d F N o Z W V 0 I i B W Y W x 1 Z T 0 i c 1 N o Z W V 0 N C I g L z 4 8 R W 5 0 c n k g V H l w Z T 0 i R m l s b E 9 i a m V j d F R 5 c G U i I F Z h b H V l P S J z Q 2 9 u b m V j d G l v b k 9 u b H k i I C 8 + P E V u d H J 5 I F R 5 c G U 9 I k 5 h d m l n Y X R p b 2 5 T d G V w T m F t Z S I g V m F s d W U 9 I n N O Y X Z p Z 2 F 0 a W 9 u I i A v P j x F b n R y e S B U e X B l P S J G a W x s Q 2 9 s d W 1 u T m F t Z X M i I F Z h b H V l P S J z W y Z x d W 9 0 O 0 9 y Z 2 F u a X N h d G l v b i Z x d W 9 0 O y w m c X V v d D t U a W N r Z X Q g T n V t Y m V y J n F 1 b 3 Q 7 L C Z x d W 9 0 O 1 N 1 b W 1 h c n k m c X V v d D s s J n F 1 b 3 Q 7 V 2 9 y a 2 Z s b 3 c g V G F z a y B B e G V z L l N 0 Y X R 1 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d G V C B U a W N r Z X R z L 1 N v d X J j Z S 5 7 Q 2 9 s d W 1 u M S w w f S Z x d W 9 0 O y w m c X V v d D t T Z W N 0 a W 9 u M S 9 X R l Q g V G l j a 2 V 0 c y 9 T b 3 V y Y 2 U u e 0 N v b H V t b j M s M n 0 m c X V v d D s s J n F 1 b 3 Q 7 U 2 V j d G l v b j E v V 0 Z U I F R p Y 2 t l d H M v U 2 9 1 c m N l L n t D b 2 x 1 b W 4 1 L D R 9 J n F 1 b 3 Q 7 L C Z x d W 9 0 O 1 N l Y 3 R p b 2 4 x L 1 d G V C B U a W N r Z X R z L 1 N v d X J j Z S 5 7 Q 2 9 s d W 1 u M T U s M T R 9 J n F 1 b 3 Q 7 X S w m c X V v d D t D b 2 x 1 b W 5 D b 3 V u d C Z x d W 9 0 O z o 0 L C Z x d W 9 0 O 0 t l e U N v b H V t b k 5 h b W V z J n F 1 b 3 Q 7 O l t d L C Z x d W 9 0 O 0 N v b H V t b k l k Z W 5 0 a X R p Z X M m c X V v d D s 6 W y Z x d W 9 0 O 1 N l Y 3 R p b 2 4 x L 1 d G V C B U a W N r Z X R z L 1 N v d X J j Z S 5 7 Q 2 9 s d W 1 u M S w w f S Z x d W 9 0 O y w m c X V v d D t T Z W N 0 a W 9 u M S 9 X R l Q g V G l j a 2 V 0 c y 9 T b 3 V y Y 2 U u e 0 N v b H V t b j M s M n 0 m c X V v d D s s J n F 1 b 3 Q 7 U 2 V j d G l v b j E v V 0 Z U I F R p Y 2 t l d H M v U 2 9 1 c m N l L n t D b 2 x 1 b W 4 1 L D R 9 J n F 1 b 3 Q 7 L C Z x d W 9 0 O 1 N l Y 3 R p b 2 4 x L 1 d G V C B U a W N r Z X R z L 1 N v d X J j Z S 5 7 Q 2 9 s d W 1 u M T U s M T R 9 J n F 1 b 3 Q 7 X S w m c X V v d D t S Z W x h d G l v b n N o a X B J b m Z v J n F 1 b 3 Q 7 O l t d f S I g L z 4 8 L 1 N 0 Y W J s Z U V u d H J p Z X M + P C 9 J d G V t P j x J d G V t P j x J d G V t T G 9 j Y X R p b 2 4 + P E l 0 Z W 1 U e X B l P k Z v c m 1 1 b G E 8 L 0 l 0 Z W 1 U e X B l P j x J d G V t U G F 0 a D 5 T Z W N 0 a W 9 u M S 9 X R l Q l M j B U a W N r Z X R z L 1 N v d X J j Z T w v S X R l b V B h d G g + P C 9 J d G V t T G 9 j Y X R p b 2 4 + P F N 0 Y W J s Z U V u d H J p Z X M g L z 4 8 L 0 l 0 Z W 0 + P E l 0 Z W 0 + P E l 0 Z W 1 M b 2 N h d G l v b j 4 8 S X R l b V R 5 c G U + R m 9 y b X V s Y T w v S X R l b V R 5 c G U + P E l 0 Z W 1 Q Y X R o P l N l Y 3 R p b 2 4 x L 1 d G V C U y M F R p Y 2 t l d H M v U H J v b W 9 0 Z W Q l M j B I Z W F k Z X J z P C 9 J d G V t U G F 0 a D 4 8 L 0 l 0 Z W 1 M b 2 N h d G l v b j 4 8 U 3 R h Y m x l R W 5 0 c m l l c y A v P j w v S X R l b T 4 8 S X R l b T 4 8 S X R l b U x v Y 2 F 0 a W 9 u P j x J d G V t V H l w Z T 5 G b 3 J t d W x h P C 9 J d G V t V H l w Z T 4 8 S X R l b V B h d G g + U 2 V j d G l v b j E v Q 2 h h b m d l J T I w V G l r Y 2 V 0 c y 9 S Z W 1 v d m V k J T I w T 3 R o Z X I l M j B D b 2 x 1 b W 5 z M T w v S X R l b V B h d G g + P C 9 J d G V t T G 9 j Y X R p b 2 4 + P F N 0 Y W J s Z U V u d H J p Z X M g L z 4 8 L 0 l 0 Z W 0 + P E l 0 Z W 0 + P E l 0 Z W 1 M b 2 N h d G l v b j 4 8 S X R l b V R 5 c G U + R m 9 y b X V s Y T w v S X R l b V R 5 c G U + P E l 0 Z W 1 Q Y X R o P l N l Y 3 R p b 2 4 x L 1 B y b 2 J s Z W 0 l M j B U a W N r Z X R z L 1 J l b W 9 2 Z W Q l M j B P d G h l c i U y M E N v b H V t b n M x P C 9 J d G V t U G F 0 a D 4 8 L 0 l 0 Z W 1 M b 2 N h d G l v b j 4 8 U 3 R h Y m x l R W 5 0 c m l l c y A v P j w v S X R l b T 4 8 S X R l b T 4 8 S X R l b U x v Y 2 F 0 a W 9 u P j x J d G V t V H l w Z T 5 G b 3 J t d W x h P C 9 J d G V t V H l w Z T 4 8 S X R l b V B h d G g + U 2 V j d G l v b j E v V 0 Z U J T I w V G l j a 2 V 0 c y 9 S Z W 1 v d m V k J T I w T 3 R o Z X I l M j B D b 2 x 1 b W 5 z P C 9 J d G V t U G F 0 a D 4 8 L 0 l 0 Z W 1 M b 2 N h d G l v b j 4 8 U 3 R h Y m x l R W 5 0 c m l l c y A v P j w v S X R l b T 4 8 S X R l b T 4 8 S X R l b U x v Y 2 F 0 a W 9 u P j x J d G V t V H l w Z T 5 G b 3 J t d W x h P C 9 J d G V t V H l w Z T 4 8 S X R l b V B h d G g + U 2 V j d G l v b j E v S W 5 j a W R l b n Q l M j B U a W N r Z X R z 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T m F t Z V V w Z G F 0 Z W R B Z n R l c k Z p b G w i I F Z h b H V l P S J s M S I g L z 4 8 R W 5 0 c n k g V H l w Z T 0 i U m V j b 3 Z l c n l U Y X J n Z X R S b 3 c i I F Z h b H V l P S J s M S I g L z 4 8 R W 5 0 c n k g V H l w Z T 0 i U m V j b 3 Z l c n l U Y X J n Z X R D b 2 x 1 b W 4 i I F Z h b H V l P S J s M S I g L z 4 8 R W 5 0 c n k g V H l w Z T 0 i U m V j b 3 Z l c n l U Y X J n Z X R T a G V l d C I g V m F s d W U 9 I n N T a G V l d D M 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a G F u Z 2 U g V G l j a 2 V 0 c y 9 D a G F u Z 2 V k I F R 5 c G U u e 1 R p Y 2 t l d C B O d W 1 i Z X I s M H 0 m c X V v d D s s J n F 1 b 3 Q 7 U 2 V j d G l v b j E v Q 2 h h b m d l I F R p Y 2 t l d H M v Q 2 h h b m d l Z C B U e X B l L n t P c m d h b m l z Y X R p b 2 4 s N H 0 m c X V v d D s s J n F 1 b 3 Q 7 U 2 V j d G l v b j E v Q 2 h h b m d l I F R p Y 2 t l d H M v Q 2 h h b m d l Z C B U e X B l L n t P c G V u Z W Q g R G F 0 Z S w 2 f S Z x d W 9 0 O y w m c X V v d D t T Z W N 0 a W 9 u M S 9 D a G F u Z 2 U g V G l j a 2 V 0 c y 9 D a G F u Z 2 V k I F R 5 c G U u e 1 J l c 2 9 s d X R p b 2 4 g R G F 0 Z S w 3 f S Z x d W 9 0 O y w m c X V v d D t T Z W N 0 a W 9 u M S 9 D a G F u Z 2 U g V G l j a 2 V 0 c y 9 D a G F u Z 2 V k I F R 5 c G U u e 1 N 0 Y X R 1 c y w x M H 0 m c X V v d D s s J n F 1 b 3 Q 7 U 2 V j d G l v b j E v Q 2 h h b m d l I F R p Y 2 t l d H M v Q 2 h h b m d l Z C B U e X B l L n t T d W 1 t Y X J 5 L D E 0 f S Z x d W 9 0 O y w m c X V v d D t T Z W N 0 a W 9 u M S 9 D a G F u Z 2 U g V G l j a 2 V 0 c y 9 D a G F u Z 2 V k I F R 5 c G U u e 0 N v b m Z p Z 3 V y Y X R p b 2 4 g S X R l b S w y M X 0 m c X V v d D s s J n F 1 b 3 Q 7 U 2 V j d G l v b j E v Q 2 h h b m d l I F R p Y 2 t l d H M v Q 2 h h b m d l Z C B U e X B l L n t J b X B v c n R h b m N l L D I 4 f S Z x d W 9 0 O y w m c X V v d D t T Z W N 0 a W 9 u M S 9 D a G F u Z 2 U g V G l j a 2 V 0 c y 9 D a G F u Z 2 V k I F R 5 c G U u e 1 N M Q S w y O X 0 m c X V v d D s s J n F 1 b 3 Q 7 U 2 V j d G l v b j E v Q 2 h h b m d l I F R p Y 2 t l d H M v Q 2 h h b m d l Z C B U e X B l L n t U a W N r Z X Q g V H l w Z S w 5 f S Z x d W 9 0 O 1 0 s J n F 1 b 3 Q 7 Q 2 9 s d W 1 u Q 2 9 1 b n Q m c X V v d D s 6 M T A s J n F 1 b 3 Q 7 S 2 V 5 Q 2 9 s d W 1 u T m F t Z X M m c X V v d D s 6 W 1 0 s J n F 1 b 3 Q 7 Q 2 9 s d W 1 u S W R l b n R p d G l l c y Z x d W 9 0 O z p b J n F 1 b 3 Q 7 U 2 V j d G l v b j E v Q 2 h h b m d l I F R p Y 2 t l d H M v Q 2 h h b m d l Z C B U e X B l L n t U a W N r Z X Q g T n V t Y m V y L D B 9 J n F 1 b 3 Q 7 L C Z x d W 9 0 O 1 N l Y 3 R p b 2 4 x L 0 N o Y W 5 n Z S B U a W N r Z X R z L 0 N o Y W 5 n Z W Q g V H l w Z S 5 7 T 3 J n Y W 5 p c 2 F 0 a W 9 u L D R 9 J n F 1 b 3 Q 7 L C Z x d W 9 0 O 1 N l Y 3 R p b 2 4 x L 0 N o Y W 5 n Z S B U a W N r Z X R z L 0 N o Y W 5 n Z W Q g V H l w Z S 5 7 T 3 B l b m V k I E R h d G U s N n 0 m c X V v d D s s J n F 1 b 3 Q 7 U 2 V j d G l v b j E v Q 2 h h b m d l I F R p Y 2 t l d H M v Q 2 h h b m d l Z C B U e X B l L n t S Z X N v b H V 0 a W 9 u I E R h d G U s N 3 0 m c X V v d D s s J n F 1 b 3 Q 7 U 2 V j d G l v b j E v Q 2 h h b m d l I F R p Y 2 t l d H M v Q 2 h h b m d l Z C B U e X B l L n t T d G F 0 d X M s M T B 9 J n F 1 b 3 Q 7 L C Z x d W 9 0 O 1 N l Y 3 R p b 2 4 x L 0 N o Y W 5 n Z S B U a W N r Z X R z L 0 N o Y W 5 n Z W Q g V H l w Z S 5 7 U 3 V t b W F y e S w x N H 0 m c X V v d D s s J n F 1 b 3 Q 7 U 2 V j d G l v b j E v Q 2 h h b m d l I F R p Y 2 t l d H M v Q 2 h h b m d l Z C B U e X B l L n t D b 2 5 m a W d 1 c m F 0 a W 9 u I E l 0 Z W 0 s M j F 9 J n F 1 b 3 Q 7 L C Z x d W 9 0 O 1 N l Y 3 R p b 2 4 x L 0 N o Y W 5 n Z S B U a W N r Z X R z L 0 N o Y W 5 n Z W Q g V H l w Z S 5 7 S W 1 w b 3 J 0 Y W 5 j Z S w y O H 0 m c X V v d D s s J n F 1 b 3 Q 7 U 2 V j d G l v b j E v Q 2 h h b m d l I F R p Y 2 t l d H M v Q 2 h h b m d l Z C B U e X B l L n t T T E E s M j l 9 J n F 1 b 3 Q 7 L C Z x d W 9 0 O 1 N l Y 3 R p b 2 4 x L 0 N o Y W 5 n Z S B U a W N r Z X R z L 0 N o Y W 5 n Z W Q g V H l w Z S 5 7 V G l j a 2 V 0 I F R 5 c G U s O X 0 m c X V v d D t d L C Z x d W 9 0 O 1 J l b G F 0 a W 9 u c 2 h p c E l u Z m 8 m c X V v d D s 6 W 1 1 9 I i A v P j x F b n R y e S B U e X B l P S J G a W x s T G F z d F V w Z G F 0 Z W Q i I F Z h b H V l P S J k M j A x O C 0 x M C 0 x M V Q x M j o 0 M z o 0 M S 4 5 N j g z O D k w W i I g L z 4 8 R W 5 0 c n k g V H l w Z T 0 i U m V z d W x 0 V H l w Z S I g V m F s d W U 9 I n N U Y W J s Z S I g L z 4 8 R W 5 0 c n k g V H l w Z T 0 i Q n V m Z m V y T m V 4 d F J l Z n J l c 2 g i I F Z h b H V l P S J s M S I g L z 4 8 R W 5 0 c n k g V H l w Z T 0 i T m F 2 a W d h d G l v b l N 0 Z X B O Y W 1 l I i B W Y W x 1 Z T 0 i c 0 5 h d m l n Y X R p b 2 4 i I C 8 + P E V u d H J 5 I F R 5 c G U 9 I k F k Z G V k V G 9 E Y X R h T W 9 k Z W w i I F Z h b H V l P S J s M C I g L z 4 8 R W 5 0 c n k g V H l w Z T 0 i R m l s b E V y c m 9 y Q 2 9 k Z S I g V m F s d W U 9 I n N V b m t u b 3 d u I i A v P j w v U 3 R h Y m x l R W 5 0 c m l l c z 4 8 L 0 l 0 Z W 0 + P E l 0 Z W 0 + P E l 0 Z W 1 M b 2 N h d G l v b j 4 8 S X R l b V R 5 c G U + R m 9 y b X V s Y T w v S X R l b V R 5 c G U + P E l 0 Z W 1 Q Y X R o P l N l Y 3 R p b 2 4 x L 0 l u Y 2 l k Z W 5 0 J T I w V G l j a 2 V 0 c y 9 T b 3 V y Y 2 U 8 L 0 l 0 Z W 1 Q Y X R o P j w v S X R l b U x v Y 2 F 0 a W 9 u P j x T d G F i b G V F b n R y a W V z I C 8 + P C 9 J d G V t P j x J d G V t P j x J d G V t T G 9 j Y X R p b 2 4 + P E l 0 Z W 1 U e X B l P k Z v c m 1 1 b G E 8 L 0 l 0 Z W 1 U e X B l P j x J d G V t U G F 0 a D 5 T Z W N 0 a W 9 u M S 9 J b m N p Z G V u d C U y M F R p Y 2 t l d H M v Q 2 h h b m d l Z C U y M F R 5 c G U 8 L 0 l 0 Z W 1 Q Y X R o P j w v S X R l b U x v Y 2 F 0 a W 9 u P j x T d G F i b G V F b n R y a W V z I C 8 + P C 9 J d G V t P j x J d G V t P j x J d G V t T G 9 j Y X R p b 2 4 + P E l 0 Z W 1 U e X B l P k Z v c m 1 1 b G E 8 L 0 l 0 Z W 1 U e X B l P j x J d G V t U G F 0 a D 5 T Z W N 0 a W 9 u M S 9 J b m N p Z G V u d C U y M F R p Y 2 t l d H M v U m V t b 3 Z l Z C U y M E 9 0 a G V y J T I w Q 2 9 s d W 1 u c z w v S X R l b V B h d G g + P C 9 J d G V t T G 9 j Y X R p b 2 4 + P F N 0 Y W J s Z U V u d H J p Z X M g L z 4 8 L 0 l 0 Z W 0 + P E l 0 Z W 0 + P E l 0 Z W 1 M b 2 N h d G l v b j 4 8 S X R l b V R 5 c G U + R m 9 y b X V s Y T w v S X R l b V R 5 c G U + P E l 0 Z W 1 Q Y X R o P l N l Y 3 R p b 2 4 x L 0 l u Y 2 l k Z W 5 0 J T I w V G l j a 2 V 0 c y 9 G a W x 0 Z X J l Z C U y M F J v d 3 M 8 L 0 l 0 Z W 1 Q Y X R o P j w v S X R l b U x v Y 2 F 0 a W 9 u P j x T d G F i b G V F b n R y a W V z I C 8 + P C 9 J d G V t P j x J d G V t P j x J d G V t T G 9 j Y X R p b 2 4 + P E l 0 Z W 1 U e X B l P k Z v c m 1 1 b G E 8 L 0 l 0 Z W 1 U e X B l P j x J d G V t U G F 0 a D 5 T Z W N 0 a W 9 u M S 9 J b m N p Z G V u d C U y M F R p Y 2 t l d H M v Q 2 h h b m d l Z C U y M F R 5 c G U x P C 9 J d G V t U G F 0 a D 4 8 L 0 l 0 Z W 1 M b 2 N h d G l v b j 4 8 U 3 R h Y m x l R W 5 0 c m l l c y A v P j w v S X R l b T 4 8 S X R l b T 4 8 S X R l b U x v Y 2 F 0 a W 9 u P j x J d G V t V H l w Z T 5 G b 3 J t d W x h P C 9 J d G V t V H l w Z T 4 8 S X R l b V B h d G g + U 2 V j d G l v b j E v S W 5 j a W R l b n Q l M j B U a W N r Z X R z L 0 Z p b H R l c m V k J T I w U m 9 3 c z E 8 L 0 l 0 Z W 1 Q Y X R o P j w v S X R l b U x v Y 2 F 0 a W 9 u P j x T d G F i b G V F b n R y a W V z I C 8 + P C 9 J d G V t P j x J d G V t P j x J d G V t T G 9 j Y X R p b 2 4 + P E l 0 Z W 1 U e X B l P k Z v c m 1 1 b G E 8 L 0 l 0 Z W 1 U e X B l P j x J d G V t U G F 0 a D 5 T Z W N 0 a W 9 u M S 9 J b m N p Z G V u d C U y M F R p Y 2 t l d H M v U m V t b 3 Z l Z C U y M E 9 0 a G V y J T I w Q 2 9 s d W 1 u c z E 8 L 0 l 0 Z W 1 Q Y X R o P j w v S X R l b U x v Y 2 F 0 a W 9 u P j x T d G F i b G V F b n R y a W V z I C 8 + P C 9 J d G V t P j x J d G V t P j x J d G V t T G 9 j Y X R p b 2 4 + P E l 0 Z W 1 U e X B l P k Z v c m 1 1 b G E 8 L 0 l 0 Z W 1 U e X B l P j x J d G V t U G F 0 a D 5 T Z W N 0 a W 9 u M S 9 X R l Q l M j B U a W N r Z X R z L 0 Z p b H R l c m V k J T I w U m 9 3 c z w v S X R l b V B h d G g + P C 9 J d G V t T G 9 j Y X R p b 2 4 + P F N 0 Y W J s Z U V u d H J p Z X M g L z 4 8 L 0 l 0 Z W 0 + P C 9 J d G V t c z 4 8 L 0 x v Y 2 F s U G F j a 2 F n Z U 1 l d G F k Y X R h R m l s Z T 4 W A A A A U E s F B g A A A A A A A A A A A A A A A A A A A A A A A N o A A A A B A A A A 0 I y d 3 w E V 0 R G M e g D A T 8 K X 6 w E A A A A S H e g f o T o i S Y 0 U B 0 H g t H G E A A A A A A I A A A A A A A N m A A D A A A A A E A A A A C S C E t b c N 4 B g n X N 6 Q h 7 6 1 j k A A A A A B I A A A K A A A A A Q A A A A X 7 O 8 4 9 R i x v y j H 4 X 7 E f c 9 A l A A A A D O u b / h T 9 J O J p P H Q P R T O + p a I v U H 6 d P W / C 9 G P H n U 0 i G x s 5 i + t 6 J C k o 0 O J x h s V J N e c A P B o / Z Z B f c P J F B R W 8 Z f z P D 1 a m l I t J + 2 y M s k V D r J i K 0 N e h Q A A A D s H t f e L n H J F I R j N d H j e b w z Y d v B n Q = = < / D a t a M a s h u p > 
</file>

<file path=customXml/itemProps1.xml><?xml version="1.0" encoding="utf-8"?>
<ds:datastoreItem xmlns:ds="http://schemas.openxmlformats.org/officeDocument/2006/customXml" ds:itemID="{C8FB248E-4127-4C9F-A261-4514617CF6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vt:lpstr>
      <vt:lpstr>CHANGES </vt:lpstr>
      <vt:lpstr>INCIDENTS</vt:lpstr>
      <vt:lpstr>EVENTS </vt:lpstr>
      <vt:lpstr>REQUEST FULFILLMENT</vt:lpstr>
      <vt:lpstr>PROBLEM</vt:lpstr>
      <vt:lpstr>WORKFLOW TASKS</vt:lpstr>
      <vt:lpstr>WFT Dump</vt:lpstr>
      <vt:lpstr>Ticket Dump</vt:lpstr>
      <vt:lpstr>Dashboard Data</vt:lpstr>
    </vt:vector>
  </TitlesOfParts>
  <Company>Atos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Bhatia, Kishore</dc:creator>
  <cp:lastModifiedBy>Mahadik, Kailas</cp:lastModifiedBy>
  <dcterms:created xsi:type="dcterms:W3CDTF">2016-11-09T14:10:44Z</dcterms:created>
  <dcterms:modified xsi:type="dcterms:W3CDTF">2019-05-10T08:21:35Z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372618740</vt:i4>
  </property>
  <property fmtid="{D5CDD505-2E9C-101B-9397-08002B2CF9AE}" pid="4" name="_EmailSubject">
    <vt:lpwstr> Bridge Ops team 8th May 2019</vt:lpwstr>
  </property>
  <property fmtid="{D5CDD505-2E9C-101B-9397-08002B2CF9AE}" pid="5" name="_AuthorEmail">
    <vt:lpwstr>technical-bridge-support@atos.net</vt:lpwstr>
  </property>
  <property fmtid="{D5CDD505-2E9C-101B-9397-08002B2CF9AE}" pid="6" name="_AuthorEmailDisplayName">
    <vt:lpwstr>Technical-Bridge-Support</vt:lpwstr>
  </property>
  <property fmtid="{D5CDD505-2E9C-101B-9397-08002B2CF9AE}" pid="7" name="_PreviousAdHocReviewCycleID">
    <vt:i4>2126448720</vt:i4>
  </property>
  <property fmtid="{D5CDD505-2E9C-101B-9397-08002B2CF9AE}" pid="8" name="_ReviewingToolsShownOnce">
    <vt:lpwstr/>
  </property>
</Properties>
</file>